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 BÁSICAS" sheetId="1" r:id="rId4"/>
    <sheet state="visible" name="SE" sheetId="2" r:id="rId5"/>
    <sheet state="visible" name="SE aninhado" sheetId="3" r:id="rId6"/>
    <sheet state="visible" name="PROCV" sheetId="4" r:id="rId7"/>
    <sheet state="visible" name="PROCV2" sheetId="5" r:id="rId8"/>
    <sheet state="visible" name="SOMASES" sheetId="6" r:id="rId9"/>
    <sheet state="visible" name="FORMULAS DE TEXTO" sheetId="7" r:id="rId10"/>
    <sheet state="visible" name="CONT.SE" sheetId="8" r:id="rId11"/>
    <sheet state="visible" name="TABELA DINAMICA" sheetId="9" r:id="rId12"/>
    <sheet state="visible" name="FORMATAÇÃO CONDICIONAL" sheetId="10" r:id="rId13"/>
  </sheets>
  <definedNames/>
  <calcPr/>
</workbook>
</file>

<file path=xl/sharedStrings.xml><?xml version="1.0" encoding="utf-8"?>
<sst xmlns="http://schemas.openxmlformats.org/spreadsheetml/2006/main" count="11243" uniqueCount="4054">
  <si>
    <t>NOTAS ALUNOS</t>
  </si>
  <si>
    <t>Nome</t>
  </si>
  <si>
    <t>Nota 1</t>
  </si>
  <si>
    <t>Nota 2</t>
  </si>
  <si>
    <t>Nota 3</t>
  </si>
  <si>
    <t>Média</t>
  </si>
  <si>
    <t>Máximo</t>
  </si>
  <si>
    <t>Mínimo</t>
  </si>
  <si>
    <t>Soma</t>
  </si>
  <si>
    <t>Multiplicação</t>
  </si>
  <si>
    <t>Divisão</t>
  </si>
  <si>
    <t>Subtração</t>
  </si>
  <si>
    <t>Status</t>
  </si>
  <si>
    <t>Ana</t>
  </si>
  <si>
    <t>Bruno</t>
  </si>
  <si>
    <t>Carla</t>
  </si>
  <si>
    <t>Diego</t>
  </si>
  <si>
    <t>Elisa</t>
  </si>
  <si>
    <t>Pesquisa Rápida</t>
  </si>
  <si>
    <t>PROCV</t>
  </si>
  <si>
    <t>valor_procurado → O valor que você deseja encontrar (exemplo: um CPF ou código de produto).</t>
  </si>
  <si>
    <t>intervalo_tabela → O intervalo da tabela onde está a informação.</t>
  </si>
  <si>
    <t>número_da_coluna → O número da coluna, dentro do intervalo, de onde será retornado o resultado.</t>
  </si>
  <si>
    <t>[procurar_exata] → FALSO (busca exata) ou VERDADEIRO (busca aproximada, usada para intervalos numéricos ordenados).</t>
  </si>
  <si>
    <t>Salário</t>
  </si>
  <si>
    <t>Categoria</t>
  </si>
  <si>
    <t>Sergio Marques</t>
  </si>
  <si>
    <t>Nível 1</t>
  </si>
  <si>
    <t>Helder Santos</t>
  </si>
  <si>
    <t>-</t>
  </si>
  <si>
    <t>Nível 2</t>
  </si>
  <si>
    <t>Italo Freitas</t>
  </si>
  <si>
    <t>João Martins</t>
  </si>
  <si>
    <t>Glayson Dias</t>
  </si>
  <si>
    <r>
      <rPr>
        <rFont val="Calibri"/>
        <b/>
        <color theme="1"/>
        <sz val="13.0"/>
      </rPr>
      <t xml:space="preserve">Desafio:
</t>
    </r>
    <r>
      <rPr>
        <rFont val="Calibri"/>
        <color theme="1"/>
        <sz val="11.0"/>
      </rPr>
      <t xml:space="preserve">Descobrir qual o nível cada funcionário com base no salário:
- Se o salário for ate 8.250 reais - Nível 1
- Se o salário for maior que 8.250 reais - Nível 2
</t>
    </r>
    <r>
      <rPr>
        <rFont val="Calibri"/>
        <b/>
        <color rgb="FFFF0000"/>
        <sz val="13.0"/>
      </rPr>
      <t>RESOLUÇÃO</t>
    </r>
    <r>
      <rPr>
        <rFont val="Calibri"/>
        <color theme="1"/>
        <sz val="11.0"/>
      </rPr>
      <t xml:space="preserve">:
</t>
    </r>
    <r>
      <rPr>
        <rFont val="Calibri"/>
        <b/>
        <color theme="1"/>
        <sz val="11.0"/>
      </rPr>
      <t xml:space="preserve">=SE(B2&lt;=$G$2;$H$2;$H$3)
</t>
    </r>
    <r>
      <rPr>
        <rFont val="Calibri"/>
        <color theme="1"/>
        <sz val="11.0"/>
      </rPr>
      <t xml:space="preserve">                    ou
</t>
    </r>
    <r>
      <rPr>
        <rFont val="Calibri"/>
        <b/>
        <color theme="1"/>
        <sz val="11.0"/>
      </rPr>
      <t xml:space="preserve">=SE(B2&lt;=8.250; "Nível 1"; "Nível 2") </t>
    </r>
    <r>
      <rPr>
        <rFont val="Calibri"/>
        <color theme="1"/>
        <sz val="11.0"/>
      </rPr>
      <t xml:space="preserve">- desta forma, nenhuma célula precisa ser trancada
1- Invocar a fórmula SE
2- Selecionar a célula que contém a informação a ser avaliada, testada (célula que descreve os valores dos salários) B2
3- Escrever a condição de acordo com a tabela 2 (B2 menor ou igual a 8.250 ou célula G2)
4- Definir o que será exibido se a resposta for verdadeira (H2 ou Nível 1) ou falsa (H3 ou Nível 2)
5- Trancar as células que não podem sofrer alteção há medida que arrastamos o preenchimento automático
(Lembrando que o excel desce uma célula nas tabelas quando as usamos em vez de descrever valores). Exemplo: se não trancarmos as células G2, H2 E H3, a medida que arrastamos a fórmula para aplicar nas outras células da coluna C, a nossa formula será alterada para B3&lt;=G3;H3;H4,  B4&lt;=G4;H4;H5 etc.
</t>
    </r>
    <r>
      <rPr>
        <rFont val="Calibri"/>
        <b/>
        <color theme="1"/>
        <sz val="11.0"/>
      </rPr>
      <t xml:space="preserve">$G$2;$H$2;$H$3
</t>
    </r>
    <r>
      <rPr>
        <rFont val="Calibri"/>
        <color theme="1"/>
        <sz val="11.0"/>
      </rPr>
      <t>6- Formatação condicional para os salários de Nível 1 ficarem VERDE e do Nível 2 - VERMELHOS</t>
    </r>
  </si>
  <si>
    <t>Jefferson Portnoi</t>
  </si>
  <si>
    <t>Lourival Carneiro</t>
  </si>
  <si>
    <t>Fernando Santos</t>
  </si>
  <si>
    <t>Iran Nogueira</t>
  </si>
  <si>
    <t>Fagner Hausmann</t>
  </si>
  <si>
    <t>José Sousa</t>
  </si>
  <si>
    <t>Graziela Salles</t>
  </si>
  <si>
    <t>Beatriz Abreu</t>
  </si>
  <si>
    <t>Marcos Passos</t>
  </si>
  <si>
    <t>Gabriele Aguiar</t>
  </si>
  <si>
    <t>Vanessa Fontes</t>
  </si>
  <si>
    <t>Lucas Ferreira</t>
  </si>
  <si>
    <t>Leticia Naves</t>
  </si>
  <si>
    <t>Raíssa Ferreira</t>
  </si>
  <si>
    <t>Ana Joanucci</t>
  </si>
  <si>
    <t>Daniel Grigorio</t>
  </si>
  <si>
    <t>Felipe Coutinho</t>
  </si>
  <si>
    <t>Fabricio Tamayo</t>
  </si>
  <si>
    <t>Amanda Sousa</t>
  </si>
  <si>
    <t>Vitória Nascimento</t>
  </si>
  <si>
    <t>Cesar Pedrosa</t>
  </si>
  <si>
    <t>Daniel Bernardo</t>
  </si>
  <si>
    <t>Luis Alves</t>
  </si>
  <si>
    <t>Elizabeth Coelho</t>
  </si>
  <si>
    <t>Maria Almeida</t>
  </si>
  <si>
    <t>Tatiane Hernandez</t>
  </si>
  <si>
    <t>Tainara Rodrigues</t>
  </si>
  <si>
    <t>Izaias Viana</t>
  </si>
  <si>
    <t>Michael Rebello</t>
  </si>
  <si>
    <t>Wenilson Gonçalves</t>
  </si>
  <si>
    <t>Deyse Viana</t>
  </si>
  <si>
    <t>José Soares</t>
  </si>
  <si>
    <t>Luiz Silva</t>
  </si>
  <si>
    <t>Danielle Pereira</t>
  </si>
  <si>
    <t>Alvaro Santos</t>
  </si>
  <si>
    <t>Kelly Maciel</t>
  </si>
  <si>
    <t>Eliane Furtado</t>
  </si>
  <si>
    <t>Kely Araujo</t>
  </si>
  <si>
    <t>Nathalia Silva</t>
  </si>
  <si>
    <t>Victor Medeiros</t>
  </si>
  <si>
    <t>Patricia Fernandes</t>
  </si>
  <si>
    <t>Kelen Dias</t>
  </si>
  <si>
    <t>Leonardo Filho</t>
  </si>
  <si>
    <t>Daniele Lourenço</t>
  </si>
  <si>
    <t>Kamyla Dias</t>
  </si>
  <si>
    <t>Julia Rodrigues</t>
  </si>
  <si>
    <t>Ana Monteiro</t>
  </si>
  <si>
    <t>Maria Domingos</t>
  </si>
  <si>
    <t>Edson Pereira</t>
  </si>
  <si>
    <t>Carlos Medina</t>
  </si>
  <si>
    <t>Emerson Lucio</t>
  </si>
  <si>
    <t>Maria Montero</t>
  </si>
  <si>
    <t>Michael Figueira</t>
  </si>
  <si>
    <t>Wander Nascimento</t>
  </si>
  <si>
    <t>José Brixner</t>
  </si>
  <si>
    <t>Ailton Ramos</t>
  </si>
  <si>
    <t>Mariana Abreu</t>
  </si>
  <si>
    <t>Tomas Lula</t>
  </si>
  <si>
    <t>Beatriz Fragoso</t>
  </si>
  <si>
    <t>Antônio Nascimento</t>
  </si>
  <si>
    <t>Geovane Villegas</t>
  </si>
  <si>
    <t>Thiago Guimarães</t>
  </si>
  <si>
    <t>Rogerio Leitão</t>
  </si>
  <si>
    <t>Maximo Avila</t>
  </si>
  <si>
    <t>Luciano Alves</t>
  </si>
  <si>
    <t>Elisangela Joekel</t>
  </si>
  <si>
    <t>Wilton Bertolino</t>
  </si>
  <si>
    <t>Guilherme Júlio</t>
  </si>
  <si>
    <t>Rafael Silva</t>
  </si>
  <si>
    <t>Gabriel Algarve</t>
  </si>
  <si>
    <t>Gilvan Oliveira</t>
  </si>
  <si>
    <t>Simone Barbosa</t>
  </si>
  <si>
    <t>Maycon Braghini</t>
  </si>
  <si>
    <t>Rosana Lima</t>
  </si>
  <si>
    <t>Luciana Tavares</t>
  </si>
  <si>
    <t>Daniel Rallo</t>
  </si>
  <si>
    <t>Joana Lunardi</t>
  </si>
  <si>
    <t>Sérgio Pinheiro</t>
  </si>
  <si>
    <t>Benedita Grigorio</t>
  </si>
  <si>
    <t>Jussara Baptista</t>
  </si>
  <si>
    <t>Cesar Coelho</t>
  </si>
  <si>
    <t>Raíssa Gomez</t>
  </si>
  <si>
    <t>Beatriz Jesus</t>
  </si>
  <si>
    <t>Marcos Rodrigues</t>
  </si>
  <si>
    <t>Júlia Carlos</t>
  </si>
  <si>
    <t>Renata Vaze</t>
  </si>
  <si>
    <t>Joselma Castelo</t>
  </si>
  <si>
    <t>Ailson Evaristo</t>
  </si>
  <si>
    <t>Gilvania Christovao</t>
  </si>
  <si>
    <t>Geraldo Wajsenzon</t>
  </si>
  <si>
    <t>Jaqueline Janei</t>
  </si>
  <si>
    <t>Fabio Vitalino</t>
  </si>
  <si>
    <t>Helio Santos</t>
  </si>
  <si>
    <t>Verônica Brixner</t>
  </si>
  <si>
    <t>Thays Domingos</t>
  </si>
  <si>
    <t>Nayara Lima</t>
  </si>
  <si>
    <t>Rosana Coelho</t>
  </si>
  <si>
    <t>Natália Rufino</t>
  </si>
  <si>
    <t>Monike Oliveira</t>
  </si>
  <si>
    <t>Raphael Alves</t>
  </si>
  <si>
    <t>Renan Moreira</t>
  </si>
  <si>
    <t>Lucas Candido</t>
  </si>
  <si>
    <t>Felipe Zacarias</t>
  </si>
  <si>
    <t>Jussara Marques</t>
  </si>
  <si>
    <t>Eder Martins</t>
  </si>
  <si>
    <t>Getulio Ramos</t>
  </si>
  <si>
    <t>Vivian Rolien</t>
  </si>
  <si>
    <t>Jose Carreiro</t>
  </si>
  <si>
    <t>Bernardo Araujo</t>
  </si>
  <si>
    <t>Cícero Guimarães</t>
  </si>
  <si>
    <t>Andre Scopel</t>
  </si>
  <si>
    <t>Maria Alves</t>
  </si>
  <si>
    <t>Sarah Gouvea</t>
  </si>
  <si>
    <t>Geovane Castro</t>
  </si>
  <si>
    <t>Tatiane Gonzaga</t>
  </si>
  <si>
    <t>Alexandre Rolien</t>
  </si>
  <si>
    <t>Mario Ferreira</t>
  </si>
  <si>
    <t>Roberto Santos</t>
  </si>
  <si>
    <t>Giovanni Lima</t>
  </si>
  <si>
    <t>Fabio Feltrini</t>
  </si>
  <si>
    <t>Carlos Silva</t>
  </si>
  <si>
    <t>Brenda Pereira</t>
  </si>
  <si>
    <t>Alexandre Lima</t>
  </si>
  <si>
    <t>Maria Manhães</t>
  </si>
  <si>
    <t>Daniel Benbow</t>
  </si>
  <si>
    <t>Paulo Pereira</t>
  </si>
  <si>
    <t>Eduardo Leocádio</t>
  </si>
  <si>
    <t>Valdemir Maciel</t>
  </si>
  <si>
    <t>Jorge Ferreira</t>
  </si>
  <si>
    <t>Carolina Medina</t>
  </si>
  <si>
    <t>Angelica Sabino</t>
  </si>
  <si>
    <t>Janaina Mendes</t>
  </si>
  <si>
    <t>Marcia Lodi</t>
  </si>
  <si>
    <t>Lívia Pinto</t>
  </si>
  <si>
    <t>Michael Teixeira</t>
  </si>
  <si>
    <t>Aparecida Paes</t>
  </si>
  <si>
    <t>Edson Alves</t>
  </si>
  <si>
    <t>Jean Florêncio</t>
  </si>
  <si>
    <t>Wilson Trevizoli</t>
  </si>
  <si>
    <t>Danilo Santos</t>
  </si>
  <si>
    <t>Elton Algarve</t>
  </si>
  <si>
    <t>Rui Bianchi</t>
  </si>
  <si>
    <t>Icaro Silva</t>
  </si>
  <si>
    <t>Luiz Gonçalves</t>
  </si>
  <si>
    <t>Mauricio Gonçalves</t>
  </si>
  <si>
    <t>Vivian Perira</t>
  </si>
  <si>
    <t>Homero Alves</t>
  </si>
  <si>
    <t>Jose Pereira</t>
  </si>
  <si>
    <t>Marcos Peixoto</t>
  </si>
  <si>
    <t>Guilherme Pineres</t>
  </si>
  <si>
    <t>Maria Godoi</t>
  </si>
  <si>
    <t>Erivelton Viana</t>
  </si>
  <si>
    <t>Felipe Ferreira</t>
  </si>
  <si>
    <t>Gustavo Pedrosa</t>
  </si>
  <si>
    <t>Heraldo Lima</t>
  </si>
  <si>
    <t>Gabriel Araujo</t>
  </si>
  <si>
    <t>Bruno Fragoso</t>
  </si>
  <si>
    <t>Sebastião Santos</t>
  </si>
  <si>
    <t>Cintia Ouríques</t>
  </si>
  <si>
    <t>Willian Ramos</t>
  </si>
  <si>
    <t>José Guimarães</t>
  </si>
  <si>
    <t>Marcio Calera</t>
  </si>
  <si>
    <t>Denise Kubiaki</t>
  </si>
  <si>
    <t>Fábio Silva</t>
  </si>
  <si>
    <t>Carina Nocera</t>
  </si>
  <si>
    <t>Roberto Silva</t>
  </si>
  <si>
    <t>Paula Zadra</t>
  </si>
  <si>
    <t>Rodrigo Sousa</t>
  </si>
  <si>
    <t>Luis Moreira</t>
  </si>
  <si>
    <t>Edson Silva</t>
  </si>
  <si>
    <t>Jose Paladini</t>
  </si>
  <si>
    <t>Marino Vieira</t>
  </si>
  <si>
    <t>José Bueno</t>
  </si>
  <si>
    <t>Elisangela Lima</t>
  </si>
  <si>
    <t>Viviane Valença</t>
  </si>
  <si>
    <t>Guilherme Braga</t>
  </si>
  <si>
    <t>Anderson Diniz</t>
  </si>
  <si>
    <t>Flavia Lira</t>
  </si>
  <si>
    <t>Willian Moreira</t>
  </si>
  <si>
    <t>Wellington Braga</t>
  </si>
  <si>
    <t>Sebastião Toscano</t>
  </si>
  <si>
    <t>Ezequiel Cruzeiro</t>
  </si>
  <si>
    <t>Vitor Cintra</t>
  </si>
  <si>
    <t>Fabio Vila</t>
  </si>
  <si>
    <t>Rui Barbosa</t>
  </si>
  <si>
    <t>Anderson Lima</t>
  </si>
  <si>
    <t>Reinaldo Fernando</t>
  </si>
  <si>
    <t>Larissa Lopes</t>
  </si>
  <si>
    <t>Samuel Lopes</t>
  </si>
  <si>
    <t>Maria Valença</t>
  </si>
  <si>
    <t>Fernando Severo</t>
  </si>
  <si>
    <t>Peterson Santos</t>
  </si>
  <si>
    <t>Guilherme Alves</t>
  </si>
  <si>
    <t>Lidia Ferreira</t>
  </si>
  <si>
    <t>Vinicius Oliveira</t>
  </si>
  <si>
    <t>Luiz Perira</t>
  </si>
  <si>
    <t>Edson Santana</t>
  </si>
  <si>
    <t>Suzana Araujo</t>
  </si>
  <si>
    <t>Felipe Lopes</t>
  </si>
  <si>
    <t>Francisco Camina</t>
  </si>
  <si>
    <t>Jefferson Ribeiro</t>
  </si>
  <si>
    <t>Jorge Patricio</t>
  </si>
  <si>
    <t>Marcos Holanda</t>
  </si>
  <si>
    <t>Maria Nogueira</t>
  </si>
  <si>
    <t>Marcelo Franco</t>
  </si>
  <si>
    <t>Daniela Pereira</t>
  </si>
  <si>
    <t>Tereza Alves</t>
  </si>
  <si>
    <t>Luiz Januário</t>
  </si>
  <si>
    <t>Eric Fernando</t>
  </si>
  <si>
    <t>Ana Franco</t>
  </si>
  <si>
    <t>Patryck Alves</t>
  </si>
  <si>
    <t>Luiz Santana</t>
  </si>
  <si>
    <t>Mariana Barbosa</t>
  </si>
  <si>
    <t>Marinalva Faria</t>
  </si>
  <si>
    <t>Jordan Mota</t>
  </si>
  <si>
    <t>Ana Silva</t>
  </si>
  <si>
    <t>Rafael Paladini</t>
  </si>
  <si>
    <t>Andrey Amaro</t>
  </si>
  <si>
    <t>Carlos Maciel</t>
  </si>
  <si>
    <t>Samuel Xavier</t>
  </si>
  <si>
    <t>Adriano Ferreira</t>
  </si>
  <si>
    <t>Saulo Francotti</t>
  </si>
  <si>
    <t>Rafael David</t>
  </si>
  <si>
    <t>Gabriel Pinto</t>
  </si>
  <si>
    <t>Arilson Alves</t>
  </si>
  <si>
    <t>Elisandro Ribeiro</t>
  </si>
  <si>
    <t>Thiago Campos</t>
  </si>
  <si>
    <t>Geane Lima</t>
  </si>
  <si>
    <t>Amanda Matos</t>
  </si>
  <si>
    <t>Renata Inacio</t>
  </si>
  <si>
    <t>William Pereira</t>
  </si>
  <si>
    <t>Jose Schlickmann</t>
  </si>
  <si>
    <t>Vinicius Santana</t>
  </si>
  <si>
    <t>Áurea Rocha</t>
  </si>
  <si>
    <t>Leonardo Lopes</t>
  </si>
  <si>
    <t>Virginia Marson</t>
  </si>
  <si>
    <t>Henrique Moura</t>
  </si>
  <si>
    <t>Rafaella Brilhante</t>
  </si>
  <si>
    <t>Angelica Calera</t>
  </si>
  <si>
    <t>Carlos Santana</t>
  </si>
  <si>
    <t>Letícia Nascimento</t>
  </si>
  <si>
    <t>Luiz Santos</t>
  </si>
  <si>
    <t>Fernanda Sousa</t>
  </si>
  <si>
    <t>Jose Afonso</t>
  </si>
  <si>
    <t>Silvia Pereira</t>
  </si>
  <si>
    <t>Moises Milani</t>
  </si>
  <si>
    <t>Helio Moreira</t>
  </si>
  <si>
    <t>Ricardo Júlio</t>
  </si>
  <si>
    <t>Thiago Rodrigues</t>
  </si>
  <si>
    <t>Leonardo Kozlinski</t>
  </si>
  <si>
    <t>Renata Figueira</t>
  </si>
  <si>
    <t>Isabelly Ferreira</t>
  </si>
  <si>
    <t>Eduardo Alves</t>
  </si>
  <si>
    <t>Otávio Burille</t>
  </si>
  <si>
    <t>Fernando Gouvea</t>
  </si>
  <si>
    <t>Kauan Agostini</t>
  </si>
  <si>
    <t>Verônica Vieira</t>
  </si>
  <si>
    <t>Michael Haddad</t>
  </si>
  <si>
    <t>Roseli Sabino</t>
  </si>
  <si>
    <t>Maurício Castro</t>
  </si>
  <si>
    <t>Fabricio Portnoi</t>
  </si>
  <si>
    <t>Caetano Santos</t>
  </si>
  <si>
    <t>Daniela Sousa</t>
  </si>
  <si>
    <t>Antonio Nascimento</t>
  </si>
  <si>
    <t>Guilherme Evaristo</t>
  </si>
  <si>
    <t>Nathalia Haddad</t>
  </si>
  <si>
    <t>Wellington Araújo</t>
  </si>
  <si>
    <t>Ariane Trevisan</t>
  </si>
  <si>
    <t>Dimas Rodrigues</t>
  </si>
  <si>
    <t>William Fusco</t>
  </si>
  <si>
    <t>Gisele Menezes</t>
  </si>
  <si>
    <t>Patrícia Collaço</t>
  </si>
  <si>
    <t>Alexandre Cabral</t>
  </si>
  <si>
    <t>Rodrigo Lopes</t>
  </si>
  <si>
    <t>Gabriel Fernandes</t>
  </si>
  <si>
    <t>Dario Guilherme</t>
  </si>
  <si>
    <t>Mário Quintella</t>
  </si>
  <si>
    <t>Raphaela Mendonça</t>
  </si>
  <si>
    <t>Camila Fernandes</t>
  </si>
  <si>
    <t>Fábio Beyer</t>
  </si>
  <si>
    <t>Kelly Silva</t>
  </si>
  <si>
    <t>Flávia Guilherme</t>
  </si>
  <si>
    <t>Felipe Alves</t>
  </si>
  <si>
    <t>Sergio Coelho</t>
  </si>
  <si>
    <t>Rafael Franco</t>
  </si>
  <si>
    <t>Fabricio Guimarães</t>
  </si>
  <si>
    <t>Maria Ferreira</t>
  </si>
  <si>
    <t>Larissa Madeira</t>
  </si>
  <si>
    <t>Adriano Alves</t>
  </si>
  <si>
    <t>Alessandra Bezerra</t>
  </si>
  <si>
    <t>Fernando Bressanin</t>
  </si>
  <si>
    <t>José Patricio</t>
  </si>
  <si>
    <t>William Sotelo</t>
  </si>
  <si>
    <t>Isabelle Espósito</t>
  </si>
  <si>
    <t>Andréa Serra</t>
  </si>
  <si>
    <t>Igor Beyer</t>
  </si>
  <si>
    <t>Henrique Ramos</t>
  </si>
  <si>
    <t>Fábio Santos</t>
  </si>
  <si>
    <t>Fagner Nunes</t>
  </si>
  <si>
    <t>Eduardo Albuquerque</t>
  </si>
  <si>
    <t>Carina Ferreira</t>
  </si>
  <si>
    <t>César Meira</t>
  </si>
  <si>
    <t>Rafael Wajsenzon</t>
  </si>
  <si>
    <t>Pedro Gonçalves</t>
  </si>
  <si>
    <t>Nathália Braz</t>
  </si>
  <si>
    <t>Leticia Campinho</t>
  </si>
  <si>
    <t>Claudio Sousa</t>
  </si>
  <si>
    <t>Margareth Ramos</t>
  </si>
  <si>
    <t>Jaqueline Rodrigues</t>
  </si>
  <si>
    <t>Igor Rodrigues</t>
  </si>
  <si>
    <t>Rosana Valentim</t>
  </si>
  <si>
    <t>Victor Marques</t>
  </si>
  <si>
    <t>Thais Sanchez</t>
  </si>
  <si>
    <t>Gabriel Ferreira</t>
  </si>
  <si>
    <t>Rinaldo Alves</t>
  </si>
  <si>
    <t>Sergio Matias</t>
  </si>
  <si>
    <t>Helen Dias</t>
  </si>
  <si>
    <t>João Victolo</t>
  </si>
  <si>
    <t>Angelo Pereira</t>
  </si>
  <si>
    <t>Fernando Martins</t>
  </si>
  <si>
    <t>João Pinto</t>
  </si>
  <si>
    <t>Patricia Anater</t>
  </si>
  <si>
    <t>Alison Martins</t>
  </si>
  <si>
    <t>Larissa Marson</t>
  </si>
  <si>
    <t>Julio Villegas</t>
  </si>
  <si>
    <t>Paulo Xavier</t>
  </si>
  <si>
    <t>Tatiana Teixeira</t>
  </si>
  <si>
    <t>Barbara Gonçalves</t>
  </si>
  <si>
    <t>Daniel Busse</t>
  </si>
  <si>
    <t>Kelen Almeida</t>
  </si>
  <si>
    <t>Rebeca Leite</t>
  </si>
  <si>
    <t>Guilherme Dias</t>
  </si>
  <si>
    <t>Renata Marinho</t>
  </si>
  <si>
    <t>Robson Zadra</t>
  </si>
  <si>
    <t>Valter Oliveira</t>
  </si>
  <si>
    <t>Valeria Cordeiro</t>
  </si>
  <si>
    <t>Pedro Araujo</t>
  </si>
  <si>
    <t>Renato Santos</t>
  </si>
  <si>
    <t>Raphael Guimarães</t>
  </si>
  <si>
    <t>Kelly Baptista</t>
  </si>
  <si>
    <t>Aline Cavalcanti</t>
  </si>
  <si>
    <t>Jefferson Cruz</t>
  </si>
  <si>
    <t>Licia Quintella</t>
  </si>
  <si>
    <t>Leandro Costa</t>
  </si>
  <si>
    <t>Elizabete Curty</t>
  </si>
  <si>
    <t>Marcos Ferreira</t>
  </si>
  <si>
    <t>Luiz Maciel</t>
  </si>
  <si>
    <t>Thiago Cavalcanti</t>
  </si>
  <si>
    <t>Francisco Lima</t>
  </si>
  <si>
    <t>Nathalia Loures</t>
  </si>
  <si>
    <t>Gabriel Bublitz</t>
  </si>
  <si>
    <t>Felipe Silva</t>
  </si>
  <si>
    <t>Thiago Dâmaso</t>
  </si>
  <si>
    <t>Pedro Basilio</t>
  </si>
  <si>
    <t>Harley Teixeira</t>
  </si>
  <si>
    <t>Emerson Brito</t>
  </si>
  <si>
    <t>Thiago Toscano</t>
  </si>
  <si>
    <t>Guilherme Picanco</t>
  </si>
  <si>
    <t>Denis Silva</t>
  </si>
  <si>
    <t>Guilherme Ferreira</t>
  </si>
  <si>
    <t>Manoel Ribeiro</t>
  </si>
  <si>
    <t>Paulo Fogaça</t>
  </si>
  <si>
    <t>Samuel Araujo</t>
  </si>
  <si>
    <t>Túlio Figueira</t>
  </si>
  <si>
    <t>Renan Francisco</t>
  </si>
  <si>
    <t>Thiago Galindo</t>
  </si>
  <si>
    <t>Anderson Lopes</t>
  </si>
  <si>
    <t>William Fernando</t>
  </si>
  <si>
    <t>Alexandro Sotelo</t>
  </si>
  <si>
    <t>Natália Rodrigues</t>
  </si>
  <si>
    <t>Carina Fernandes</t>
  </si>
  <si>
    <t>Isabella Santos</t>
  </si>
  <si>
    <t>Mateus Castro</t>
  </si>
  <si>
    <t>Jose Magalhães</t>
  </si>
  <si>
    <t>Rafael Ulguim</t>
  </si>
  <si>
    <t>Ricardo Floes</t>
  </si>
  <si>
    <t>Fabricio Cintra</t>
  </si>
  <si>
    <t>Elisangela Teles</t>
  </si>
  <si>
    <t>Jorge Medina</t>
  </si>
  <si>
    <t>Renato Mathias</t>
  </si>
  <si>
    <t>Izaias Tataglioni</t>
  </si>
  <si>
    <t>Lucas Mendes</t>
  </si>
  <si>
    <t>Waltair Monteiro</t>
  </si>
  <si>
    <t>Jaques Diaz</t>
  </si>
  <si>
    <t>Cláudio Picanco</t>
  </si>
  <si>
    <t>Fagner Nascimento</t>
  </si>
  <si>
    <t>Guilherme Guimarães</t>
  </si>
  <si>
    <t>Jônatas Alves</t>
  </si>
  <si>
    <t>Fabio Nogueira</t>
  </si>
  <si>
    <t>Vanderson Barreto</t>
  </si>
  <si>
    <t>Agostinho Ferreira</t>
  </si>
  <si>
    <t>Izabel Castro</t>
  </si>
  <si>
    <t>Pedro Santana</t>
  </si>
  <si>
    <t>Anderson Silva</t>
  </si>
  <si>
    <t>Julio Bressanin</t>
  </si>
  <si>
    <t>Gustavo Tramontini</t>
  </si>
  <si>
    <t>Thiago Noleto</t>
  </si>
  <si>
    <t>Lucas Moreira</t>
  </si>
  <si>
    <t>Daniel Oliveira</t>
  </si>
  <si>
    <t>Sarah Moura</t>
  </si>
  <si>
    <t>Augusto Porfirio</t>
  </si>
  <si>
    <t>Sara Maia</t>
  </si>
  <si>
    <t>Emerson Ferreira</t>
  </si>
  <si>
    <t>Daniel Correia</t>
  </si>
  <si>
    <t>Raiane Quintella</t>
  </si>
  <si>
    <t>Ezequiel Viana</t>
  </si>
  <si>
    <t>Tainara Pontes</t>
  </si>
  <si>
    <t>Thais Marques</t>
  </si>
  <si>
    <t>Henrique Martins</t>
  </si>
  <si>
    <t>Herbert Nascimento</t>
  </si>
  <si>
    <t>Ingrid Cavalcante</t>
  </si>
  <si>
    <t>Diogo Neto</t>
  </si>
  <si>
    <t>Erick Silva</t>
  </si>
  <si>
    <t>Helen Diaz</t>
  </si>
  <si>
    <t>Maira Steiner</t>
  </si>
  <si>
    <t>Gilberto Silva</t>
  </si>
  <si>
    <t>Paulo Wolker</t>
  </si>
  <si>
    <t>Kamila Borges</t>
  </si>
  <si>
    <t>Thaiane Tamayo</t>
  </si>
  <si>
    <t>Carlos Lucas</t>
  </si>
  <si>
    <t>Francisco Lopes</t>
  </si>
  <si>
    <t>Higor Oliveira</t>
  </si>
  <si>
    <t>Mara Marques</t>
  </si>
  <si>
    <t>Caroline Pinto</t>
  </si>
  <si>
    <t>Marcelino Rodrigues</t>
  </si>
  <si>
    <t>Giovanni Lopes</t>
  </si>
  <si>
    <t>Rinaldo Lazaro</t>
  </si>
  <si>
    <t>Mario Pantoja</t>
  </si>
  <si>
    <t>Mylena Gomez</t>
  </si>
  <si>
    <t>Luis Gualbino</t>
  </si>
  <si>
    <t>Elaine Júnior</t>
  </si>
  <si>
    <t>Ezequiel Madeira</t>
  </si>
  <si>
    <t>Tamiris Porfirio</t>
  </si>
  <si>
    <t>Leonardo Duarte</t>
  </si>
  <si>
    <t>Fagner Braz</t>
  </si>
  <si>
    <t>Thiago Inacio</t>
  </si>
  <si>
    <t>Ester Leite</t>
  </si>
  <si>
    <t>Tainara Vasques</t>
  </si>
  <si>
    <t>José Alencar</t>
  </si>
  <si>
    <t>Tomas Rodrigues</t>
  </si>
  <si>
    <t>Josiane Pereira</t>
  </si>
  <si>
    <t>Jean Barreto</t>
  </si>
  <si>
    <t>Nadia Pedrosa</t>
  </si>
  <si>
    <t>Andrew Neris</t>
  </si>
  <si>
    <t>Rodrigo Quevedo</t>
  </si>
  <si>
    <t>Marina Gonçalves</t>
  </si>
  <si>
    <t>Fernando Vasques</t>
  </si>
  <si>
    <t>Gerson Fonseca</t>
  </si>
  <si>
    <t>Daniel Wolker</t>
  </si>
  <si>
    <t>Marcio Maciel</t>
  </si>
  <si>
    <t>Cláudio Dias</t>
  </si>
  <si>
    <t>Leandro Rodrigues</t>
  </si>
  <si>
    <t>Fábio Martorano</t>
  </si>
  <si>
    <t>João Costa</t>
  </si>
  <si>
    <t>Renato Vaso</t>
  </si>
  <si>
    <t>Maria Ramos</t>
  </si>
  <si>
    <t>Danilo Corrêa</t>
  </si>
  <si>
    <t>Caroline Alves</t>
  </si>
  <si>
    <t>Célio Santos</t>
  </si>
  <si>
    <t>Marcus Chagas</t>
  </si>
  <si>
    <t>Pedro Silva</t>
  </si>
  <si>
    <t>José Lima</t>
  </si>
  <si>
    <t>Hygor Francotti</t>
  </si>
  <si>
    <t>Bernardo Rotondo</t>
  </si>
  <si>
    <t>Tiago Bianchi</t>
  </si>
  <si>
    <t>Cesar Quintella</t>
  </si>
  <si>
    <t>Getulio Laube</t>
  </si>
  <si>
    <t>Luciano Benitz</t>
  </si>
  <si>
    <t>Francisco Burille</t>
  </si>
  <si>
    <t>Adriano Curto</t>
  </si>
  <si>
    <t>Cristiane Frazão</t>
  </si>
  <si>
    <t>Camila Gomes</t>
  </si>
  <si>
    <t>Renato Moreira</t>
  </si>
  <si>
    <t>Felipe Oliveira</t>
  </si>
  <si>
    <t>Luiz Júnior</t>
  </si>
  <si>
    <t>Cristiane Ferreira</t>
  </si>
  <si>
    <t>Elizabeth Fragoso</t>
  </si>
  <si>
    <t>Alanna Nunes</t>
  </si>
  <si>
    <t>Nadia Cruzeiro</t>
  </si>
  <si>
    <t>Amanda Ojeda</t>
  </si>
  <si>
    <t>Vivian Sousa</t>
  </si>
  <si>
    <t>Josué Fischer</t>
  </si>
  <si>
    <t>Vagner Garcia</t>
  </si>
  <si>
    <t>Aldair Estevam</t>
  </si>
  <si>
    <t>Cibele Soares</t>
  </si>
  <si>
    <t>Adriano Pereira</t>
  </si>
  <si>
    <t>Alessandra Candido</t>
  </si>
  <si>
    <t>Joao Gomes</t>
  </si>
  <si>
    <t>Samuel Lobo</t>
  </si>
  <si>
    <t>Paula Cruz</t>
  </si>
  <si>
    <t>Tatiana Loures</t>
  </si>
  <si>
    <t>Lino Silva</t>
  </si>
  <si>
    <t>Adriano Silva</t>
  </si>
  <si>
    <t>Eric Sotelo</t>
  </si>
  <si>
    <t>Monalisa Leite</t>
  </si>
  <si>
    <t>Natália Soares</t>
  </si>
  <si>
    <t>Luciano Matias</t>
  </si>
  <si>
    <t>Luana Alves</t>
  </si>
  <si>
    <t>Fabiana Júnior</t>
  </si>
  <si>
    <t>Alexandre Gonzaga</t>
  </si>
  <si>
    <t>Matheus Gonçalves</t>
  </si>
  <si>
    <t>Fabio Nascimento</t>
  </si>
  <si>
    <t>Anderson Pacheco</t>
  </si>
  <si>
    <t>Jussara Alves</t>
  </si>
  <si>
    <t>Marcelino Costa</t>
  </si>
  <si>
    <t>John Kozlinski</t>
  </si>
  <si>
    <t>Angelica Nascimento</t>
  </si>
  <si>
    <t>Ezequiel Dalcin</t>
  </si>
  <si>
    <t>Lucas Pinto</t>
  </si>
  <si>
    <t>Thaís Addan</t>
  </si>
  <si>
    <t>Thaiana Castro</t>
  </si>
  <si>
    <t>Lucas Junges</t>
  </si>
  <si>
    <t>Antonio Fernandes</t>
  </si>
  <si>
    <t>Pedro Soares</t>
  </si>
  <si>
    <t>Gloria Sperandio</t>
  </si>
  <si>
    <t>Sandro Matos</t>
  </si>
  <si>
    <t>Juliano Martorano</t>
  </si>
  <si>
    <t>Wilson Silva</t>
  </si>
  <si>
    <t>Wanessa Gonçalves</t>
  </si>
  <si>
    <t>Paulo Soares</t>
  </si>
  <si>
    <t>Iago Caldas</t>
  </si>
  <si>
    <t>Regis Soares</t>
  </si>
  <si>
    <t>Alexandre Misquita</t>
  </si>
  <si>
    <t>Letícia Perdigão</t>
  </si>
  <si>
    <t>Simone Silva</t>
  </si>
  <si>
    <t>Luis Dalcin</t>
  </si>
  <si>
    <t>Glaucia Dantas</t>
  </si>
  <si>
    <t>Danilo Ouríques</t>
  </si>
  <si>
    <t>Thiago Araújo</t>
  </si>
  <si>
    <t>Thais Pinto</t>
  </si>
  <si>
    <t>Luis Kochem</t>
  </si>
  <si>
    <t>Eduardo Dutra</t>
  </si>
  <si>
    <t>Ananda Santos</t>
  </si>
  <si>
    <t>Sueli Borges</t>
  </si>
  <si>
    <t>Maria Pereira</t>
  </si>
  <si>
    <t>Aldo Maradei</t>
  </si>
  <si>
    <t>Augusto Neto</t>
  </si>
  <si>
    <t>Erickson Tramontini</t>
  </si>
  <si>
    <t>Jackson Bernardo</t>
  </si>
  <si>
    <t>Julio Aparecido</t>
  </si>
  <si>
    <t>Bruno Barbosa</t>
  </si>
  <si>
    <t>Michel Nascimento</t>
  </si>
  <si>
    <t>Andre Lima</t>
  </si>
  <si>
    <t>Thais Rodrigues</t>
  </si>
  <si>
    <t>Vladimir Siqueira</t>
  </si>
  <si>
    <t>Heitor Gomes</t>
  </si>
  <si>
    <t>Ricardo Mércio</t>
  </si>
  <si>
    <t>Reinaldo Meza</t>
  </si>
  <si>
    <t>Elaine Costa</t>
  </si>
  <si>
    <t>Yago Marques</t>
  </si>
  <si>
    <t>Breno Alves</t>
  </si>
  <si>
    <t>Aline Tavares</t>
  </si>
  <si>
    <t>Eliane Monteiro</t>
  </si>
  <si>
    <t>Raphael Gomes</t>
  </si>
  <si>
    <t>José Cappello</t>
  </si>
  <si>
    <t>Robson Lopes</t>
  </si>
  <si>
    <t>Desiree Afonso</t>
  </si>
  <si>
    <t>André Santos</t>
  </si>
  <si>
    <t>João Hecht</t>
  </si>
  <si>
    <t>Murilo Leite</t>
  </si>
  <si>
    <t>Renata Madeira</t>
  </si>
  <si>
    <t>Alison Pereira</t>
  </si>
  <si>
    <t>Pedro Moura</t>
  </si>
  <si>
    <t>Aline Seixas</t>
  </si>
  <si>
    <t>Antonio Quevedo</t>
  </si>
  <si>
    <t>José Corrêa</t>
  </si>
  <si>
    <t>Eduardo Maradei</t>
  </si>
  <si>
    <t>Wenilson Ferreira</t>
  </si>
  <si>
    <t>Gabriel Santos</t>
  </si>
  <si>
    <t>Rodolfo Pereira</t>
  </si>
  <si>
    <t>André Oliveira</t>
  </si>
  <si>
    <t>Hannah Alves</t>
  </si>
  <si>
    <t>Paulo Fernandes</t>
  </si>
  <si>
    <t>Patrícia Martins</t>
  </si>
  <si>
    <t>Diogenes Schulze</t>
  </si>
  <si>
    <t>Augusto Fusco</t>
  </si>
  <si>
    <t>Mariana Silva</t>
  </si>
  <si>
    <t>Daniel Rodrigues</t>
  </si>
  <si>
    <t>Daniel Pena</t>
  </si>
  <si>
    <t>Daniele Lima</t>
  </si>
  <si>
    <t>Luccas Godoi</t>
  </si>
  <si>
    <t>Pamela Agostini</t>
  </si>
  <si>
    <t>Eliane Cruzeiro</t>
  </si>
  <si>
    <t>Monique Gama</t>
  </si>
  <si>
    <t>Tatiane Filho</t>
  </si>
  <si>
    <t>Erika Rosa</t>
  </si>
  <si>
    <t>Flávia Lima</t>
  </si>
  <si>
    <t>Roberto Souza</t>
  </si>
  <si>
    <t>Nathalia Pereira</t>
  </si>
  <si>
    <t>Patricia Sanchdx</t>
  </si>
  <si>
    <t>Renan Vasconcelos</t>
  </si>
  <si>
    <t>Tatiane Silva</t>
  </si>
  <si>
    <t>Vanderson Castro</t>
  </si>
  <si>
    <t>Leonardo Pinto</t>
  </si>
  <si>
    <t>Hugo Oliveira</t>
  </si>
  <si>
    <t>Rosilene Arashiro</t>
  </si>
  <si>
    <t>Herbert Elias</t>
  </si>
  <si>
    <t>Jorge Fernandes</t>
  </si>
  <si>
    <t>Nathan Palanycia</t>
  </si>
  <si>
    <t>Tatiane Moreira</t>
  </si>
  <si>
    <t>Bruno Moura</t>
  </si>
  <si>
    <t>Edson Afonso</t>
  </si>
  <si>
    <t>Cleberson Port</t>
  </si>
  <si>
    <t>Geraldo Schardosin</t>
  </si>
  <si>
    <t>Danilo Gonçalves</t>
  </si>
  <si>
    <t>Alison Teixeira</t>
  </si>
  <si>
    <t>Daniel Lira</t>
  </si>
  <si>
    <t>Marcelo Santos</t>
  </si>
  <si>
    <t>Vanessa Rallo</t>
  </si>
  <si>
    <t>Yasmin Gomes</t>
  </si>
  <si>
    <t>Nível 3</t>
  </si>
  <si>
    <t>Nível 4</t>
  </si>
  <si>
    <r>
      <rPr>
        <rFont val="Calibri"/>
        <b/>
        <color theme="1"/>
        <sz val="13.0"/>
      </rPr>
      <t xml:space="preserve">Desafio:
</t>
    </r>
    <r>
      <rPr>
        <rFont val="Calibri"/>
        <color theme="1"/>
        <sz val="11.0"/>
      </rPr>
      <t xml:space="preserve">Descobrir qual o nível cada funcionário com base no salário:
- Se o salário for ate 8.250 reais - Nível 1
- Se o salário estiver entre 8.251 reais e 12.000 reais - Nível 2
- Se o salário estiver entre 12.001 reais e 18.250 reais - Nível 3
- Se o salário for igual a 18.251 reais ou mais - Nível 4
</t>
    </r>
    <r>
      <rPr>
        <rFont val="Calibri"/>
        <b/>
        <color rgb="FFFF0000"/>
        <sz val="13.0"/>
      </rPr>
      <t>RESOLUÇÃO</t>
    </r>
    <r>
      <rPr>
        <rFont val="Calibri"/>
        <color theme="1"/>
        <sz val="11.0"/>
      </rPr>
      <t xml:space="preserve">:
</t>
    </r>
    <r>
      <rPr>
        <rFont val="Calibri"/>
        <b/>
        <color theme="1"/>
        <sz val="11.0"/>
      </rPr>
      <t xml:space="preserve">=SE(B2&lt;=$G$2;$H$2;SE(B2&lt;=$G$3;$H$3;SE(B2&lt;=$G$4;$H$4;$H$5)))
</t>
    </r>
    <r>
      <rPr>
        <rFont val="Calibri"/>
        <color theme="1"/>
        <sz val="11.0"/>
      </rPr>
      <t xml:space="preserve">                    ou
</t>
    </r>
    <r>
      <rPr>
        <rFont val="Calibri"/>
        <b/>
        <color theme="1"/>
        <sz val="11.0"/>
      </rPr>
      <t xml:space="preserve">=SE(B2&lt;=8.250; "Nível 1"; SE(B2&lt;=12.000; "Nível 2"; SE(B2&lt;=18.250; "Nível 3"; "Nível 4"))) </t>
    </r>
    <r>
      <rPr>
        <rFont val="Calibri"/>
        <color theme="1"/>
        <sz val="11.0"/>
      </rPr>
      <t xml:space="preserve">- desta forma, nenhuma célula precisa ser trancada
1- Invocar a fórmula SE
2- Selecionar a célula que contém a informação a ser avaliada, testada (célula que descreve os valores dos salários) B2
3- Escrever a condição de acordo com a tabela 2 (B2 menor ou igual a 8.250 ou célula G2)
4- Definir o que será exibido se a resposta for verdadeira (H2 ou Nível 1) 
</t>
    </r>
    <r>
      <rPr>
        <rFont val="Calibri"/>
        <color rgb="FFFF0000"/>
        <sz val="11.0"/>
      </rPr>
      <t>5- Não inserir o valor CASO FALSO, em vez disto, invocar novamente a função SE e preencher igual explicado acima, para os próximos níveis.</t>
    </r>
    <r>
      <rPr>
        <rFont val="Calibri"/>
        <color theme="1"/>
        <sz val="11.0"/>
      </rPr>
      <t xml:space="preserve">
6- Trancar as células que não podem sofrer alteção há medida que arrastamos o preenchimento automático</t>
    </r>
    <r>
      <rPr>
        <rFont val="Calibri"/>
        <b/>
        <color theme="1"/>
        <sz val="11.0"/>
      </rPr>
      <t xml:space="preserve">
</t>
    </r>
    <r>
      <rPr>
        <rFont val="Calibri"/>
        <color theme="1"/>
        <sz val="11.0"/>
      </rPr>
      <t>7- Formatação condicional para os salários de Nível 1 ficarem VERDE, Nível 2 - AMARELO, Nível 3 - AZUL e Nível 4 - VERMELHO</t>
    </r>
  </si>
  <si>
    <t>Nascimento</t>
  </si>
  <si>
    <t>CPF</t>
  </si>
  <si>
    <t>Email</t>
  </si>
  <si>
    <t>Servidor</t>
  </si>
  <si>
    <t>Setor</t>
  </si>
  <si>
    <t>Filial</t>
  </si>
  <si>
    <t>sergiomarques@gmail.com</t>
  </si>
  <si>
    <t>gmail</t>
  </si>
  <si>
    <t>Marketing</t>
  </si>
  <si>
    <t>São Paulo</t>
  </si>
  <si>
    <t>heldersantos@live.com</t>
  </si>
  <si>
    <t>live</t>
  </si>
  <si>
    <t>Compras</t>
  </si>
  <si>
    <t>Rio De Janeiro</t>
  </si>
  <si>
    <t>italofreitas@hotmail.com</t>
  </si>
  <si>
    <t>hotmail</t>
  </si>
  <si>
    <t>Comercial</t>
  </si>
  <si>
    <t>Rondônia</t>
  </si>
  <si>
    <t>karinaalberti@outlook.com</t>
  </si>
  <si>
    <t>outlook</t>
  </si>
  <si>
    <t>Alagoas</t>
  </si>
  <si>
    <t>Pesquisar como faz esse filtro especial</t>
  </si>
  <si>
    <t>glaysondias@outlook.com</t>
  </si>
  <si>
    <t>jeffersonportnoi@globo.com</t>
  </si>
  <si>
    <t>globo</t>
  </si>
  <si>
    <t>Amazonas</t>
  </si>
  <si>
    <t>lourivalcarneiro@gmail.com</t>
  </si>
  <si>
    <t>Administrativo</t>
  </si>
  <si>
    <t>Minas Gerais</t>
  </si>
  <si>
    <t>fernandosantos@gmail.com</t>
  </si>
  <si>
    <r>
      <rPr>
        <rFont val="Calibri"/>
        <b/>
        <color rgb="FFFF0000"/>
        <sz val="11.0"/>
      </rPr>
      <t>OBS:</t>
    </r>
    <r>
      <rPr>
        <rFont val="Calibri"/>
        <color theme="1"/>
        <sz val="11.0"/>
      </rPr>
      <t xml:space="preserve"> Se a busca for por CPF, a primeira coluna que será buscada verticalmente, tem que ser a que contém o CPF, se selecionarmos a coluna NOME, a fórmula dará erro.
Se a pesquisa for por NOME, a coluna nome deve ser selecionada primeiro.
</t>
    </r>
    <r>
      <rPr>
        <rFont val="Calibri"/>
        <b/>
        <color rgb="FF3C78D8"/>
        <sz val="11.0"/>
      </rPr>
      <t xml:space="preserve">Lembrando que o PROCV é uma função do Excel que busca um valor em uma coluna e retorna um dado correspondente de outra coluna na mesma linha. Ele é útil para encontrar informações rapidamente em tabelas organizadas verticalmente.
</t>
    </r>
    <r>
      <rPr>
        <rFont val="Calibri"/>
        <b/>
        <color rgb="FFFF0000"/>
        <sz val="11.0"/>
      </rPr>
      <t>RESOLUÇÃO:</t>
    </r>
    <r>
      <rPr>
        <rFont val="Calibri"/>
        <color theme="1"/>
        <sz val="11.0"/>
      </rPr>
      <t xml:space="preserve">
Para encontrarmos as informações solicitadas, vamos:
=PROCV(
</t>
    </r>
    <r>
      <rPr>
        <rFont val="Calibri"/>
        <color rgb="FF93C47D"/>
        <sz val="11.0"/>
      </rPr>
      <t>valor_procurado</t>
    </r>
    <r>
      <rPr>
        <rFont val="Calibri"/>
        <color theme="1"/>
        <sz val="11.0"/>
      </rPr>
      <t xml:space="preserve"> → O valor que você deseja encontrar (exemplo: um CPF ou código de produto).
</t>
    </r>
    <r>
      <rPr>
        <rFont val="Calibri"/>
        <color rgb="FF6AA84F"/>
        <sz val="11.0"/>
      </rPr>
      <t>intervalo_tabela</t>
    </r>
    <r>
      <rPr>
        <rFont val="Calibri"/>
        <color rgb="FFB6D7A8"/>
        <sz val="11.0"/>
      </rPr>
      <t xml:space="preserve"> </t>
    </r>
    <r>
      <rPr>
        <rFont val="Calibri"/>
        <color theme="1"/>
        <sz val="11.0"/>
      </rPr>
      <t xml:space="preserve">→ O intervalo da tabela onde está a informação.
</t>
    </r>
    <r>
      <rPr>
        <rFont val="Calibri"/>
        <color rgb="FF6AA84F"/>
        <sz val="11.0"/>
      </rPr>
      <t>número_da_coluna</t>
    </r>
    <r>
      <rPr>
        <rFont val="Calibri"/>
        <color theme="1"/>
        <sz val="11.0"/>
      </rPr>
      <t xml:space="preserve"> → O número da coluna, dentro do intervalo, de onde será retornado o resultado.
</t>
    </r>
    <r>
      <rPr>
        <rFont val="Calibri"/>
        <color rgb="FF93C47D"/>
        <sz val="11.0"/>
      </rPr>
      <t xml:space="preserve">[procurar_exata] </t>
    </r>
    <r>
      <rPr>
        <rFont val="Calibri"/>
        <color theme="1"/>
        <sz val="11.0"/>
      </rPr>
      <t>→ FALSO (busca exata) ou VERDADEIRO (busca aproximada, usada para intervalos numéricos ordenados).</t>
    </r>
  </si>
  <si>
    <t>irannogueira@gmail.com</t>
  </si>
  <si>
    <t>Bahia</t>
  </si>
  <si>
    <t>fagnerhausmann@terra.com</t>
  </si>
  <si>
    <t>terra</t>
  </si>
  <si>
    <t>Rio Grande Do Sul</t>
  </si>
  <si>
    <t>josésousa@uol.com</t>
  </si>
  <si>
    <t>uol</t>
  </si>
  <si>
    <t>Financeiro</t>
  </si>
  <si>
    <t>grazielasalles@gmail.com</t>
  </si>
  <si>
    <t>Pará</t>
  </si>
  <si>
    <t>beatrizabreu@gmail.com</t>
  </si>
  <si>
    <t>Amapá</t>
  </si>
  <si>
    <t>marcospassos@live.com</t>
  </si>
  <si>
    <t>Gestão</t>
  </si>
  <si>
    <t>gabrieleaguiar@terra.com</t>
  </si>
  <si>
    <t>vanessafontes@hotmail.com</t>
  </si>
  <si>
    <t>lucasferreira@uol.com</t>
  </si>
  <si>
    <t>leticianaves@gmail.com</t>
  </si>
  <si>
    <t>raíssaferreira@terra.com</t>
  </si>
  <si>
    <t>anajoanucci@globo.com</t>
  </si>
  <si>
    <t>danielgrigorio@globo.com</t>
  </si>
  <si>
    <t>Roraima</t>
  </si>
  <si>
    <t>felipecoutinho@gmail.com</t>
  </si>
  <si>
    <t>fabriciotamayo@gmail.com</t>
  </si>
  <si>
    <t>Pernambuco</t>
  </si>
  <si>
    <t>amandasousa@hotmail.com</t>
  </si>
  <si>
    <t>vitórianascimento@live.com</t>
  </si>
  <si>
    <t>cesarpedrosa@terra.com</t>
  </si>
  <si>
    <t>danielbernardo@gmail.com</t>
  </si>
  <si>
    <t>luisalves@uol.com</t>
  </si>
  <si>
    <t>elizabethcoelho@gmail.com</t>
  </si>
  <si>
    <t>Sergipe</t>
  </si>
  <si>
    <t>mariaalmeida@uol.com</t>
  </si>
  <si>
    <t>tatianehernandez@hotmail.com</t>
  </si>
  <si>
    <t>tainararodrigues@hotmail.com</t>
  </si>
  <si>
    <t>izaiasviana@globo.com</t>
  </si>
  <si>
    <t>Produção</t>
  </si>
  <si>
    <t>michaelrebello@terra.com</t>
  </si>
  <si>
    <t>wenilsongonçalves@live.com</t>
  </si>
  <si>
    <t>deyseviana@live.com</t>
  </si>
  <si>
    <t>josésoares@uol.com</t>
  </si>
  <si>
    <t>luizsilva@outlook.com</t>
  </si>
  <si>
    <t>daniellepereira@outlook.com</t>
  </si>
  <si>
    <t>alvarosantos@terra.com</t>
  </si>
  <si>
    <t>Espírito Santo</t>
  </si>
  <si>
    <t>kellymaciel@hotmail.com</t>
  </si>
  <si>
    <t>elianefurtado@terra.com</t>
  </si>
  <si>
    <t>kelyaraujo@terra.com</t>
  </si>
  <si>
    <t>Santa Catarina</t>
  </si>
  <si>
    <t>nathaliasilva@outlook.com</t>
  </si>
  <si>
    <t>Piauí</t>
  </si>
  <si>
    <t>victormedeiros@terra.com</t>
  </si>
  <si>
    <t>patriciafernandes@gmail.com</t>
  </si>
  <si>
    <t>kelendias@gmail.com</t>
  </si>
  <si>
    <t>leonardofilho@uol.com</t>
  </si>
  <si>
    <t>danielelourenço@hotmail.com</t>
  </si>
  <si>
    <t>kamyladias@globo.com</t>
  </si>
  <si>
    <t>juliarodrigues@terra.com</t>
  </si>
  <si>
    <t>anamonteiro@gmail.com</t>
  </si>
  <si>
    <t>mariadomingos@globo.com</t>
  </si>
  <si>
    <t>edsonpereira@terra.com</t>
  </si>
  <si>
    <t>Maranhão</t>
  </si>
  <si>
    <t>carlosmedina@hotmail.com</t>
  </si>
  <si>
    <t>emersonlucio@uol.com</t>
  </si>
  <si>
    <t>mariamontero@hotmail.com</t>
  </si>
  <si>
    <t>michaelfigueira@terra.com</t>
  </si>
  <si>
    <t>wandernascimento@gmail.com</t>
  </si>
  <si>
    <t>josébrixner@gmail.com</t>
  </si>
  <si>
    <t>ailtonramos@terra.com</t>
  </si>
  <si>
    <t>marianaabreu@globo.com</t>
  </si>
  <si>
    <t>Mato Grosso Do Sul</t>
  </si>
  <si>
    <t>tomaslula@gmail.com</t>
  </si>
  <si>
    <t>beatrizfragoso@terra.com</t>
  </si>
  <si>
    <t>antônionascimento@live.com</t>
  </si>
  <si>
    <t>geovanevillegas@gmail.com</t>
  </si>
  <si>
    <t>thiagoguimarães@gmail.com</t>
  </si>
  <si>
    <t>Tocantins</t>
  </si>
  <si>
    <t>rogerioleitão@outlook.com</t>
  </si>
  <si>
    <t>maximoavila@live.com</t>
  </si>
  <si>
    <t>lucianoalves@gmail.com</t>
  </si>
  <si>
    <t>elisangelajoekel@gmail.com</t>
  </si>
  <si>
    <t>Goiás</t>
  </si>
  <si>
    <t>wiltonbertolino@gmail.com</t>
  </si>
  <si>
    <t>guilhermejúlio@gmail.com</t>
  </si>
  <si>
    <t>rafaelsilva@gmail.com</t>
  </si>
  <si>
    <t>gabrielalgarve@gmail.com</t>
  </si>
  <si>
    <t>gilvanoliveira@terra.com</t>
  </si>
  <si>
    <t>simonebarbosa@uol.com</t>
  </si>
  <si>
    <t>mayconbraghini@gmail.com</t>
  </si>
  <si>
    <t>Paraná</t>
  </si>
  <si>
    <t>rosanalima@uol.com</t>
  </si>
  <si>
    <t>lucianatavares@gmail.com</t>
  </si>
  <si>
    <t>danielrallo@outlook.com</t>
  </si>
  <si>
    <t>joanalunardi@uol.com</t>
  </si>
  <si>
    <t>sérgiopinheiro@gmail.com</t>
  </si>
  <si>
    <t>beneditagrigorio@outlook.com</t>
  </si>
  <si>
    <t>jussarabaptista@terra.com</t>
  </si>
  <si>
    <t>cesarcoelho@hotmail.com</t>
  </si>
  <si>
    <t>raíssagomez@hotmail.com</t>
  </si>
  <si>
    <t>beatrizjesus@gmail.com</t>
  </si>
  <si>
    <t>marcosrodrigues@globo.com</t>
  </si>
  <si>
    <t>júliacarlos@terra.com</t>
  </si>
  <si>
    <t>Rio Grande Do Norte</t>
  </si>
  <si>
    <t>renatavaze@hotmail.com</t>
  </si>
  <si>
    <t>joselmacastelo@globo.com</t>
  </si>
  <si>
    <t>ailsonevaristo@terra.com</t>
  </si>
  <si>
    <t>gilvaniachristovao@terra.com</t>
  </si>
  <si>
    <t>geraldowajsenzon@globo.com</t>
  </si>
  <si>
    <t>jaquelinejanei@uol.com</t>
  </si>
  <si>
    <t>fabiovitalino@terra.com</t>
  </si>
  <si>
    <t>heliosantos@hotmail.com</t>
  </si>
  <si>
    <t>verônicabrixner@gmail.com</t>
  </si>
  <si>
    <t>thaysdomingos@hotmail.com</t>
  </si>
  <si>
    <t>nayaralima@terra.com</t>
  </si>
  <si>
    <t>Acre</t>
  </si>
  <si>
    <t>rosanacoelho@gmail.com</t>
  </si>
  <si>
    <t>natáliarufino@terra.com</t>
  </si>
  <si>
    <t>monikeoliveira@gmail.com</t>
  </si>
  <si>
    <t>Mato Grosso</t>
  </si>
  <si>
    <t>raphaelalves@uol.com</t>
  </si>
  <si>
    <t>renanmoreira@gmail.com</t>
  </si>
  <si>
    <t>lucascandido@uol.com</t>
  </si>
  <si>
    <t>felipezacarias@hotmail.com</t>
  </si>
  <si>
    <t>jussaramarques@gmail.com</t>
  </si>
  <si>
    <t>edermartins@globo.com</t>
  </si>
  <si>
    <t>getulioramos@globo.com</t>
  </si>
  <si>
    <t>vivianrolien@uol.com</t>
  </si>
  <si>
    <t>josecarreiro@globo.com</t>
  </si>
  <si>
    <t>bernardoaraujo@hotmail.com</t>
  </si>
  <si>
    <t>cíceroguimarães@globo.com</t>
  </si>
  <si>
    <t>andrescopel@uol.com</t>
  </si>
  <si>
    <t>mariaalves@gmail.com</t>
  </si>
  <si>
    <t>sarahgouvea@gmail.com</t>
  </si>
  <si>
    <t>geovanecastro@terra.com</t>
  </si>
  <si>
    <t>tatianegonzaga@terra.com</t>
  </si>
  <si>
    <t>alexandrerolien@hotmail.com</t>
  </si>
  <si>
    <t>marioferreira@live.com</t>
  </si>
  <si>
    <t>robertosantos@gmail.com</t>
  </si>
  <si>
    <t>giovannilima@uol.com</t>
  </si>
  <si>
    <t>fabiofeltrini@gmail.com</t>
  </si>
  <si>
    <t>carlossilva@outlook.com</t>
  </si>
  <si>
    <t>brendapereira@hotmail.com</t>
  </si>
  <si>
    <t>alexandrelima@terra.com</t>
  </si>
  <si>
    <t>mariamanhães@gmail.com</t>
  </si>
  <si>
    <t>danielbenbow@gmail.com</t>
  </si>
  <si>
    <t>Paraíba</t>
  </si>
  <si>
    <t>paulopereira@terra.com</t>
  </si>
  <si>
    <t>eduardoleocádio@uol.com</t>
  </si>
  <si>
    <t>valdemirmaciel@hotmail.com</t>
  </si>
  <si>
    <t>jorgeferreira@hotmail.com</t>
  </si>
  <si>
    <t>carolinamedina@gmail.com</t>
  </si>
  <si>
    <t>angelicasabino@hotmail.com</t>
  </si>
  <si>
    <t>janainamendes@terra.com</t>
  </si>
  <si>
    <t>marcialodi@terra.com</t>
  </si>
  <si>
    <t>líviapinto@outlook.com</t>
  </si>
  <si>
    <t>michaelteixeira@live.com</t>
  </si>
  <si>
    <t>aparecidapaes@live.com</t>
  </si>
  <si>
    <t>edsonalves@gmail.com</t>
  </si>
  <si>
    <t>jeanflorêncio@gmail.com</t>
  </si>
  <si>
    <t>wilsontrevizoli@gmail.com</t>
  </si>
  <si>
    <t>danilosantos@live.com</t>
  </si>
  <si>
    <t>eltonalgarve@terra.com</t>
  </si>
  <si>
    <t>ruibianchi@globo.com</t>
  </si>
  <si>
    <t>icarosilva@terra.com</t>
  </si>
  <si>
    <t>luizgonçalves@globo.com</t>
  </si>
  <si>
    <t>mauriciogonçalves@hotmail.com</t>
  </si>
  <si>
    <t>vivianperira@globo.com</t>
  </si>
  <si>
    <t>homeroalves@gmail.com</t>
  </si>
  <si>
    <t>Distrito Federal</t>
  </si>
  <si>
    <t>josepereira@globo.com</t>
  </si>
  <si>
    <t>marcospeixoto@gmail.com</t>
  </si>
  <si>
    <t>guilhermepineres@gmail.com</t>
  </si>
  <si>
    <t>mariagodoi@gmail.com</t>
  </si>
  <si>
    <t>eriveltonviana@terra.com</t>
  </si>
  <si>
    <t>felipeferreira@outlook.com</t>
  </si>
  <si>
    <t>gustavopedrosa@outlook.com</t>
  </si>
  <si>
    <t>heraldolima@hotmail.com</t>
  </si>
  <si>
    <t>gabrielaraujo@globo.com</t>
  </si>
  <si>
    <t>brunofragoso@live.com</t>
  </si>
  <si>
    <t>sebastiãosantos@globo.com</t>
  </si>
  <si>
    <t>cintiaouríques@gmail.com</t>
  </si>
  <si>
    <t>willianramos@globo.com</t>
  </si>
  <si>
    <t>joséguimarães@hotmail.com</t>
  </si>
  <si>
    <t>marciocalera@globo.com</t>
  </si>
  <si>
    <t>denisekubiaki@live.com</t>
  </si>
  <si>
    <t>fábiosilva@gmail.com</t>
  </si>
  <si>
    <t>Ceará</t>
  </si>
  <si>
    <t>carinanocera@live.com</t>
  </si>
  <si>
    <t>robertosilva@gmail.com</t>
  </si>
  <si>
    <t>paulazadra@gmail.com</t>
  </si>
  <si>
    <t>rodrigosousa@terra.com</t>
  </si>
  <si>
    <t>luismoreira@hotmail.com</t>
  </si>
  <si>
    <t>edsonsilva@live.com</t>
  </si>
  <si>
    <t>josepaladini@gmail.com</t>
  </si>
  <si>
    <t>marinovieira@gmail.com</t>
  </si>
  <si>
    <t>josébueno@hotmail.com</t>
  </si>
  <si>
    <t>elisangelalima@live.com</t>
  </si>
  <si>
    <t>vivianevalença@gmail.com</t>
  </si>
  <si>
    <t>guilhermebraga@terra.com</t>
  </si>
  <si>
    <t>andersondiniz@terra.com</t>
  </si>
  <si>
    <t>flavialira@gmail.com</t>
  </si>
  <si>
    <t>willianmoreira@uol.com</t>
  </si>
  <si>
    <t>wellingtonbraga@globo.com</t>
  </si>
  <si>
    <t>sebastiãotoscano@terra.com</t>
  </si>
  <si>
    <t>ezequielcruzeiro@gmail.com</t>
  </si>
  <si>
    <t>vitorcintra@globo.com</t>
  </si>
  <si>
    <t>fabiovila@live.com</t>
  </si>
  <si>
    <t>ruibarbosa@gmail.com</t>
  </si>
  <si>
    <t>andersonlima@hotmail.com</t>
  </si>
  <si>
    <t>reinaldofernando@gmail.com</t>
  </si>
  <si>
    <t>larissalopes@gmail.com</t>
  </si>
  <si>
    <t>samuellopes@gmail.com</t>
  </si>
  <si>
    <t>mariavalença@live.com</t>
  </si>
  <si>
    <t>fernandosevero@outlook.com</t>
  </si>
  <si>
    <t>petersonsantos@gmail.com</t>
  </si>
  <si>
    <t>guilhermealves@globo.com</t>
  </si>
  <si>
    <t>lidiaferreira@outlook.com</t>
  </si>
  <si>
    <t>viniciusoliveira@live.com</t>
  </si>
  <si>
    <t>luizperira@terra.com</t>
  </si>
  <si>
    <t>edsonsantana@gmail.com</t>
  </si>
  <si>
    <t>suzanaaraujo@hotmail.com</t>
  </si>
  <si>
    <t>felipelopes@gmail.com</t>
  </si>
  <si>
    <t>franciscocamina@outlook.com</t>
  </si>
  <si>
    <t>jeffersonribeiro@terra.com</t>
  </si>
  <si>
    <t>jorgepatricio@gmail.com</t>
  </si>
  <si>
    <t>marcosholanda@globo.com</t>
  </si>
  <si>
    <t>marianogueira@gmail.com</t>
  </si>
  <si>
    <t>marcelofranco@globo.com</t>
  </si>
  <si>
    <t>danielapereira@globo.com</t>
  </si>
  <si>
    <t>terezaalves@outlook.com</t>
  </si>
  <si>
    <t>luizjanuário@terra.com</t>
  </si>
  <si>
    <t>ericfernando@gmail.com</t>
  </si>
  <si>
    <t>anafranco@globo.com</t>
  </si>
  <si>
    <t>patryckalves@gmail.com</t>
  </si>
  <si>
    <t>luizsantana@outlook.com</t>
  </si>
  <si>
    <t>marianabarbosa@globo.com</t>
  </si>
  <si>
    <t>marinalvafaria@gmail.com</t>
  </si>
  <si>
    <t>jordanmota@outlook.com</t>
  </si>
  <si>
    <t>anasilva@live.com</t>
  </si>
  <si>
    <t>rafaelpaladini@gmail.com</t>
  </si>
  <si>
    <t>andreyamaro@globo.com</t>
  </si>
  <si>
    <t>carlosmaciel@globo.com</t>
  </si>
  <si>
    <t>samuelxavier@outlook.com</t>
  </si>
  <si>
    <t>adrianoferreira@gmail.com</t>
  </si>
  <si>
    <t>saulofrancotti@hotmail.com</t>
  </si>
  <si>
    <t>rafaeldavid@gmail.com</t>
  </si>
  <si>
    <t>gabrielpinto@gmail.com</t>
  </si>
  <si>
    <t>arilsonalves@gmail.com</t>
  </si>
  <si>
    <t>elisandroribeiro@gmail.com</t>
  </si>
  <si>
    <t>thiagocampos@globo.com</t>
  </si>
  <si>
    <t>geanelima@terra.com</t>
  </si>
  <si>
    <t>amandamatos@gmail.com</t>
  </si>
  <si>
    <t>renatainacio@gmail.com</t>
  </si>
  <si>
    <t>williampereira@uol.com</t>
  </si>
  <si>
    <t>joseschlickmann@outlook.com</t>
  </si>
  <si>
    <t>viniciussantana@uol.com</t>
  </si>
  <si>
    <t>áurearocha@gmail.com</t>
  </si>
  <si>
    <t>leonardolopes@live.com</t>
  </si>
  <si>
    <t>virginiamarson@globo.com</t>
  </si>
  <si>
    <t>henriquemoura@gmail.com</t>
  </si>
  <si>
    <t>rafaellabrilhante@globo.com</t>
  </si>
  <si>
    <t>angelicacalera@gmail.com</t>
  </si>
  <si>
    <t>carlossantana@hotmail.com</t>
  </si>
  <si>
    <t>letícianascimento@outlook.com</t>
  </si>
  <si>
    <t>luizsantos@terra.com</t>
  </si>
  <si>
    <t>fernandasousa@gmail.com</t>
  </si>
  <si>
    <t>joseafonso@gmail.com</t>
  </si>
  <si>
    <t>silviapereira@live.com</t>
  </si>
  <si>
    <t>moisesmilani@outlook.com</t>
  </si>
  <si>
    <t>heliomoreira@gmail.com</t>
  </si>
  <si>
    <t>ricardojúlio@globo.com</t>
  </si>
  <si>
    <t>thiagorodrigues@gmail.com</t>
  </si>
  <si>
    <t>leonardokozlinski@live.com</t>
  </si>
  <si>
    <t>renatafigueira@globo.com</t>
  </si>
  <si>
    <t>isabellyferreira@gmail.com</t>
  </si>
  <si>
    <t>eduardoalves@globo.com</t>
  </si>
  <si>
    <t>otávioburille@hotmail.com</t>
  </si>
  <si>
    <t>fernandogouvea@terra.com</t>
  </si>
  <si>
    <t>kauanagostini@terra.com</t>
  </si>
  <si>
    <t>verônicavieira@globo.com</t>
  </si>
  <si>
    <t>michaelhaddad@gmail.com</t>
  </si>
  <si>
    <t>roselisabino@globo.com</t>
  </si>
  <si>
    <t>mauríciocastro@gmail.com</t>
  </si>
  <si>
    <t>fabricioportnoi@gmail.com</t>
  </si>
  <si>
    <t>caetanosantos@terra.com</t>
  </si>
  <si>
    <t>danielasousa@outlook.com</t>
  </si>
  <si>
    <t>antonionascimento@gmail.com</t>
  </si>
  <si>
    <t>guilhermeevaristo@live.com</t>
  </si>
  <si>
    <t>nathaliahaddad@gmail.com</t>
  </si>
  <si>
    <t>wellingtonaraújo@uol.com</t>
  </si>
  <si>
    <t>arianetrevisan@gmail.com</t>
  </si>
  <si>
    <t>dimasrodrigues@gmail.com</t>
  </si>
  <si>
    <t>williamfusco@uol.com</t>
  </si>
  <si>
    <t>giselemenezes@terra.com</t>
  </si>
  <si>
    <t>patríciacollaço@gmail.com</t>
  </si>
  <si>
    <t>alexandrecabral@gmail.com</t>
  </si>
  <si>
    <t>rodrigolopes@live.com</t>
  </si>
  <si>
    <t>gabrielfernandes@uol.com</t>
  </si>
  <si>
    <t>darioguilherme@live.com</t>
  </si>
  <si>
    <t>márioquintella@terra.com</t>
  </si>
  <si>
    <t>raphaelamendonça@terra.com</t>
  </si>
  <si>
    <t>camilafernandes@uol.com</t>
  </si>
  <si>
    <t>fábiobeyer@gmail.com</t>
  </si>
  <si>
    <t>kellysilva@uol.com</t>
  </si>
  <si>
    <t>fláviaguilherme@gmail.com</t>
  </si>
  <si>
    <t>felipealves@uol.com</t>
  </si>
  <si>
    <t>sergiocoelho@live.com</t>
  </si>
  <si>
    <t>rafaelfranco@gmail.com</t>
  </si>
  <si>
    <t>fabricioguimarães@gmail.com</t>
  </si>
  <si>
    <t>mariaferreira@terra.com</t>
  </si>
  <si>
    <t>larissamadeira@hotmail.com</t>
  </si>
  <si>
    <t>adrianoalves@live.com</t>
  </si>
  <si>
    <t>alessandrabezerra@gmail.com</t>
  </si>
  <si>
    <t>fernandobressanin@live.com</t>
  </si>
  <si>
    <t>josépatricio@outlook.com</t>
  </si>
  <si>
    <t>williamsotelo@globo.com</t>
  </si>
  <si>
    <t>isabelleespósito@gmail.com</t>
  </si>
  <si>
    <t>andréaserra@terra.com</t>
  </si>
  <si>
    <t>igorbeyer@outlook.com</t>
  </si>
  <si>
    <t>henriqueramos@gmail.com</t>
  </si>
  <si>
    <t>fábiosantos@globo.com</t>
  </si>
  <si>
    <t>fagnernunes@gmail.com</t>
  </si>
  <si>
    <t>eduardoalbuquerque@gmail.com</t>
  </si>
  <si>
    <t>carinaferreira@gmail.com</t>
  </si>
  <si>
    <t>césarmeira@gmail.com</t>
  </si>
  <si>
    <t>rafaelwajsenzon@terra.com</t>
  </si>
  <si>
    <t>pedrogonçalves@outlook.com</t>
  </si>
  <si>
    <t>natháliabraz@gmail.com</t>
  </si>
  <si>
    <t>leticiacampinho@outlook.com</t>
  </si>
  <si>
    <t>claudiosousa@uol.com</t>
  </si>
  <si>
    <t>margarethramos@terra.com</t>
  </si>
  <si>
    <t>jaquelinerodrigues@gmail.com</t>
  </si>
  <si>
    <t>igorrodrigues@terra.com</t>
  </si>
  <si>
    <t>rosanavalentim@outlook.com</t>
  </si>
  <si>
    <t>victormarques@uol.com</t>
  </si>
  <si>
    <t>thaissanchez@terra.com</t>
  </si>
  <si>
    <t>gabrielferreira@globo.com</t>
  </si>
  <si>
    <t>rinaldoalves@terra.com</t>
  </si>
  <si>
    <t>sergiomatias@gmail.com</t>
  </si>
  <si>
    <t>helendias@globo.com</t>
  </si>
  <si>
    <t>joãovictolo@hotmail.com</t>
  </si>
  <si>
    <t>angelopereira@gmail.com</t>
  </si>
  <si>
    <t>fernandomartins@outlook.com</t>
  </si>
  <si>
    <t>joãopinto@gmail.com</t>
  </si>
  <si>
    <t>patriciaanater@globo.com</t>
  </si>
  <si>
    <t>alisonmartins@outlook.com</t>
  </si>
  <si>
    <t>larissamarson@terra.com</t>
  </si>
  <si>
    <t>juliovillegas@hotmail.com</t>
  </si>
  <si>
    <t>pauloxavier@outlook.com</t>
  </si>
  <si>
    <t>tatianateixeira@gmail.com</t>
  </si>
  <si>
    <t>barbaragonçalves@gmail.com</t>
  </si>
  <si>
    <t>danielbusse@uol.com</t>
  </si>
  <si>
    <t>kelenalmeida@gmail.com</t>
  </si>
  <si>
    <t>rebecaleite@gmail.com</t>
  </si>
  <si>
    <t>guilhermedias@live.com</t>
  </si>
  <si>
    <t>renatamarinho@hotmail.com</t>
  </si>
  <si>
    <t>robsonzadra@globo.com</t>
  </si>
  <si>
    <t>valteroliveira@globo.com</t>
  </si>
  <si>
    <t>valeriacordeiro@gmail.com</t>
  </si>
  <si>
    <t>pedroaraujo@gmail.com</t>
  </si>
  <si>
    <t>renatosantos@live.com</t>
  </si>
  <si>
    <t>raphaelguimarães@outlook.com</t>
  </si>
  <si>
    <t>kellybaptista@gmail.com</t>
  </si>
  <si>
    <t>alinecavalcanti@uol.com</t>
  </si>
  <si>
    <t>jeffersoncruz@gmail.com</t>
  </si>
  <si>
    <t>liciaquintella@gmail.com</t>
  </si>
  <si>
    <t>leandrocosta@gmail.com</t>
  </si>
  <si>
    <t>elizabetecurty@gmail.com</t>
  </si>
  <si>
    <t>marcosferreira@uol.com</t>
  </si>
  <si>
    <t>luizmaciel@gmail.com</t>
  </si>
  <si>
    <t>thiagocavalcanti@gmail.com</t>
  </si>
  <si>
    <t>franciscolima@uol.com</t>
  </si>
  <si>
    <t>nathalialoures@live.com</t>
  </si>
  <si>
    <t>gabrielbublitz@live.com</t>
  </si>
  <si>
    <t>felipesilva@gmail.com</t>
  </si>
  <si>
    <t>thiagodâmaso@uol.com</t>
  </si>
  <si>
    <t>pedrobasilio@gmail.com</t>
  </si>
  <si>
    <t>harleyteixeira@gmail.com</t>
  </si>
  <si>
    <t>emersonbrito@gmail.com</t>
  </si>
  <si>
    <t>thiagotoscano@globo.com</t>
  </si>
  <si>
    <t>guilhermepicanco@uol.com</t>
  </si>
  <si>
    <t>denissilva@gmail.com</t>
  </si>
  <si>
    <t>guilhermeferreira@hotmail.com</t>
  </si>
  <si>
    <t>manoelribeiro@gmail.com</t>
  </si>
  <si>
    <t>paulofogaça@globo.com</t>
  </si>
  <si>
    <t>samuelaraujo@uol.com</t>
  </si>
  <si>
    <t>túliofigueira@uol.com</t>
  </si>
  <si>
    <t>renanfrancisco@uol.com</t>
  </si>
  <si>
    <t>thiagogalindo@uol.com</t>
  </si>
  <si>
    <t>andersonlopes@gmail.com</t>
  </si>
  <si>
    <t>williamfernando@gmail.com</t>
  </si>
  <si>
    <t>alexandrosotelo@uol.com</t>
  </si>
  <si>
    <t>natáliarodrigues@gmail.com</t>
  </si>
  <si>
    <t>carinafernandes@outlook.com</t>
  </si>
  <si>
    <t>isabellasantos@gmail.com</t>
  </si>
  <si>
    <t>mateuscastro@terra.com</t>
  </si>
  <si>
    <t>josemagalhães@globo.com</t>
  </si>
  <si>
    <t>rafaelulguim@globo.com</t>
  </si>
  <si>
    <t>ricardofloes@hotmail.com</t>
  </si>
  <si>
    <t>fabriciocintra@terra.com</t>
  </si>
  <si>
    <t>elisangelateles@globo.com</t>
  </si>
  <si>
    <t>jorgemedina@outlook.com</t>
  </si>
  <si>
    <t>renatomathias@gmail.com</t>
  </si>
  <si>
    <t>izaiastataglioni@outlook.com</t>
  </si>
  <si>
    <t>lucasmendes@gmail.com</t>
  </si>
  <si>
    <t>waltairmonteiro@outlook.com</t>
  </si>
  <si>
    <t>jaquesdiaz@gmail.com</t>
  </si>
  <si>
    <t>cláudiopicanco@gmail.com</t>
  </si>
  <si>
    <t>fagnernascimento@gmail.com</t>
  </si>
  <si>
    <t>guilhermeguimarães@terra.com</t>
  </si>
  <si>
    <t>jônatasalves@hotmail.com</t>
  </si>
  <si>
    <t>fabionogueira@live.com</t>
  </si>
  <si>
    <t>vandersonbarreto@outlook.com</t>
  </si>
  <si>
    <t>agostinhoferreira@gmail.com</t>
  </si>
  <si>
    <t>izabelcastro@gmail.com</t>
  </si>
  <si>
    <t>pedrosantana@uol.com</t>
  </si>
  <si>
    <t>andersonsilva@gmail.com</t>
  </si>
  <si>
    <t>juliobressanin@outlook.com</t>
  </si>
  <si>
    <t>gustavotramontini@globo.com</t>
  </si>
  <si>
    <t>thiagonoleto@gmail.com</t>
  </si>
  <si>
    <t>lucasmoreira@gmail.com</t>
  </si>
  <si>
    <t>danieloliveira@outlook.com</t>
  </si>
  <si>
    <t>sarahmoura@globo.com</t>
  </si>
  <si>
    <t>augustoporfirio@gmail.com</t>
  </si>
  <si>
    <t>saramaia@live.com</t>
  </si>
  <si>
    <t>emersonferreira@globo.com</t>
  </si>
  <si>
    <t>danielcorreia@gmail.com</t>
  </si>
  <si>
    <t>raianequintella@globo.com</t>
  </si>
  <si>
    <t>ezequielviana@live.com</t>
  </si>
  <si>
    <t>tainarapontes@uol.com</t>
  </si>
  <si>
    <t>thaismarques@globo.com</t>
  </si>
  <si>
    <t>henriquemartins@hotmail.com</t>
  </si>
  <si>
    <t>herbertnascimento@gmail.com</t>
  </si>
  <si>
    <t>ingridcavalcante@live.com</t>
  </si>
  <si>
    <t>diogoneto@terra.com</t>
  </si>
  <si>
    <t>ericksilva@outlook.com</t>
  </si>
  <si>
    <t>helendiaz@terra.com</t>
  </si>
  <si>
    <t>mairasteiner@uol.com</t>
  </si>
  <si>
    <t>gilbertosilva@hotmail.com</t>
  </si>
  <si>
    <t>paulowolker@terra.com</t>
  </si>
  <si>
    <t>kamilaborges@terra.com</t>
  </si>
  <si>
    <t>thaianetamayo@gmail.com</t>
  </si>
  <si>
    <t>carloslucas@uol.com</t>
  </si>
  <si>
    <t>franciscolopes@terra.com</t>
  </si>
  <si>
    <t>higoroliveira@uol.com</t>
  </si>
  <si>
    <t>maramarques@gmail.com</t>
  </si>
  <si>
    <t>carolinepinto@gmail.com</t>
  </si>
  <si>
    <t>marcelinorodrigues@globo.com</t>
  </si>
  <si>
    <t>giovannilopes@globo.com</t>
  </si>
  <si>
    <t>rinaldolazaro@gmail.com</t>
  </si>
  <si>
    <t>mariopantoja@live.com</t>
  </si>
  <si>
    <t>mylenagomez@terra.com</t>
  </si>
  <si>
    <t>luisgualbino@outlook.com</t>
  </si>
  <si>
    <t>elainejúnior@globo.com</t>
  </si>
  <si>
    <t>ezequielmadeira@gmail.com</t>
  </si>
  <si>
    <t>tamirisporfirio@gmail.com</t>
  </si>
  <si>
    <t>leonardoduarte@terra.com</t>
  </si>
  <si>
    <t>fagnerbraz@hotmail.com</t>
  </si>
  <si>
    <t>thiagoinacio@terra.com</t>
  </si>
  <si>
    <t>esterleite@uol.com</t>
  </si>
  <si>
    <t>tainaravasques@gmail.com</t>
  </si>
  <si>
    <t>joséalencar@globo.com</t>
  </si>
  <si>
    <t>tomasrodrigues@outlook.com</t>
  </si>
  <si>
    <t>josianepereira@live.com</t>
  </si>
  <si>
    <t>jeanbarreto@globo.com</t>
  </si>
  <si>
    <t>nadiapedrosa@uol.com</t>
  </si>
  <si>
    <t>andrewneris@terra.com</t>
  </si>
  <si>
    <t>rodrigoquevedo@outlook.com</t>
  </si>
  <si>
    <t>marinagonçalves@terra.com</t>
  </si>
  <si>
    <t>fernandovasques@globo.com</t>
  </si>
  <si>
    <t>gersonfonseca@gmail.com</t>
  </si>
  <si>
    <t>danielwolker@gmail.com</t>
  </si>
  <si>
    <t>marciomaciel@outlook.com</t>
  </si>
  <si>
    <t>cláudiodias@globo.com</t>
  </si>
  <si>
    <t>leandrorodrigues@hotmail.com</t>
  </si>
  <si>
    <t>fábiomartorano@uol.com</t>
  </si>
  <si>
    <t>joãocosta@outlook.com</t>
  </si>
  <si>
    <t>renatovaso@live.com</t>
  </si>
  <si>
    <t>mariaramos@hotmail.com</t>
  </si>
  <si>
    <t>danilocorrêa@outlook.com</t>
  </si>
  <si>
    <t>carolinealves@globo.com</t>
  </si>
  <si>
    <t>céliosantos@gmail.com</t>
  </si>
  <si>
    <t>marcuschagas@globo.com</t>
  </si>
  <si>
    <t>pedrosilva@globo.com</t>
  </si>
  <si>
    <t>josélima@gmail.com</t>
  </si>
  <si>
    <t>hygorfrancotti@live.com</t>
  </si>
  <si>
    <t>bernardorotondo@outlook.com</t>
  </si>
  <si>
    <t>tiagobianchi@gmail.com</t>
  </si>
  <si>
    <t>cesarquintella@gmail.com</t>
  </si>
  <si>
    <t>getuliolaube@gmail.com</t>
  </si>
  <si>
    <t>lucianobenitz@terra.com</t>
  </si>
  <si>
    <t>franciscoburille@live.com</t>
  </si>
  <si>
    <t>adrianocurto@gmail.com</t>
  </si>
  <si>
    <t>cristianefrazão@gmail.com</t>
  </si>
  <si>
    <t>camilagomes@gmail.com</t>
  </si>
  <si>
    <t>renatomoreira@gmail.com</t>
  </si>
  <si>
    <t>felipeoliveira@terra.com</t>
  </si>
  <si>
    <t>luizjúnior@globo.com</t>
  </si>
  <si>
    <t>cristianeferreira@globo.com</t>
  </si>
  <si>
    <t>elizabethfragoso@globo.com</t>
  </si>
  <si>
    <t>alannanunes@outlook.com</t>
  </si>
  <si>
    <t>nadiacruzeiro@live.com</t>
  </si>
  <si>
    <t>amandaojeda@hotmail.com</t>
  </si>
  <si>
    <t>viviansousa@gmail.com</t>
  </si>
  <si>
    <t>josuéfischer@uol.com</t>
  </si>
  <si>
    <t>vagnergarcia@outlook.com</t>
  </si>
  <si>
    <t>aldairestevam@hotmail.com</t>
  </si>
  <si>
    <t>cibelesoares@live.com</t>
  </si>
  <si>
    <t>adrianopereira@globo.com</t>
  </si>
  <si>
    <t>alessandracandido@uol.com</t>
  </si>
  <si>
    <t>joaogomes@gmail.com</t>
  </si>
  <si>
    <t>samuellobo@uol.com</t>
  </si>
  <si>
    <t>paulacruz@gmail.com</t>
  </si>
  <si>
    <t>tatianaloures@gmail.com</t>
  </si>
  <si>
    <t>linosilva@live.com</t>
  </si>
  <si>
    <t>adrianosilva@hotmail.com</t>
  </si>
  <si>
    <t>ericsotelo@gmail.com</t>
  </si>
  <si>
    <t>monalisaleite@gmail.com</t>
  </si>
  <si>
    <t>natáliasoares@gmail.com</t>
  </si>
  <si>
    <t>lucianomatias@outlook.com</t>
  </si>
  <si>
    <t>luanaalves@uol.com</t>
  </si>
  <si>
    <t>fabianajúnior@hotmail.com</t>
  </si>
  <si>
    <t>alexandregonzaga@terra.com</t>
  </si>
  <si>
    <t>matheusgonçalves@globo.com</t>
  </si>
  <si>
    <t>fabionascimento@gmail.com</t>
  </si>
  <si>
    <t>andersonpacheco@terra.com</t>
  </si>
  <si>
    <t>jussaraalves@gmail.com</t>
  </si>
  <si>
    <t>marcelinocosta@gmail.com</t>
  </si>
  <si>
    <t>johnkozlinski@globo.com</t>
  </si>
  <si>
    <t>angelicanascimento@terra.com</t>
  </si>
  <si>
    <t>ezequieldalcin@globo.com</t>
  </si>
  <si>
    <t>lucaspinto@terra.com</t>
  </si>
  <si>
    <t>thaísaddan@gmail.com</t>
  </si>
  <si>
    <t>thaianacastro@gmail.com</t>
  </si>
  <si>
    <t>lucasjunges@gmail.com</t>
  </si>
  <si>
    <t>antoniofernandes@globo.com</t>
  </si>
  <si>
    <t>pedrosoares@gmail.com</t>
  </si>
  <si>
    <t>gloriasperandio@live.com</t>
  </si>
  <si>
    <t>sandromatos@gmail.com</t>
  </si>
  <si>
    <t>julianomartorano@terra.com</t>
  </si>
  <si>
    <t>wilsonsilva@live.com</t>
  </si>
  <si>
    <t>wanessagonçalves@gmail.com</t>
  </si>
  <si>
    <t>paulosoares@terra.com</t>
  </si>
  <si>
    <t>iagocaldas@gmail.com</t>
  </si>
  <si>
    <t>regissoares@gmail.com</t>
  </si>
  <si>
    <t>alexandremisquita@live.com</t>
  </si>
  <si>
    <t>letíciaperdigão@globo.com</t>
  </si>
  <si>
    <t>simonesilva@uol.com</t>
  </si>
  <si>
    <t>luisdalcin@uol.com</t>
  </si>
  <si>
    <t>glauciadantas@terra.com</t>
  </si>
  <si>
    <t>daniloouríques@uol.com</t>
  </si>
  <si>
    <t>thiagoaraújo@gmail.com</t>
  </si>
  <si>
    <t>thaispinto@gmail.com</t>
  </si>
  <si>
    <t>luiskochem@uol.com</t>
  </si>
  <si>
    <t>eduardodutra@gmail.com</t>
  </si>
  <si>
    <t>anandasantos@terra.com</t>
  </si>
  <si>
    <t>sueliborges@outlook.com</t>
  </si>
  <si>
    <t>mariapereira@gmail.com</t>
  </si>
  <si>
    <t>aldomaradei@terra.com</t>
  </si>
  <si>
    <t>augustoneto@outlook.com</t>
  </si>
  <si>
    <t>ericksontramontini@live.com</t>
  </si>
  <si>
    <t>jacksonbernardo@outlook.com</t>
  </si>
  <si>
    <t>julioaparecido@hotmail.com</t>
  </si>
  <si>
    <t>brunobarbosa@gmail.com</t>
  </si>
  <si>
    <t>michelnascimento@gmail.com</t>
  </si>
  <si>
    <t>andrelima@globo.com</t>
  </si>
  <si>
    <t>thaisrodrigues@gmail.com</t>
  </si>
  <si>
    <t>vladimirsiqueira@terra.com</t>
  </si>
  <si>
    <t>heitorgomes@globo.com</t>
  </si>
  <si>
    <t>ricardomércio@live.com</t>
  </si>
  <si>
    <t>reinaldomeza@uol.com</t>
  </si>
  <si>
    <t>elainecosta@globo.com</t>
  </si>
  <si>
    <t>yagomarques@live.com</t>
  </si>
  <si>
    <t>brenoalves@terra.com</t>
  </si>
  <si>
    <t>alinetavares@gmail.com</t>
  </si>
  <si>
    <t>elianemonteiro@uol.com</t>
  </si>
  <si>
    <t>raphaelgomes@gmail.com</t>
  </si>
  <si>
    <t>josécappello@globo.com</t>
  </si>
  <si>
    <t>robsonlopes@live.com</t>
  </si>
  <si>
    <t>desireeafonso@globo.com</t>
  </si>
  <si>
    <t>andrésantos@outlook.com</t>
  </si>
  <si>
    <t>joãohecht@terra.com</t>
  </si>
  <si>
    <t>muriloleite@globo.com</t>
  </si>
  <si>
    <t>renatamadeira@uol.com</t>
  </si>
  <si>
    <t>alisonpereira@gmail.com</t>
  </si>
  <si>
    <t>pedromoura@globo.com</t>
  </si>
  <si>
    <t>alineseixas@gmail.com</t>
  </si>
  <si>
    <t>antonioquevedo@globo.com</t>
  </si>
  <si>
    <t>josécorrêa@hotmail.com</t>
  </si>
  <si>
    <t>eduardomaradei@gmail.com</t>
  </si>
  <si>
    <t>wenilsonferreira@gmail.com</t>
  </si>
  <si>
    <t>gabrielsantos@gmail.com</t>
  </si>
  <si>
    <t>rodolfopereira@terra.com</t>
  </si>
  <si>
    <t>andréoliveira@globo.com</t>
  </si>
  <si>
    <t>hannahalves@live.com</t>
  </si>
  <si>
    <t>paulofernandes@gmail.com</t>
  </si>
  <si>
    <t>patríciamartins@outlook.com</t>
  </si>
  <si>
    <t>diogenesschulze@globo.com</t>
  </si>
  <si>
    <t>augustofusco@hotmail.com</t>
  </si>
  <si>
    <t>marianasilva@uol.com</t>
  </si>
  <si>
    <t>danielrodrigues@terra.com</t>
  </si>
  <si>
    <t>danielpena@globo.com</t>
  </si>
  <si>
    <t>danielelima@gmail.com</t>
  </si>
  <si>
    <t>luccasgodoi@terra.com</t>
  </si>
  <si>
    <t>pamelaagostini@gmail.com</t>
  </si>
  <si>
    <t>elianecruzeiro@globo.com</t>
  </si>
  <si>
    <t>moniquegama@terra.com</t>
  </si>
  <si>
    <t>tatianefilho@gmail.com</t>
  </si>
  <si>
    <t>erikarosa@live.com</t>
  </si>
  <si>
    <t>flávialima@terra.com</t>
  </si>
  <si>
    <t>robertosouza@terra.com</t>
  </si>
  <si>
    <t>nathaliapereira@gmail.com</t>
  </si>
  <si>
    <t>patriciasanchdx@uol.com</t>
  </si>
  <si>
    <t>renanvasconcelos@outlook.com</t>
  </si>
  <si>
    <t>tatianesilva@gmail.com</t>
  </si>
  <si>
    <t>vandersoncastro@hotmail.com</t>
  </si>
  <si>
    <t>leonardopinto@live.com</t>
  </si>
  <si>
    <t>hugooliveira@terra.com</t>
  </si>
  <si>
    <t>rosilenearashiro@hotmail.com</t>
  </si>
  <si>
    <t>herbertelias@uol.com</t>
  </si>
  <si>
    <t>jorgefernandes@uol.com</t>
  </si>
  <si>
    <t>nathanpalanycia@terra.com</t>
  </si>
  <si>
    <t>tatianemoreira@gmail.com</t>
  </si>
  <si>
    <t>brunomoura@gmail.com</t>
  </si>
  <si>
    <t>edsonafonso@gmail.com</t>
  </si>
  <si>
    <t>clebersonport@gmail.com</t>
  </si>
  <si>
    <t>geraldoschardosin@gmail.com</t>
  </si>
  <si>
    <t>danilogonçalves@globo.com</t>
  </si>
  <si>
    <t>alisonteixeira@uol.com</t>
  </si>
  <si>
    <t>daniellira@gmail.com</t>
  </si>
  <si>
    <t>marcelosantos@gmail.com</t>
  </si>
  <si>
    <t>vanessarallo@terra.com</t>
  </si>
  <si>
    <t>yasmingomes@outlook.com</t>
  </si>
  <si>
    <t>Região</t>
  </si>
  <si>
    <t>UF</t>
  </si>
  <si>
    <t>Norte</t>
  </si>
  <si>
    <t>Nordeste</t>
  </si>
  <si>
    <r>
      <rPr>
        <rFont val="Calibri"/>
        <b/>
        <color rgb="FFFF0000"/>
        <sz val="11.0"/>
      </rPr>
      <t>RESOLUÇÃO</t>
    </r>
    <r>
      <rPr>
        <rFont val="Calibri"/>
        <color theme="1"/>
        <sz val="11.0"/>
      </rPr>
      <t xml:space="preserve">
valor_procurado → O valor que você deseja encontrar (exemplo: valores da coluna B, selecionar a célula que contém o estado da filial).
intervalo_tabela → O intervalo da tabela onde está a informação (exemplo: colunas F e G)
número_da_coluna → O número da coluna, dentro do intervalo, de onde será retornado o resultado (exemplo: 2).
[procurar_exata] → FALSO (busca exata) ou VERDADEIRO (busca aproximada, usada para intervalos numéricos ordenados).</t>
    </r>
  </si>
  <si>
    <t>Centro-Oeste</t>
  </si>
  <si>
    <t>Sudeste</t>
  </si>
  <si>
    <t>Sul</t>
  </si>
  <si>
    <t>Descrição</t>
  </si>
  <si>
    <t>Grife</t>
  </si>
  <si>
    <t>Fábrica</t>
  </si>
  <si>
    <t>Faturado</t>
  </si>
  <si>
    <r>
      <rPr>
        <rFont val="Calibri"/>
        <b/>
        <color theme="1"/>
      </rPr>
      <t xml:space="preserve">Monte um quadro gerencial analisando </t>
    </r>
    <r>
      <rPr>
        <rFont val="Calibri"/>
        <b/>
        <color rgb="FFFF0000"/>
        <sz val="10.0"/>
      </rPr>
      <t>valor total</t>
    </r>
    <r>
      <rPr>
        <rFont val="Calibri"/>
        <b/>
        <color theme="1"/>
        <sz val="10.0"/>
      </rPr>
      <t xml:space="preserve"> faturado de cada grife/ por fábrica</t>
    </r>
  </si>
  <si>
    <t>Produto 1</t>
  </si>
  <si>
    <t>Lira Batom</t>
  </si>
  <si>
    <t>Fábrica MG</t>
  </si>
  <si>
    <t>Produto 2</t>
  </si>
  <si>
    <t>Sombras Ivo's</t>
  </si>
  <si>
    <t>Martins Shampoo</t>
  </si>
  <si>
    <t>Sabom Paes Leme</t>
  </si>
  <si>
    <t>Produto 3</t>
  </si>
  <si>
    <t>Fábrica RJ</t>
  </si>
  <si>
    <t>Produto 4</t>
  </si>
  <si>
    <t>Produto 5</t>
  </si>
  <si>
    <t>Fábrica SP</t>
  </si>
  <si>
    <t>Produto 6</t>
  </si>
  <si>
    <t>Produto 7</t>
  </si>
  <si>
    <t>Produto 8</t>
  </si>
  <si>
    <t>Produto 9</t>
  </si>
  <si>
    <t>Produto 10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</si>
  <si>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</si>
  <si>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</si>
  <si>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</si>
  <si>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</si>
  <si>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</si>
  <si>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</si>
  <si>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</si>
  <si>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</si>
  <si>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</si>
  <si>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</si>
  <si>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</si>
  <si>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</si>
  <si>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</si>
  <si>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</si>
  <si>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</si>
  <si>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</si>
  <si>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</si>
  <si>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</si>
  <si>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</si>
  <si>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</si>
  <si>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Produto 31</t>
  </si>
  <si>
    <t>Produto 32</t>
  </si>
  <si>
    <t>Produto 33</t>
  </si>
  <si>
    <t>Produto 34</t>
  </si>
  <si>
    <t>Produto 35</t>
  </si>
  <si>
    <t>Produto 36</t>
  </si>
  <si>
    <t>Produto 37</t>
  </si>
  <si>
    <t>Produto 38</t>
  </si>
  <si>
    <t>Produto 39</t>
  </si>
  <si>
    <t>Produto 40</t>
  </si>
  <si>
    <t>Produto 41</t>
  </si>
  <si>
    <t>Produto 42</t>
  </si>
  <si>
    <t>Produto 43</t>
  </si>
  <si>
    <t>Produto 44</t>
  </si>
  <si>
    <t>Produto 45</t>
  </si>
  <si>
    <t>Produto 46</t>
  </si>
  <si>
    <t>Produto 47</t>
  </si>
  <si>
    <t>Produto 48</t>
  </si>
  <si>
    <t>Produto 49</t>
  </si>
  <si>
    <t>Produto 50</t>
  </si>
  <si>
    <t>Produto 51</t>
  </si>
  <si>
    <t>Produto 52</t>
  </si>
  <si>
    <t>Produto 53</t>
  </si>
  <si>
    <t>Produto 54</t>
  </si>
  <si>
    <t>Produto 55</t>
  </si>
  <si>
    <t>Produto 56</t>
  </si>
  <si>
    <t>Produto 57</t>
  </si>
  <si>
    <t>Produto 58</t>
  </si>
  <si>
    <t>Produto 59</t>
  </si>
  <si>
    <t>Produto 60</t>
  </si>
  <si>
    <t>Produto 61</t>
  </si>
  <si>
    <t>Produto 62</t>
  </si>
  <si>
    <t>Produto 63</t>
  </si>
  <si>
    <t>Produto 64</t>
  </si>
  <si>
    <t>Produto 65</t>
  </si>
  <si>
    <t>Produto 66</t>
  </si>
  <si>
    <t>Produto 67</t>
  </si>
  <si>
    <t>Produto 68</t>
  </si>
  <si>
    <t>Produto 69</t>
  </si>
  <si>
    <t>Produto 70</t>
  </si>
  <si>
    <t>Produto 71</t>
  </si>
  <si>
    <t>Produto 72</t>
  </si>
  <si>
    <t>Produto 73</t>
  </si>
  <si>
    <t>Produto 74</t>
  </si>
  <si>
    <t>Produto 75</t>
  </si>
  <si>
    <t>Produto 76</t>
  </si>
  <si>
    <t>Produto 77</t>
  </si>
  <si>
    <t>Produto 78</t>
  </si>
  <si>
    <t>Produto 79</t>
  </si>
  <si>
    <t>Produto 80</t>
  </si>
  <si>
    <t>Produto 81</t>
  </si>
  <si>
    <t>Produto 82</t>
  </si>
  <si>
    <t>Produto 83</t>
  </si>
  <si>
    <t>Produto 84</t>
  </si>
  <si>
    <t>Produto 85</t>
  </si>
  <si>
    <t>Produto 86</t>
  </si>
  <si>
    <t>Produto 87</t>
  </si>
  <si>
    <t>Produto 88</t>
  </si>
  <si>
    <t>Produto 89</t>
  </si>
  <si>
    <t>Produto 90</t>
  </si>
  <si>
    <t>Produto 91</t>
  </si>
  <si>
    <t>Produto 92</t>
  </si>
  <si>
    <t>Produto 93</t>
  </si>
  <si>
    <t>Produto 94</t>
  </si>
  <si>
    <t>Produto 95</t>
  </si>
  <si>
    <t>Produto 96</t>
  </si>
  <si>
    <t>Produto 97</t>
  </si>
  <si>
    <t>Produto 98</t>
  </si>
  <si>
    <t>Produto 99</t>
  </si>
  <si>
    <t>Produto 100</t>
  </si>
  <si>
    <t>Produto 101</t>
  </si>
  <si>
    <t>Produto 102</t>
  </si>
  <si>
    <t>Produto 103</t>
  </si>
  <si>
    <t>Produto 104</t>
  </si>
  <si>
    <t>Produto 105</t>
  </si>
  <si>
    <t>Produto 106</t>
  </si>
  <si>
    <t>Produto 107</t>
  </si>
  <si>
    <t>Produto 108</t>
  </si>
  <si>
    <t>Produto 109</t>
  </si>
  <si>
    <t>Produto 110</t>
  </si>
  <si>
    <t>Produto 111</t>
  </si>
  <si>
    <t>Produto 112</t>
  </si>
  <si>
    <t>Produto 113</t>
  </si>
  <si>
    <t>Produto 114</t>
  </si>
  <si>
    <t>Produto 115</t>
  </si>
  <si>
    <t>Produto 116</t>
  </si>
  <si>
    <t>Produto 117</t>
  </si>
  <si>
    <t>Produto 118</t>
  </si>
  <si>
    <t>Produto 119</t>
  </si>
  <si>
    <t>Produto 120</t>
  </si>
  <si>
    <t>Produto 121</t>
  </si>
  <si>
    <t>Produto 122</t>
  </si>
  <si>
    <t>Produto 123</t>
  </si>
  <si>
    <t>Produto 124</t>
  </si>
  <si>
    <t>Produto 125</t>
  </si>
  <si>
    <t>Produto 126</t>
  </si>
  <si>
    <t>Produto 127</t>
  </si>
  <si>
    <t>Produto 128</t>
  </si>
  <si>
    <t>Produto 129</t>
  </si>
  <si>
    <t>Produto 130</t>
  </si>
  <si>
    <t>Produto 131</t>
  </si>
  <si>
    <t>Produto 132</t>
  </si>
  <si>
    <t>Produto 133</t>
  </si>
  <si>
    <t>Produto 134</t>
  </si>
  <si>
    <t>Produto 135</t>
  </si>
  <si>
    <t>Produto 136</t>
  </si>
  <si>
    <t>Produto 137</t>
  </si>
  <si>
    <t>Produto 138</t>
  </si>
  <si>
    <t>Produto 139</t>
  </si>
  <si>
    <t>Produto 140</t>
  </si>
  <si>
    <t>Produto 141</t>
  </si>
  <si>
    <t>Produto 142</t>
  </si>
  <si>
    <t>Produto 143</t>
  </si>
  <si>
    <t>Produto 144</t>
  </si>
  <si>
    <t>Produto 145</t>
  </si>
  <si>
    <t>Produto 146</t>
  </si>
  <si>
    <t>Produto 147</t>
  </si>
  <si>
    <t>Produto 148</t>
  </si>
  <si>
    <t>Produto 149</t>
  </si>
  <si>
    <t>Produto 150</t>
  </si>
  <si>
    <t>Produto 151</t>
  </si>
  <si>
    <t>Produto 152</t>
  </si>
  <si>
    <t>Produto 153</t>
  </si>
  <si>
    <t>Produto 154</t>
  </si>
  <si>
    <t>Produto 155</t>
  </si>
  <si>
    <t>Produto 156</t>
  </si>
  <si>
    <t>Produto 157</t>
  </si>
  <si>
    <t>Produto 158</t>
  </si>
  <si>
    <t>Produto 159</t>
  </si>
  <si>
    <t>Produto 160</t>
  </si>
  <si>
    <t>Produto 161</t>
  </si>
  <si>
    <t>Produto 162</t>
  </si>
  <si>
    <t>Produto 163</t>
  </si>
  <si>
    <t>Produto 164</t>
  </si>
  <si>
    <t>Produto 165</t>
  </si>
  <si>
    <t>Produto 166</t>
  </si>
  <si>
    <t>Produto 167</t>
  </si>
  <si>
    <t>Produto 168</t>
  </si>
  <si>
    <t>Código</t>
  </si>
  <si>
    <t>Marca</t>
  </si>
  <si>
    <t>H1437701_FRUCTIS_Fábrica SP</t>
  </si>
  <si>
    <t>A6086300_Dermo Expertise_Fábrica RJ</t>
  </si>
  <si>
    <t>H0980902_Elseve_Fábrica SP</t>
  </si>
  <si>
    <t>H0507701_Solar Expertise_Fábrica RJ</t>
  </si>
  <si>
    <t>H0880300_Maybelline_Fábrica RJ</t>
  </si>
  <si>
    <t>H1437900_FRUCTIS_Fábrica SP</t>
  </si>
  <si>
    <t>H0689701_Elseve_Fábrica SP</t>
  </si>
  <si>
    <t>H0859000_Solar Expertise_Fábrica RJ</t>
  </si>
  <si>
    <t>H1461700_Maybelline_Fábrica SP</t>
  </si>
  <si>
    <t>H1426600_Elseve_Fábrica RJ</t>
  </si>
  <si>
    <t>H1150900_Elseve_Fábrica SP</t>
  </si>
  <si>
    <t>H1436900_FRUCTIS_Fábrica SP</t>
  </si>
  <si>
    <t>MP002808_Maybelline_Fábrica SP</t>
  </si>
  <si>
    <t>H1436901_FRUCTIS_Fábrica SP</t>
  </si>
  <si>
    <t>H1426800_Elseve_Fábrica RJ</t>
  </si>
  <si>
    <t>H1149901_Elseve_Fábrica RJ</t>
  </si>
  <si>
    <t>H1261300_Elseve_Fábrica SP</t>
  </si>
  <si>
    <t>H1150301_Elseve_Fábrica RJ</t>
  </si>
  <si>
    <t>H0891000_Maybelline_Fábrica RJ</t>
  </si>
  <si>
    <t>H1404901_Maybelline_Fábrica RJ</t>
  </si>
  <si>
    <t>H14601_Elseve_Fábrica SP</t>
  </si>
  <si>
    <t>H0887700_Maybelline_Fábrica RJ</t>
  </si>
  <si>
    <t>H1150100_Elseve_Fábrica RJ</t>
  </si>
  <si>
    <t>H0888200_Maybelline_Fábrica RJ</t>
  </si>
  <si>
    <t>H0887600_Maybelline_Fábrica RJ</t>
  </si>
  <si>
    <t>H1545400_Giovanna Antonelli_Fábrica SP</t>
  </si>
  <si>
    <t>H0800_Maybelline_Fábrica RJ</t>
  </si>
  <si>
    <t>OP063528_Casting_Fábrica RJ</t>
  </si>
  <si>
    <t>H1197900_Maybelline_Fábrica RJ</t>
  </si>
  <si>
    <t>H0889600_Maybelline_Fábrica RJ</t>
  </si>
  <si>
    <t>H0898401_Maybelline_Fábrica RJ</t>
  </si>
  <si>
    <t>H1028000_OLIA_Fábrica RJ</t>
  </si>
  <si>
    <t>H0890900_Maybelline_Fábrica RJ</t>
  </si>
  <si>
    <t>H1028300_OLIA_Fábrica RJ</t>
  </si>
  <si>
    <t>H0880400_Maybelline_Fábrica RJ</t>
  </si>
  <si>
    <t>H0864401_Elseve_Fábrica RJ</t>
  </si>
  <si>
    <t>OP063524_Casting_Fábrica RJ</t>
  </si>
  <si>
    <t>H1028800_OLIA_Fábrica RJ</t>
  </si>
  <si>
    <t>H1433601_Esmaltes Colorama_Fábrica SP</t>
  </si>
  <si>
    <t>H1300_Esmaltes Colorama_Fábrica SP</t>
  </si>
  <si>
    <t>H1467500_Elseve_Fábrica RJ</t>
  </si>
  <si>
    <t>H0739500_Elseve_Fábrica SP</t>
  </si>
  <si>
    <t>H0888800_Maybelline_Fábrica RJ</t>
  </si>
  <si>
    <t>H1210900_FRUCTIS_Fábrica SP</t>
  </si>
  <si>
    <t>H0570802_Elseve_Fábrica SP</t>
  </si>
  <si>
    <t>H0577301_Dermo Expertise_Fábrica RJ</t>
  </si>
  <si>
    <t>MP006409_Maybelline_Fábrica SP</t>
  </si>
  <si>
    <t>H0737101_Dermo Expertise_Fábrica RJ</t>
  </si>
  <si>
    <t>H1294100_Maybelline_Fábrica SP</t>
  </si>
  <si>
    <t>H0945501_Elseve_Fábrica SP</t>
  </si>
  <si>
    <t>OP001800_Dermo Expertise_Fábrica RJ</t>
  </si>
  <si>
    <t>H0734501_FRUCTIS_Fábrica SP</t>
  </si>
  <si>
    <t>H1197400_Maybelline_Fábrica RJ</t>
  </si>
  <si>
    <t>H1028100_OLIA_Fábrica RJ</t>
  </si>
  <si>
    <t>H1506100_Esmaltes Colorama_Fábrica SP</t>
  </si>
  <si>
    <t>H0880200_Maybelline_Fábrica RJ</t>
  </si>
  <si>
    <t>H0844200_FRUCTIS_Fábrica SP</t>
  </si>
  <si>
    <t>H1279100_Esmaltes Colorama_Fábrica SP</t>
  </si>
  <si>
    <t>H0082001_Dédicace_Fábrica RJ</t>
  </si>
  <si>
    <t>H1396100_Maybelline_Fábrica SP</t>
  </si>
  <si>
    <t>H1197402_Maybelline_Fábrica RJ</t>
  </si>
  <si>
    <t>H0684001_Elseve_Fábrica SP</t>
  </si>
  <si>
    <t>H089670000_Maybelline_Fábrica RJ</t>
  </si>
  <si>
    <t>H0896500_Maybelline_Fábrica RJ</t>
  </si>
  <si>
    <t>H0889500_Maybelline_Fábrica RJ</t>
  </si>
  <si>
    <t>H1434001_Esmaltes Colorama_Fábrica SP</t>
  </si>
  <si>
    <t>H0688700_Elseve_Fábrica SP</t>
  </si>
  <si>
    <t>H0981700_Elseve_Fábrica SP</t>
  </si>
  <si>
    <t>H1218301_Esmaltes Colorama_Fábrica SP</t>
  </si>
  <si>
    <t>H0732900_FRUCTIS_Fábrica SP</t>
  </si>
  <si>
    <t>H0883600_Maybelline_Fábrica RJ</t>
  </si>
  <si>
    <t>H0883400_Maybelline_Fábrica RJ</t>
  </si>
  <si>
    <t>H0721200_Nutrisse Cor Intensa_Fábrica RJ</t>
  </si>
  <si>
    <t>K1049801_Maybelline_Fábrica RJ</t>
  </si>
  <si>
    <t>H0890200_Maybelline_Fábrica RJ</t>
  </si>
  <si>
    <t>H0733500_FRUCTIS_Fábrica SP</t>
  </si>
  <si>
    <t>H0896800_Maybelline_Fábrica RJ</t>
  </si>
  <si>
    <t>H1196700_Maybelline_Fábrica RJ</t>
  </si>
  <si>
    <t>H1184500_Maybelline_Fábrica SP</t>
  </si>
  <si>
    <t>H1206500_Elseve_Fábrica RJ</t>
  </si>
  <si>
    <t>H1186900_Maybelline_Fábrica SP</t>
  </si>
  <si>
    <t>H0982100_Elseve_Fábrica SP</t>
  </si>
  <si>
    <t>H0889900_Maybelline_Fábrica RJ</t>
  </si>
  <si>
    <t>H1534300_Esmaltes Colorama_Fábrica SP</t>
  </si>
  <si>
    <t>MP000603_Esmaltes Colorama_Fábrica SP</t>
  </si>
  <si>
    <t>H11100_Maybelline_Fábrica RJ</t>
  </si>
  <si>
    <t>H0690701_Elseve_Fábrica SP</t>
  </si>
  <si>
    <t>H1186100_Maybelline_Fábrica SP</t>
  </si>
  <si>
    <t>H1326800_Elseve_Fábrica SP</t>
  </si>
  <si>
    <t>H0889800_Maybelline_Fábrica RJ</t>
  </si>
  <si>
    <t>H1326001_Elseve_Fábrica SP</t>
  </si>
  <si>
    <t>H1324100_FRUCTIS_Fábrica SP</t>
  </si>
  <si>
    <t>H1551300_Maybelline_Fábrica RJ</t>
  </si>
  <si>
    <t>H0647001_Esmaltes Colorama_Fábrica SP</t>
  </si>
  <si>
    <t>H0346601_Elseve_Fábrica SP</t>
  </si>
  <si>
    <t>H1431401_Esmaltes Colorama_Fábrica SP</t>
  </si>
  <si>
    <t>H1084401_Esmaltes Colorama_Fábrica SP</t>
  </si>
  <si>
    <t>H0719701_Nutrisse Cor Intensa_Fábrica RJ</t>
  </si>
  <si>
    <t>H0880600_Maybelline_Fábrica RJ</t>
  </si>
  <si>
    <t>H1028400_OLIA_Fábrica RJ</t>
  </si>
  <si>
    <t>H1545200_Giovanna Antonelli_Fábrica SP</t>
  </si>
  <si>
    <t>H1186200_Maybelline_Fábrica SP</t>
  </si>
  <si>
    <t>H0482001_Esmaltes Colorama_Fábrica SP</t>
  </si>
  <si>
    <t>H0506502_Solar Expertise_Fábrica RJ</t>
  </si>
  <si>
    <t>H1395700_Maybelline_Fábrica SP</t>
  </si>
  <si>
    <t>H1186500_Maybelline_Fábrica SP</t>
  </si>
  <si>
    <t>H1196500_Maybelline_Fábrica RJ</t>
  </si>
  <si>
    <t>H1437700_FRUCTIS_Fábrica SP</t>
  </si>
  <si>
    <t>H0684201_Elseve_Fábrica SP</t>
  </si>
  <si>
    <t>MP002810_Maybelline_Fábrica SP</t>
  </si>
  <si>
    <t>H0150001_Esmaltes Colorama_Fábrica SP</t>
  </si>
  <si>
    <t>H1197401_Maybelline_Fábrica RJ</t>
  </si>
  <si>
    <t>H1180700_Maybelline_Fábrica SP</t>
  </si>
  <si>
    <t>H1388400_Esmaltes Colorama_Fábrica SP</t>
  </si>
  <si>
    <t>H0817001_Esmaltes Colorama_Fábrica SP</t>
  </si>
  <si>
    <t>H1294300_Maybelline_Fábrica SP</t>
  </si>
  <si>
    <t>H1182800_Maybelline_Fábrica SP</t>
  </si>
  <si>
    <t>H1388600_Esmaltes Colorama_Fábrica SP</t>
  </si>
  <si>
    <t>H0890800_Maybelline_Fábrica RJ</t>
  </si>
  <si>
    <t>H0858800_Solar Expertise_Fábrica RJ</t>
  </si>
  <si>
    <t>H1182400_Maybelline_Fábrica SP</t>
  </si>
  <si>
    <t>H1187500_Maybelline_Fábrica SP</t>
  </si>
  <si>
    <t>H1403901_FRUCTIS_Fábrica SP</t>
  </si>
  <si>
    <t>H1027100_OLIA_Fábrica RJ</t>
  </si>
  <si>
    <t>A7882900_Solar Expertise_Fábrica RJ</t>
  </si>
  <si>
    <t>H1387900_Esmaltes Colorama_Fábrica SP</t>
  </si>
  <si>
    <t>H1433501_Esmaltes Colorama_Fábrica SP</t>
  </si>
  <si>
    <t>H0744701_Esmaltes Colorama_Fábrica SP</t>
  </si>
  <si>
    <t>H1504800_Esmaltes Colorama_Fábrica SP</t>
  </si>
  <si>
    <t>H1181500_Maybelline_Fábrica SP</t>
  </si>
  <si>
    <t>H1166300_Maybelline_Fábrica RJ</t>
  </si>
  <si>
    <t>H0744801_Esmaltes Colorama_Fábrica SP</t>
  </si>
  <si>
    <t>H0506302_Solar Expertise_Fábrica RJ</t>
  </si>
  <si>
    <t>H1278100_Esmaltes Colorama_Fábrica SP</t>
  </si>
  <si>
    <t>H1388800_Esmaltes Colorama_Fábrica SP</t>
  </si>
  <si>
    <t>H1397500_Solar Expertise_Fábrica RJ</t>
  </si>
  <si>
    <t>H1238900_Esmaltes Colorama_Fábrica SP</t>
  </si>
  <si>
    <t>H1433800_Esmaltes Colorama_Fábrica SP</t>
  </si>
  <si>
    <t>H0721101_Nutrisse Cor Intensa_Fábrica RJ</t>
  </si>
  <si>
    <t>H0690900_Elseve_Fábrica SP</t>
  </si>
  <si>
    <t>A5073013_Dermo Expertise_Fábrica RJ</t>
  </si>
  <si>
    <t>H0719901_Nutrisse Cor Intensa_Fábrica RJ</t>
  </si>
  <si>
    <t>H1027800_OLIA_Fábrica RJ</t>
  </si>
  <si>
    <t>H0488302_Esmaltes Colorama_Fábrica SP</t>
  </si>
  <si>
    <t>H1181200_Maybelline_Fábrica SP</t>
  </si>
  <si>
    <t>H0187205_NUTRISSE_Fábrica RJ</t>
  </si>
  <si>
    <t>H1421000_Maybelline_Fábrica SP</t>
  </si>
  <si>
    <t>H0721001_Nutrisse Cor Intensa_Fábrica RJ</t>
  </si>
  <si>
    <t>H1277400_Esmaltes Colorama_Fábrica SP</t>
  </si>
  <si>
    <t>H1404501_FRUCTIS_Fábrica SP</t>
  </si>
  <si>
    <t>H0918201_BI O_Fábrica RJ</t>
  </si>
  <si>
    <t>H0507501_Solar Expertise_Fábrica RJ</t>
  </si>
  <si>
    <t>MP001506_Maybelline_Fábrica SP</t>
  </si>
  <si>
    <t>H1186800_Maybelline_Fábrica SP</t>
  </si>
  <si>
    <t>H0190106_NUTRISSE_Fábrica RJ</t>
  </si>
  <si>
    <t>H0190305_NUTRISSE_Fábrica RJ</t>
  </si>
  <si>
    <t>H1212101_NUTRISSE_Fábrica RJ</t>
  </si>
  <si>
    <t>H1578600_NUTRISSE_Fábrica RJ</t>
  </si>
  <si>
    <t>H0721201_Nutrisse Cor Intensa_Fábrica RJ</t>
  </si>
  <si>
    <t>H1212401_Nutrisse Cor Intensa_Fábrica RJ</t>
  </si>
  <si>
    <t>H1391300_BI O_Fábrica RJ</t>
  </si>
  <si>
    <t>H1463500_BI O_Fábrica RJ</t>
  </si>
  <si>
    <t>H0917601_BI O_Fábrica RJ</t>
  </si>
  <si>
    <t>H0917801_BI O_Fábrica RJ</t>
  </si>
  <si>
    <t>H0918401_BI O_Fábrica RJ</t>
  </si>
  <si>
    <t>H1183200_Maybelline_Fábrica SP</t>
  </si>
  <si>
    <t>H1085000_Esmaltes Colorama_Fábrica SP</t>
  </si>
  <si>
    <t>H0647301_Esmaltes Colorama_Fábrica SP</t>
  </si>
  <si>
    <t>H1436700_FRUCTIS_Fábrica SP</t>
  </si>
  <si>
    <t>H1436300_FRUCTIS_Fábrica SP</t>
  </si>
  <si>
    <t>H0084001_BI O_Fábrica RJ</t>
  </si>
  <si>
    <t>H1391700_BI O_Fábrica RJ</t>
  </si>
  <si>
    <t>H1463900_BI O_Fábrica RJ</t>
  </si>
  <si>
    <t>H1028101_OLIA_Fábrica RJ</t>
  </si>
  <si>
    <t>H1324700_FRUCTIS_Fábrica SP</t>
  </si>
  <si>
    <t>H1404902_Maybelline_Fábrica RJ</t>
  </si>
  <si>
    <t>H1405702_Maybelline_Fábrica RJ</t>
  </si>
  <si>
    <t>H1428100_Esmaltes Colorama_Fábrica SP</t>
  </si>
  <si>
    <t>H1433600_Esmaltes Colorama_Fábrica SP</t>
  </si>
  <si>
    <t>H1187800_Maybelline_Fábrica SP</t>
  </si>
  <si>
    <t>H1353400_Esmaltes Colorama_Fábrica SP</t>
  </si>
  <si>
    <t>H1196401_Maybelline_Fábrica RJ</t>
  </si>
  <si>
    <t>H1544700_Giovanna Antonelli_Fábrica SP</t>
  </si>
  <si>
    <t>H1544800_Giovanna Antonelli_Fábrica SP</t>
  </si>
  <si>
    <t>H1545000_Giovanna Antonelli_Fábrica SP</t>
  </si>
  <si>
    <t>H1545100_Giovanna Antonelli_Fábrica SP</t>
  </si>
  <si>
    <t>H1545300_Giovanna Antonelli_Fábrica SP</t>
  </si>
  <si>
    <t>H1545500_Giovanna Antonelli_Fábrica SP</t>
  </si>
  <si>
    <t>H0777300_Esmaltes Colorama_Fábrica SP</t>
  </si>
  <si>
    <t>H0777800_Esmaltes Colorama_Fábrica SP</t>
  </si>
  <si>
    <t>H1505000_Esmaltes Colorama_Fábrica SP</t>
  </si>
  <si>
    <t>H0744501_Esmaltes Colorama_Fábrica SP</t>
  </si>
  <si>
    <t>H1404300_FRUCTIS_Fábrica SP</t>
  </si>
  <si>
    <t>H1403900_FRUCTIS_Fábrica SP</t>
  </si>
  <si>
    <t>Data</t>
  </si>
  <si>
    <t>Valor</t>
  </si>
  <si>
    <t>Empresa</t>
  </si>
  <si>
    <t xml:space="preserve">A função CONT.SE serve para contar a ocorrência de um critério em uma lista, ou seja, para contar a quantidade de vezes que aquele critério aparece na lista. </t>
  </si>
  <si>
    <t>Verde</t>
  </si>
  <si>
    <t>Azul</t>
  </si>
  <si>
    <t>Amarela</t>
  </si>
  <si>
    <t>Vermelha</t>
  </si>
  <si>
    <t>Quantas vendas foram realizadas em cada um dos meses abaixo?</t>
  </si>
  <si>
    <t>Vendas</t>
  </si>
  <si>
    <t>Auxiliar</t>
  </si>
  <si>
    <r>
      <rPr>
        <rFont val="Calibri"/>
        <b/>
        <color theme="1"/>
        <sz val="11.0"/>
      </rPr>
      <t xml:space="preserve">RESOLUÇÃO:
</t>
    </r>
    <r>
      <rPr>
        <rFont val="Calibri"/>
        <color theme="1"/>
        <sz val="11.0"/>
      </rPr>
      <t xml:space="preserve">1- Criar uma coluna auxiliar descrevendo o mês em número de cada data, usando a fórmula MÊS (extrai o mês de uma data)
2- Criar uma linha auxiliar, numerando cada data da tabela 2 (jan= 1, fev=2, mar=3 ...)
2- Posicionar o mouse na G14 e escrever a fórmula </t>
    </r>
    <r>
      <rPr>
        <rFont val="Calibri"/>
        <b/>
        <color theme="1"/>
        <sz val="11.0"/>
      </rPr>
      <t xml:space="preserve">=CONT.SE($E:$E;G15)
</t>
    </r>
    <r>
      <rPr>
        <rFont val="Calibri"/>
        <color theme="1"/>
        <sz val="11.0"/>
      </rPr>
      <t xml:space="preserve">traduzindo: invocar a função </t>
    </r>
    <r>
      <rPr>
        <rFont val="Calibri"/>
        <color rgb="FF000000"/>
        <sz val="11.0"/>
      </rPr>
      <t>CONT.SE</t>
    </r>
    <r>
      <rPr>
        <rFont val="Calibri"/>
        <color theme="1"/>
        <sz val="11.0"/>
      </rPr>
      <t xml:space="preserve"> (
Selecionar o período que será contado (coluna E) e apontar o critério (G15- assim você fala para o programa contar quantas vezes o número 1 aparece, quantas vezes o número 2 aparece ...)
Trancar a coluna E, pois ela não pode variar na hora que aplicarmos a fórmula nas outras células.</t>
    </r>
  </si>
  <si>
    <t>Formate a coluna de CPF para que os números fiquem no seguinte formato: 123.456.789-15</t>
  </si>
  <si>
    <t>Crie uma coluna nova com a informação do servidor de cada e-mail (gmail, hotmail, terra e outros)</t>
  </si>
  <si>
    <t>Formate como tabela e crie uma Segmentação de Dados (dentro da Planilha Base) para o usuário selecionar um setor da empresa</t>
  </si>
  <si>
    <t>Faça uma Tabela Dinâmica que permita analisar o valor total de salário destinado para cada setor da empresa (apresente percentualmente)</t>
  </si>
  <si>
    <t>Faça uma Tabela Dinâmica que permita analisar quantas pessoas usam determinado servidor de e-mail em cada uma das filiais dessa empresa</t>
  </si>
  <si>
    <t>Código Produto</t>
  </si>
  <si>
    <t>Quantidade Estoque</t>
  </si>
  <si>
    <t>Quantidade Produção</t>
  </si>
  <si>
    <t>Quatidade Estoque</t>
  </si>
  <si>
    <t>Sinal</t>
  </si>
  <si>
    <t>G4897447</t>
  </si>
  <si>
    <t>800 &lt;= Estoque</t>
  </si>
  <si>
    <t>Q8579714</t>
  </si>
  <si>
    <t>550 &lt;= Estoque &lt; 800</t>
  </si>
  <si>
    <t>G8738464</t>
  </si>
  <si>
    <t>Estoque &lt; 550</t>
  </si>
  <si>
    <t>R5991497</t>
  </si>
  <si>
    <t>E9785968</t>
  </si>
  <si>
    <t>N7128655</t>
  </si>
  <si>
    <t>F3426772</t>
  </si>
  <si>
    <t>S7743256</t>
  </si>
  <si>
    <t>T5932237</t>
  </si>
  <si>
    <t>C8853934</t>
  </si>
  <si>
    <t>L6859913</t>
  </si>
  <si>
    <t>Z1326868</t>
  </si>
  <si>
    <t>T5175217</t>
  </si>
  <si>
    <t>Q2736547</t>
  </si>
  <si>
    <t>G2621856</t>
  </si>
  <si>
    <t>X3471829</t>
  </si>
  <si>
    <t>T8863918</t>
  </si>
  <si>
    <t>L8698127</t>
  </si>
  <si>
    <t>Q9464456</t>
  </si>
  <si>
    <t>O2265415</t>
  </si>
  <si>
    <t>R8316272</t>
  </si>
  <si>
    <t>O5319291</t>
  </si>
  <si>
    <t>U1376338</t>
  </si>
  <si>
    <t>O3292385</t>
  </si>
  <si>
    <t>T1367538</t>
  </si>
  <si>
    <t>G4645963</t>
  </si>
  <si>
    <t>A6428939</t>
  </si>
  <si>
    <t>F4912534</t>
  </si>
  <si>
    <t>O7677319</t>
  </si>
  <si>
    <t>C5374456</t>
  </si>
  <si>
    <t>Q4689253</t>
  </si>
  <si>
    <t>Q5597931</t>
  </si>
  <si>
    <t>C8996841</t>
  </si>
  <si>
    <t>P5138525</t>
  </si>
  <si>
    <t>G8327758</t>
  </si>
  <si>
    <t>G9989172</t>
  </si>
  <si>
    <t>B2339651</t>
  </si>
  <si>
    <t>F6728996</t>
  </si>
  <si>
    <t>H3377367</t>
  </si>
  <si>
    <t>Z2133615</t>
  </si>
  <si>
    <t>L6724873</t>
  </si>
  <si>
    <t>H3297915</t>
  </si>
  <si>
    <t>P2832886</t>
  </si>
  <si>
    <t>Q5879715</t>
  </si>
  <si>
    <t>A7688862</t>
  </si>
  <si>
    <t>C7916546</t>
  </si>
  <si>
    <t>R7955583</t>
  </si>
  <si>
    <t>I9768578</t>
  </si>
  <si>
    <t>P1473853</t>
  </si>
  <si>
    <t>S5166364</t>
  </si>
  <si>
    <t>A9692359</t>
  </si>
  <si>
    <t>G8768141</t>
  </si>
  <si>
    <t>F3735346</t>
  </si>
  <si>
    <t>Q2568737</t>
  </si>
  <si>
    <t>V3242676</t>
  </si>
  <si>
    <t>G4454582</t>
  </si>
  <si>
    <t>X3569365</t>
  </si>
  <si>
    <t>I5237144</t>
  </si>
  <si>
    <t>O8849172</t>
  </si>
  <si>
    <t>C5874822</t>
  </si>
  <si>
    <t>E3377629</t>
  </si>
  <si>
    <t>S7628184</t>
  </si>
  <si>
    <t>I4288743</t>
  </si>
  <si>
    <t>X3676847</t>
  </si>
  <si>
    <t>N2782868</t>
  </si>
  <si>
    <t>A6376342</t>
  </si>
  <si>
    <t>U5665344</t>
  </si>
  <si>
    <t>T4988966</t>
  </si>
  <si>
    <t>F4765249</t>
  </si>
  <si>
    <t>T8439468</t>
  </si>
  <si>
    <t>A9536513</t>
  </si>
  <si>
    <t>X2852598</t>
  </si>
  <si>
    <t>Z4878913</t>
  </si>
  <si>
    <t>H8678394</t>
  </si>
  <si>
    <t>R1227125</t>
  </si>
  <si>
    <t>H8574782</t>
  </si>
  <si>
    <t>Q9284457</t>
  </si>
  <si>
    <t>Q3662322</t>
  </si>
  <si>
    <t>P9359856</t>
  </si>
  <si>
    <t>I6122445</t>
  </si>
  <si>
    <t>X9459897</t>
  </si>
  <si>
    <t>A9269724</t>
  </si>
  <si>
    <t>H1977163</t>
  </si>
  <si>
    <t>F5791884</t>
  </si>
  <si>
    <t>J6694597</t>
  </si>
  <si>
    <t>X6889169</t>
  </si>
  <si>
    <t>R8534987</t>
  </si>
  <si>
    <t>M1473499</t>
  </si>
  <si>
    <t>B3969392</t>
  </si>
  <si>
    <t>A9411955</t>
  </si>
  <si>
    <t>C6953114</t>
  </si>
  <si>
    <t>G4775536</t>
  </si>
  <si>
    <t>B8488829</t>
  </si>
  <si>
    <t>A7333563</t>
  </si>
  <si>
    <t>M3274314</t>
  </si>
  <si>
    <t>M4397289</t>
  </si>
  <si>
    <t>L3957813</t>
  </si>
  <si>
    <t>T6453148</t>
  </si>
  <si>
    <t>Z2534767</t>
  </si>
  <si>
    <t>N6224778</t>
  </si>
  <si>
    <t>H4621793</t>
  </si>
  <si>
    <t>C1399154</t>
  </si>
  <si>
    <t>J7392376</t>
  </si>
  <si>
    <t>S1416633</t>
  </si>
  <si>
    <t>G8356428</t>
  </si>
  <si>
    <t>A1364195</t>
  </si>
  <si>
    <t>U2438732</t>
  </si>
  <si>
    <t>T3785742</t>
  </si>
  <si>
    <t>D1693828</t>
  </si>
  <si>
    <t>J2879786</t>
  </si>
  <si>
    <t>S5928312</t>
  </si>
  <si>
    <t>Q7325784</t>
  </si>
  <si>
    <t>N6328197</t>
  </si>
  <si>
    <t>R5598217</t>
  </si>
  <si>
    <t>T4926575</t>
  </si>
  <si>
    <t>S6646856</t>
  </si>
  <si>
    <t>Q9373794</t>
  </si>
  <si>
    <t>H6154648</t>
  </si>
  <si>
    <t>R8362294</t>
  </si>
  <si>
    <t>H5179639</t>
  </si>
  <si>
    <t>P4384423</t>
  </si>
  <si>
    <t>O2761688</t>
  </si>
  <si>
    <t>G2557555</t>
  </si>
  <si>
    <t>Q5762348</t>
  </si>
  <si>
    <t>P4644789</t>
  </si>
  <si>
    <t>Q9317537</t>
  </si>
  <si>
    <t>B1146384</t>
  </si>
  <si>
    <t>M1315484</t>
  </si>
  <si>
    <t>P7263745</t>
  </si>
  <si>
    <t>Z5733196</t>
  </si>
  <si>
    <t>R2465657</t>
  </si>
  <si>
    <t>H6321684</t>
  </si>
  <si>
    <t>P6597493</t>
  </si>
  <si>
    <t>N3843872</t>
  </si>
  <si>
    <t>Q4352724</t>
  </si>
  <si>
    <t>H5689421</t>
  </si>
  <si>
    <t>Q3952632</t>
  </si>
  <si>
    <t>S1721867</t>
  </si>
  <si>
    <t>D3772254</t>
  </si>
  <si>
    <t>N8664568</t>
  </si>
  <si>
    <t>M9239314</t>
  </si>
  <si>
    <t>B7515161</t>
  </si>
  <si>
    <t>Z8652758</t>
  </si>
  <si>
    <t>I8921163</t>
  </si>
  <si>
    <t>O8967782</t>
  </si>
  <si>
    <t>M3947464</t>
  </si>
  <si>
    <t>V9935851</t>
  </si>
  <si>
    <t>S5613915</t>
  </si>
  <si>
    <t>B4544269</t>
  </si>
  <si>
    <t>F2559923</t>
  </si>
  <si>
    <t>E7876315</t>
  </si>
  <si>
    <t>E5825527</t>
  </si>
  <si>
    <t>D8595216</t>
  </si>
  <si>
    <t>I2134274</t>
  </si>
  <si>
    <t>X1146989</t>
  </si>
  <si>
    <t>M1615597</t>
  </si>
  <si>
    <t>Q4157664</t>
  </si>
  <si>
    <t>H7644145</t>
  </si>
  <si>
    <t>S4586968</t>
  </si>
  <si>
    <t>E4914825</t>
  </si>
  <si>
    <t>A7851976</t>
  </si>
  <si>
    <t>P6614255</t>
  </si>
  <si>
    <t>B5974424</t>
  </si>
  <si>
    <t>P7133216</t>
  </si>
  <si>
    <t>A4512916</t>
  </si>
  <si>
    <t>G7592685</t>
  </si>
  <si>
    <t>G3198652</t>
  </si>
  <si>
    <t>L2843159</t>
  </si>
  <si>
    <t>U6581915</t>
  </si>
  <si>
    <t>A5237358</t>
  </si>
  <si>
    <t>S6233922</t>
  </si>
  <si>
    <t>M3797812</t>
  </si>
  <si>
    <t>E2593723</t>
  </si>
  <si>
    <t>N8681822</t>
  </si>
  <si>
    <t>I2978511</t>
  </si>
  <si>
    <t>D9494279</t>
  </si>
  <si>
    <t>F2694574</t>
  </si>
  <si>
    <t>G7353288</t>
  </si>
  <si>
    <t>M2519167</t>
  </si>
  <si>
    <t>U2214933</t>
  </si>
  <si>
    <t>O1847756</t>
  </si>
  <si>
    <t>T4623979</t>
  </si>
  <si>
    <t>A2989986</t>
  </si>
  <si>
    <t>S1116579</t>
  </si>
  <si>
    <t>Z3231652</t>
  </si>
  <si>
    <t>U2358921</t>
  </si>
  <si>
    <t>O8352825</t>
  </si>
  <si>
    <t>I9366926</t>
  </si>
  <si>
    <t>D3369136</t>
  </si>
  <si>
    <t>Z7788579</t>
  </si>
  <si>
    <t>A3232936</t>
  </si>
  <si>
    <t>Z3796746</t>
  </si>
  <si>
    <t>M8859977</t>
  </si>
  <si>
    <t>E9935775</t>
  </si>
  <si>
    <t>Z3329683</t>
  </si>
  <si>
    <t>D9698595</t>
  </si>
  <si>
    <t>S7239863</t>
  </si>
  <si>
    <t>J1271299</t>
  </si>
  <si>
    <t>S4958527</t>
  </si>
  <si>
    <t>A8215541</t>
  </si>
  <si>
    <t>S2932825</t>
  </si>
  <si>
    <t>Q2591222</t>
  </si>
  <si>
    <t>B5469367</t>
  </si>
  <si>
    <t>R5594885</t>
  </si>
  <si>
    <t>G4138939</t>
  </si>
  <si>
    <t>Q4515429</t>
  </si>
  <si>
    <t>F5998963</t>
  </si>
  <si>
    <t>C7351413</t>
  </si>
  <si>
    <t>N7599644</t>
  </si>
  <si>
    <t>S9978444</t>
  </si>
  <si>
    <t>U4249834</t>
  </si>
  <si>
    <t>P3959717</t>
  </si>
  <si>
    <t>O9196968</t>
  </si>
  <si>
    <t>B8814827</t>
  </si>
  <si>
    <t>O2812999</t>
  </si>
  <si>
    <t>Q2714453</t>
  </si>
  <si>
    <t>L6243217</t>
  </si>
  <si>
    <t>R7143264</t>
  </si>
  <si>
    <t>M7256256</t>
  </si>
  <si>
    <t>B7641989</t>
  </si>
  <si>
    <t>D2524513</t>
  </si>
  <si>
    <t>N6461822</t>
  </si>
  <si>
    <t>Z4924825</t>
  </si>
  <si>
    <t>I7727738</t>
  </si>
  <si>
    <t>L5914512</t>
  </si>
  <si>
    <t>I3439759</t>
  </si>
  <si>
    <t>A6536466</t>
  </si>
  <si>
    <t>Q6989332</t>
  </si>
  <si>
    <t>U3431686</t>
  </si>
  <si>
    <t>D1173635</t>
  </si>
  <si>
    <t>N4185965</t>
  </si>
  <si>
    <t>P9187929</t>
  </si>
  <si>
    <t>I2342611</t>
  </si>
  <si>
    <t>B3984429</t>
  </si>
  <si>
    <t>X7328348</t>
  </si>
  <si>
    <t>V8693998</t>
  </si>
  <si>
    <t>C6846896</t>
  </si>
  <si>
    <t>U2285529</t>
  </si>
  <si>
    <t>Q2332697</t>
  </si>
  <si>
    <t>F3394353</t>
  </si>
  <si>
    <t>C1812817</t>
  </si>
  <si>
    <t>H6599232</t>
  </si>
  <si>
    <t>X2563241</t>
  </si>
  <si>
    <t>D7357955</t>
  </si>
  <si>
    <t>J2724981</t>
  </si>
  <si>
    <t>A4455943</t>
  </si>
  <si>
    <t>F7473453</t>
  </si>
  <si>
    <t>M8825139</t>
  </si>
  <si>
    <t>H2247343</t>
  </si>
  <si>
    <t>E4425971</t>
  </si>
  <si>
    <t>M9224241</t>
  </si>
  <si>
    <t>S1352718</t>
  </si>
  <si>
    <t>E7486689</t>
  </si>
  <si>
    <t>X6148127</t>
  </si>
  <si>
    <t>Q8846421</t>
  </si>
  <si>
    <t>L2997944</t>
  </si>
  <si>
    <t>A8393386</t>
  </si>
  <si>
    <t>G1272777</t>
  </si>
  <si>
    <t>Q8575656</t>
  </si>
  <si>
    <t>T3466225</t>
  </si>
  <si>
    <t>D9257636</t>
  </si>
  <si>
    <t>B2131165</t>
  </si>
  <si>
    <t>F2961356</t>
  </si>
  <si>
    <t>P8668177</t>
  </si>
  <si>
    <t>X2933586</t>
  </si>
  <si>
    <t>O5263234</t>
  </si>
  <si>
    <t>T1877358</t>
  </si>
  <si>
    <t>M1574121</t>
  </si>
  <si>
    <t>U3661585</t>
  </si>
  <si>
    <t>Q2944743</t>
  </si>
  <si>
    <t>C6258527</t>
  </si>
  <si>
    <t>T7564582</t>
  </si>
  <si>
    <t>S7431482</t>
  </si>
  <si>
    <t>G8852457</t>
  </si>
  <si>
    <t>B8259654</t>
  </si>
  <si>
    <t>H3913426</t>
  </si>
  <si>
    <t>M6545164</t>
  </si>
  <si>
    <t>O9654423</t>
  </si>
  <si>
    <t>Z3748995</t>
  </si>
  <si>
    <t>N2747294</t>
  </si>
  <si>
    <t>V1735541</t>
  </si>
  <si>
    <t>U3634876</t>
  </si>
  <si>
    <t>V9249278</t>
  </si>
  <si>
    <t>B1716181</t>
  </si>
  <si>
    <t>X2257918</t>
  </si>
  <si>
    <t>U3725933</t>
  </si>
  <si>
    <t>I6124754</t>
  </si>
  <si>
    <t>O8322694</t>
  </si>
  <si>
    <t>I4669294</t>
  </si>
  <si>
    <t>Z2885445</t>
  </si>
  <si>
    <t>B4823232</t>
  </si>
  <si>
    <t>F4953571</t>
  </si>
  <si>
    <t>G6492793</t>
  </si>
  <si>
    <t>T9439784</t>
  </si>
  <si>
    <t>E1334974</t>
  </si>
  <si>
    <t>X5624239</t>
  </si>
  <si>
    <t>V7338562</t>
  </si>
  <si>
    <t>O5964599</t>
  </si>
  <si>
    <t>J8157125</t>
  </si>
  <si>
    <t>V6948368</t>
  </si>
  <si>
    <t>I2869444</t>
  </si>
  <si>
    <t>V5161554</t>
  </si>
  <si>
    <t>I9558526</t>
  </si>
  <si>
    <t>D1557961</t>
  </si>
  <si>
    <t>V5738541</t>
  </si>
  <si>
    <t>A3921548</t>
  </si>
  <si>
    <t>X2769572</t>
  </si>
  <si>
    <t>J7235378</t>
  </si>
  <si>
    <t>C7714854</t>
  </si>
  <si>
    <t>O4511982</t>
  </si>
  <si>
    <t>D3528111</t>
  </si>
  <si>
    <t>Z4833984</t>
  </si>
  <si>
    <t>T7149319</t>
  </si>
  <si>
    <t>X3465523</t>
  </si>
  <si>
    <t>V3874215</t>
  </si>
  <si>
    <t>S7413276</t>
  </si>
  <si>
    <t>V5279355</t>
  </si>
  <si>
    <t>F3592375</t>
  </si>
  <si>
    <t>V6894116</t>
  </si>
  <si>
    <t>R9537947</t>
  </si>
  <si>
    <t>T8642881</t>
  </si>
  <si>
    <t>G4484652</t>
  </si>
  <si>
    <t>N1772632</t>
  </si>
  <si>
    <t>B2188855</t>
  </si>
  <si>
    <t>Z7343763</t>
  </si>
  <si>
    <t>A8166446</t>
  </si>
  <si>
    <t>M3865227</t>
  </si>
  <si>
    <t>N8431644</t>
  </si>
  <si>
    <t>Z4467994</t>
  </si>
  <si>
    <t>V2227192</t>
  </si>
  <si>
    <t>F4844851</t>
  </si>
  <si>
    <t>J7337876</t>
  </si>
  <si>
    <t>R8425862</t>
  </si>
  <si>
    <t>Q4787515</t>
  </si>
  <si>
    <t>A1796969</t>
  </si>
  <si>
    <t>D4374521</t>
  </si>
  <si>
    <t>T8436765</t>
  </si>
  <si>
    <t>E4585757</t>
  </si>
  <si>
    <t>U9366742</t>
  </si>
  <si>
    <t>R4467893</t>
  </si>
  <si>
    <t>N8993779</t>
  </si>
  <si>
    <t>H2461955</t>
  </si>
  <si>
    <t>T3413714</t>
  </si>
  <si>
    <t>T2259491</t>
  </si>
  <si>
    <t>V2186965</t>
  </si>
  <si>
    <t>B2119649</t>
  </si>
  <si>
    <t>G7772347</t>
  </si>
  <si>
    <t>G7811354</t>
  </si>
  <si>
    <t>I2472954</t>
  </si>
  <si>
    <t>P9268157</t>
  </si>
  <si>
    <t>Q9192611</t>
  </si>
  <si>
    <t>S4731559</t>
  </si>
  <si>
    <t>N2787152</t>
  </si>
  <si>
    <t>U6336945</t>
  </si>
  <si>
    <t>X6292183</t>
  </si>
  <si>
    <t>U9386846</t>
  </si>
  <si>
    <t>X7637421</t>
  </si>
  <si>
    <t>O7627325</t>
  </si>
  <si>
    <t>F3965974</t>
  </si>
  <si>
    <t>V5531341</t>
  </si>
  <si>
    <t>U3565436</t>
  </si>
  <si>
    <t>S8829827</t>
  </si>
  <si>
    <t>A4193716</t>
  </si>
  <si>
    <t>X6394282</t>
  </si>
  <si>
    <t>Z9473611</t>
  </si>
  <si>
    <t>Q1165339</t>
  </si>
  <si>
    <t>J7729357</t>
  </si>
  <si>
    <t>F4624598</t>
  </si>
  <si>
    <t>X6589296</t>
  </si>
  <si>
    <t>R7497253</t>
  </si>
  <si>
    <t>D2733494</t>
  </si>
  <si>
    <t>M4182564</t>
  </si>
  <si>
    <t>M9821765</t>
  </si>
  <si>
    <t>V4382364</t>
  </si>
  <si>
    <t>L5546667</t>
  </si>
  <si>
    <t>T8329784</t>
  </si>
  <si>
    <t>Z7222454</t>
  </si>
  <si>
    <t>H3238638</t>
  </si>
  <si>
    <t>Q6423412</t>
  </si>
  <si>
    <t>U3447752</t>
  </si>
  <si>
    <t>J9391476</t>
  </si>
  <si>
    <t>H3175996</t>
  </si>
  <si>
    <t>S7427116</t>
  </si>
  <si>
    <t>C6132242</t>
  </si>
  <si>
    <t>E2765492</t>
  </si>
  <si>
    <t>J5114976</t>
  </si>
  <si>
    <t>R7173298</t>
  </si>
  <si>
    <t>I7837853</t>
  </si>
  <si>
    <t>U7552529</t>
  </si>
  <si>
    <t>D5821151</t>
  </si>
  <si>
    <t>T1882766</t>
  </si>
  <si>
    <t>Q5121573</t>
  </si>
  <si>
    <t>X3318538</t>
  </si>
  <si>
    <t>P1794529</t>
  </si>
  <si>
    <t>O2314341</t>
  </si>
  <si>
    <t>P8399699</t>
  </si>
  <si>
    <t>R7432546</t>
  </si>
  <si>
    <t>D3522861</t>
  </si>
  <si>
    <t>N2254557</t>
  </si>
  <si>
    <t>Q4495297</t>
  </si>
  <si>
    <t>B6837882</t>
  </si>
  <si>
    <t>M5442757</t>
  </si>
  <si>
    <t>A3362484</t>
  </si>
  <si>
    <t>E7819777</t>
  </si>
  <si>
    <t>A7364497</t>
  </si>
  <si>
    <t>Q4249497</t>
  </si>
  <si>
    <t>S9369466</t>
  </si>
  <si>
    <t>R6313246</t>
  </si>
  <si>
    <t>J8359559</t>
  </si>
  <si>
    <t>H7376499</t>
  </si>
  <si>
    <t>X4445585</t>
  </si>
  <si>
    <t>S6584758</t>
  </si>
  <si>
    <t>P6358478</t>
  </si>
  <si>
    <t>T6146732</t>
  </si>
  <si>
    <t>L6411367</t>
  </si>
  <si>
    <t>M3776191</t>
  </si>
  <si>
    <t>J6377481</t>
  </si>
  <si>
    <t>R5737761</t>
  </si>
  <si>
    <t>Z6125998</t>
  </si>
  <si>
    <t>N2368728</t>
  </si>
  <si>
    <t>R5238542</t>
  </si>
  <si>
    <t>F1225177</t>
  </si>
  <si>
    <t>S8888183</t>
  </si>
  <si>
    <t>P4265796</t>
  </si>
  <si>
    <t>C8376621</t>
  </si>
  <si>
    <t>Q4726498</t>
  </si>
  <si>
    <t>T9366499</t>
  </si>
  <si>
    <t>E3465132</t>
  </si>
  <si>
    <t>B7611648</t>
  </si>
  <si>
    <t>D3429916</t>
  </si>
  <si>
    <t>J6815697</t>
  </si>
  <si>
    <t>J9321129</t>
  </si>
  <si>
    <t>F9937498</t>
  </si>
  <si>
    <t>N3787645</t>
  </si>
  <si>
    <t>F2384332</t>
  </si>
  <si>
    <t>P2591976</t>
  </si>
  <si>
    <t>B1853337</t>
  </si>
  <si>
    <t>Q7275223</t>
  </si>
  <si>
    <t>M6412722</t>
  </si>
  <si>
    <t>T6715366</t>
  </si>
  <si>
    <t>E2557337</t>
  </si>
  <si>
    <t>Q3866561</t>
  </si>
  <si>
    <t>I6215952</t>
  </si>
  <si>
    <t>T5418888</t>
  </si>
  <si>
    <t>J7471895</t>
  </si>
  <si>
    <t>R2225429</t>
  </si>
  <si>
    <t>V4131399</t>
  </si>
  <si>
    <t>P4861173</t>
  </si>
  <si>
    <t>N3385269</t>
  </si>
  <si>
    <t>H6258171</t>
  </si>
  <si>
    <t>M6652666</t>
  </si>
  <si>
    <t>A1912277</t>
  </si>
  <si>
    <t>N7262957</t>
  </si>
  <si>
    <t>G1835547</t>
  </si>
  <si>
    <t>B9743115</t>
  </si>
  <si>
    <t>I2172465</t>
  </si>
  <si>
    <t>E1683566</t>
  </si>
  <si>
    <t>B4473473</t>
  </si>
  <si>
    <t>C2472133</t>
  </si>
  <si>
    <t>O2679832</t>
  </si>
  <si>
    <t>Q4883557</t>
  </si>
  <si>
    <t>X1577444</t>
  </si>
  <si>
    <t>M2432492</t>
  </si>
  <si>
    <t>O2736559</t>
  </si>
  <si>
    <t>G3544615</t>
  </si>
  <si>
    <t>J5665299</t>
  </si>
  <si>
    <t>Q3172749</t>
  </si>
  <si>
    <t>E2982684</t>
  </si>
  <si>
    <t>T5214326</t>
  </si>
  <si>
    <t>C6496443</t>
  </si>
  <si>
    <t>D7494595</t>
  </si>
  <si>
    <t>A3314197</t>
  </si>
  <si>
    <t>O5428818</t>
  </si>
  <si>
    <t>Q8571732</t>
  </si>
  <si>
    <t>C2569182</t>
  </si>
  <si>
    <t>Q7379428</t>
  </si>
  <si>
    <t>R4919985</t>
  </si>
  <si>
    <t>P9759498</t>
  </si>
  <si>
    <t>M8781429</t>
  </si>
  <si>
    <t>G1253977</t>
  </si>
  <si>
    <t>N3932459</t>
  </si>
  <si>
    <t>Z9334861</t>
  </si>
  <si>
    <t>E6269573</t>
  </si>
  <si>
    <t>X2219149</t>
  </si>
  <si>
    <t>H2846468</t>
  </si>
  <si>
    <t>Q1797294</t>
  </si>
  <si>
    <t>E9935223</t>
  </si>
  <si>
    <t>F1235332</t>
  </si>
  <si>
    <t>H8369414</t>
  </si>
  <si>
    <t>L2626921</t>
  </si>
  <si>
    <t>S4883621</t>
  </si>
  <si>
    <t>O4665398</t>
  </si>
  <si>
    <t>O1773299</t>
  </si>
  <si>
    <t>L4782524</t>
  </si>
  <si>
    <t>F5949512</t>
  </si>
  <si>
    <t>B9643253</t>
  </si>
  <si>
    <t>J5619866</t>
  </si>
  <si>
    <t>Q1883797</t>
  </si>
  <si>
    <t>Q7475968</t>
  </si>
  <si>
    <t>A1234117</t>
  </si>
  <si>
    <t>J9768819</t>
  </si>
  <si>
    <t>V7274894</t>
  </si>
  <si>
    <t>L5448189</t>
  </si>
  <si>
    <t>J8758851</t>
  </si>
  <si>
    <t>R9233526</t>
  </si>
  <si>
    <t>U6862972</t>
  </si>
  <si>
    <t>D8113823</t>
  </si>
  <si>
    <t>N3122287</t>
  </si>
  <si>
    <t>V5249646</t>
  </si>
  <si>
    <t>R6794973</t>
  </si>
  <si>
    <t>P2347751</t>
  </si>
  <si>
    <t>B8333236</t>
  </si>
  <si>
    <t>P4386961</t>
  </si>
  <si>
    <t>R2828174</t>
  </si>
  <si>
    <t>O6237189</t>
  </si>
  <si>
    <t>T2155593</t>
  </si>
  <si>
    <t>L5375977</t>
  </si>
  <si>
    <t>Q5857229</t>
  </si>
  <si>
    <t>B5369167</t>
  </si>
  <si>
    <t>E3363223</t>
  </si>
  <si>
    <t>T3795195</t>
  </si>
  <si>
    <t>D3513494</t>
  </si>
  <si>
    <t>A4648595</t>
  </si>
  <si>
    <t>O8788284</t>
  </si>
  <si>
    <t>F8243161</t>
  </si>
  <si>
    <t>E8319525</t>
  </si>
  <si>
    <t>X8991325</t>
  </si>
  <si>
    <t>O5874545</t>
  </si>
  <si>
    <t>H2336511</t>
  </si>
  <si>
    <t>A2915421</t>
  </si>
  <si>
    <t>S6517965</t>
  </si>
  <si>
    <t>B7118336</t>
  </si>
  <si>
    <t>S2818145</t>
  </si>
  <si>
    <t>B9947198</t>
  </si>
  <si>
    <t>S5951253</t>
  </si>
  <si>
    <t>I8279417</t>
  </si>
  <si>
    <t>T3124494</t>
  </si>
  <si>
    <t>J6223399</t>
  </si>
  <si>
    <t>U1295125</t>
  </si>
  <si>
    <t>N6894663</t>
  </si>
  <si>
    <t>U3294279</t>
  </si>
  <si>
    <t>Q9687947</t>
  </si>
  <si>
    <t>X6685812</t>
  </si>
  <si>
    <t>T4245371</t>
  </si>
  <si>
    <t>E4147958</t>
  </si>
  <si>
    <t>Z2362762</t>
  </si>
  <si>
    <t>P3986731</t>
  </si>
  <si>
    <t>C2768335</t>
  </si>
  <si>
    <t>A2267423</t>
  </si>
  <si>
    <t>D9159914</t>
  </si>
  <si>
    <t>T9767252</t>
  </si>
  <si>
    <t>H5587123</t>
  </si>
  <si>
    <t>S2432744</t>
  </si>
  <si>
    <t>P7662972</t>
  </si>
  <si>
    <t>G2972581</t>
  </si>
  <si>
    <t>A9766745</t>
  </si>
  <si>
    <t>O9222456</t>
  </si>
  <si>
    <t>Q6832319</t>
  </si>
  <si>
    <t>C9753586</t>
  </si>
  <si>
    <t>J3533536</t>
  </si>
  <si>
    <t>G9136727</t>
  </si>
  <si>
    <t>Q7245365</t>
  </si>
  <si>
    <t>T7745589</t>
  </si>
  <si>
    <t>M1547523</t>
  </si>
  <si>
    <t>D6133144</t>
  </si>
  <si>
    <t>F3899725</t>
  </si>
  <si>
    <t>H4934739</t>
  </si>
  <si>
    <t>C6736862</t>
  </si>
  <si>
    <t>N2452898</t>
  </si>
  <si>
    <t>D9729552</t>
  </si>
  <si>
    <t>I8317764</t>
  </si>
  <si>
    <t>L8527851</t>
  </si>
  <si>
    <t>T4426477</t>
  </si>
  <si>
    <t>Z2742947</t>
  </si>
  <si>
    <t>C5294367</t>
  </si>
  <si>
    <t>S7876175</t>
  </si>
  <si>
    <t>T5754344</t>
  </si>
  <si>
    <t>T9323659</t>
  </si>
  <si>
    <t>C6354168</t>
  </si>
  <si>
    <t>L6424446</t>
  </si>
  <si>
    <t>G4735765</t>
  </si>
  <si>
    <t>R5888467</t>
  </si>
  <si>
    <t>T3724961</t>
  </si>
  <si>
    <t>B7793311</t>
  </si>
  <si>
    <t>V9743692</t>
  </si>
  <si>
    <t>P7727541</t>
  </si>
  <si>
    <t>S7389714</t>
  </si>
  <si>
    <t>F9167553</t>
  </si>
  <si>
    <t>X2789587</t>
  </si>
  <si>
    <t>N9143196</t>
  </si>
  <si>
    <t>A7276241</t>
  </si>
  <si>
    <t>V1196535</t>
  </si>
  <si>
    <t>M2418734</t>
  </si>
  <si>
    <t>G5567873</t>
  </si>
  <si>
    <t>M9542266</t>
  </si>
  <si>
    <t>R6886332</t>
  </si>
  <si>
    <t>V7752827</t>
  </si>
  <si>
    <t>I8899976</t>
  </si>
  <si>
    <t>R3281571</t>
  </si>
  <si>
    <t>F3847697</t>
  </si>
  <si>
    <t>J3195528</t>
  </si>
  <si>
    <t>H7342563</t>
  </si>
  <si>
    <t>T1289841</t>
  </si>
  <si>
    <t>D6756455</t>
  </si>
  <si>
    <t>S5311962</t>
  </si>
  <si>
    <t>Q1975557</t>
  </si>
  <si>
    <t>P4529454</t>
  </si>
  <si>
    <t>M3143212</t>
  </si>
  <si>
    <t>L9445713</t>
  </si>
  <si>
    <t>R9678687</t>
  </si>
  <si>
    <t>N3317976</t>
  </si>
  <si>
    <t>U1363688</t>
  </si>
  <si>
    <t>X1713457</t>
  </si>
  <si>
    <t>S1292882</t>
  </si>
  <si>
    <t>T6845558</t>
  </si>
  <si>
    <t>L5192969</t>
  </si>
  <si>
    <t>Q9778468</t>
  </si>
  <si>
    <t>C1334235</t>
  </si>
  <si>
    <t>E3241286</t>
  </si>
  <si>
    <t>B1598756</t>
  </si>
  <si>
    <t>U7867695</t>
  </si>
  <si>
    <t>S8139354</t>
  </si>
  <si>
    <t>X1341557</t>
  </si>
  <si>
    <t>X4229227</t>
  </si>
  <si>
    <t>Z7169718</t>
  </si>
  <si>
    <t>G2567289</t>
  </si>
  <si>
    <t>R6721478</t>
  </si>
  <si>
    <t>J4855682</t>
  </si>
  <si>
    <t>O4691475</t>
  </si>
  <si>
    <t>G2881954</t>
  </si>
  <si>
    <t>C2762931</t>
  </si>
  <si>
    <t>D2952974</t>
  </si>
  <si>
    <t>J9844844</t>
  </si>
  <si>
    <t>V1543483</t>
  </si>
  <si>
    <t>V2597246</t>
  </si>
  <si>
    <t>M2377731</t>
  </si>
  <si>
    <t>Q9615829</t>
  </si>
  <si>
    <t>V8675359</t>
  </si>
  <si>
    <t>T5849928</t>
  </si>
  <si>
    <t>G5778444</t>
  </si>
  <si>
    <t>G6417841</t>
  </si>
  <si>
    <t>N8636172</t>
  </si>
  <si>
    <t>C9887667</t>
  </si>
  <si>
    <t>M6521893</t>
  </si>
  <si>
    <t>P1859341</t>
  </si>
  <si>
    <t>V8574593</t>
  </si>
  <si>
    <t>N9923283</t>
  </si>
  <si>
    <t>J9761465</t>
  </si>
  <si>
    <t>H2631474</t>
  </si>
  <si>
    <t>I6831862</t>
  </si>
  <si>
    <t>I8565342</t>
  </si>
  <si>
    <t>X6649687</t>
  </si>
  <si>
    <t>S6347254</t>
  </si>
  <si>
    <t>X5935328</t>
  </si>
  <si>
    <t>Q8844281</t>
  </si>
  <si>
    <t>E3716577</t>
  </si>
  <si>
    <t>G7926493</t>
  </si>
  <si>
    <t>E2364862</t>
  </si>
  <si>
    <t>X9385875</t>
  </si>
  <si>
    <t>S1748888</t>
  </si>
  <si>
    <t>A1513785</t>
  </si>
  <si>
    <t>N7126136</t>
  </si>
  <si>
    <t>H4611477</t>
  </si>
  <si>
    <t>X9952258</t>
  </si>
  <si>
    <t>U7585524</t>
  </si>
  <si>
    <t>L5679875</t>
  </si>
  <si>
    <t>U7221551</t>
  </si>
  <si>
    <t>Q7375414</t>
  </si>
  <si>
    <t>S3345277</t>
  </si>
  <si>
    <t>F1755422</t>
  </si>
  <si>
    <t>X4645576</t>
  </si>
  <si>
    <t>C2378379</t>
  </si>
  <si>
    <t>Q4414916</t>
  </si>
  <si>
    <t>J7385278</t>
  </si>
  <si>
    <t>Z1383275</t>
  </si>
  <si>
    <t>U9518894</t>
  </si>
  <si>
    <t>S5155732</t>
  </si>
  <si>
    <t>D6351392</t>
  </si>
  <si>
    <t>B3539812</t>
  </si>
  <si>
    <t>U3489675</t>
  </si>
  <si>
    <t>P6432254</t>
  </si>
  <si>
    <t>Z3418753</t>
  </si>
  <si>
    <t>E5213452</t>
  </si>
  <si>
    <t>A7535638</t>
  </si>
  <si>
    <t>L9342425</t>
  </si>
  <si>
    <t>D7275333</t>
  </si>
  <si>
    <t>G9213352</t>
  </si>
  <si>
    <t>E5964636</t>
  </si>
  <si>
    <t>V6891494</t>
  </si>
  <si>
    <t>Q7186277</t>
  </si>
  <si>
    <t>I5385236</t>
  </si>
  <si>
    <t>E1663744</t>
  </si>
  <si>
    <t>T4825326</t>
  </si>
  <si>
    <t>L1667691</t>
  </si>
  <si>
    <t>T8926579</t>
  </si>
  <si>
    <t>Z1822448</t>
  </si>
  <si>
    <t>J1791254</t>
  </si>
  <si>
    <t>S7932944</t>
  </si>
  <si>
    <t>J6157662</t>
  </si>
  <si>
    <t>B4326294</t>
  </si>
  <si>
    <t>T2178397</t>
  </si>
  <si>
    <t>P6971545</t>
  </si>
  <si>
    <t>I4124391</t>
  </si>
  <si>
    <t>H5121537</t>
  </si>
  <si>
    <t>A5165926</t>
  </si>
  <si>
    <t>G3282821</t>
  </si>
  <si>
    <t>A3954814</t>
  </si>
  <si>
    <t>E3938272</t>
  </si>
  <si>
    <t>C2986645</t>
  </si>
  <si>
    <t>U4225974</t>
  </si>
  <si>
    <t>O8949848</t>
  </si>
  <si>
    <t>C1124958</t>
  </si>
  <si>
    <t>X6144993</t>
  </si>
  <si>
    <t>V7211888</t>
  </si>
  <si>
    <t>G2715887</t>
  </si>
  <si>
    <t>D1682293</t>
  </si>
  <si>
    <t>P7783116</t>
  </si>
  <si>
    <t>U1513569</t>
  </si>
  <si>
    <t>M5295644</t>
  </si>
  <si>
    <t>T4882871</t>
  </si>
  <si>
    <t>E7324325</t>
  </si>
  <si>
    <t>B6673925</t>
  </si>
  <si>
    <t>G6541822</t>
  </si>
  <si>
    <t>E3688121</t>
  </si>
  <si>
    <t>Q3976172</t>
  </si>
  <si>
    <t>O6172361</t>
  </si>
  <si>
    <t>F5536796</t>
  </si>
  <si>
    <t>Q4467273</t>
  </si>
  <si>
    <t>F4347128</t>
  </si>
  <si>
    <t>N1334351</t>
  </si>
  <si>
    <t>O5989145</t>
  </si>
  <si>
    <t>B9957868</t>
  </si>
  <si>
    <t>O7313959</t>
  </si>
  <si>
    <t>X7599159</t>
  </si>
  <si>
    <t>S3249573</t>
  </si>
  <si>
    <t>Z4746985</t>
  </si>
  <si>
    <t>N6534268</t>
  </si>
  <si>
    <t>M7648579</t>
  </si>
  <si>
    <t>A2731585</t>
  </si>
  <si>
    <t>G4334945</t>
  </si>
  <si>
    <t>R7474881</t>
  </si>
  <si>
    <t>D2783695</t>
  </si>
  <si>
    <t>A9282392</t>
  </si>
  <si>
    <t>B9863784</t>
  </si>
  <si>
    <t>U8469185</t>
  </si>
  <si>
    <t>E7652322</t>
  </si>
  <si>
    <t>J4716537</t>
  </si>
  <si>
    <t>O4743965</t>
  </si>
  <si>
    <t>Z7984942</t>
  </si>
  <si>
    <t>P2274691</t>
  </si>
  <si>
    <t>P9435538</t>
  </si>
  <si>
    <t>V2864625</t>
  </si>
  <si>
    <t>U9648187</t>
  </si>
  <si>
    <t>L1196292</t>
  </si>
  <si>
    <t>X1249849</t>
  </si>
  <si>
    <t>C7481559</t>
  </si>
  <si>
    <t>B1922188</t>
  </si>
  <si>
    <t>Z5588754</t>
  </si>
  <si>
    <t>R3543699</t>
  </si>
  <si>
    <t>O4225697</t>
  </si>
  <si>
    <t>M7472912</t>
  </si>
  <si>
    <t>F3437149</t>
  </si>
  <si>
    <t>L7371412</t>
  </si>
  <si>
    <t>X9678384</t>
  </si>
  <si>
    <t>G2492639</t>
  </si>
  <si>
    <t>C9511696</t>
  </si>
  <si>
    <t>Z5851892</t>
  </si>
  <si>
    <t>V4485212</t>
  </si>
  <si>
    <t>P5496455</t>
  </si>
  <si>
    <t>I8645158</t>
  </si>
  <si>
    <t>R3286939</t>
  </si>
  <si>
    <t>S8242678</t>
  </si>
  <si>
    <t>D8618397</t>
  </si>
  <si>
    <t>S7681913</t>
  </si>
  <si>
    <t>B3525541</t>
  </si>
  <si>
    <t>X7419214</t>
  </si>
  <si>
    <t>S7791382</t>
  </si>
  <si>
    <t>A4392172</t>
  </si>
  <si>
    <t>N3825882</t>
  </si>
  <si>
    <t>D1688111</t>
  </si>
  <si>
    <t>H4537983</t>
  </si>
  <si>
    <t>Z1512514</t>
  </si>
  <si>
    <t>O6568994</t>
  </si>
  <si>
    <t>N8457693</t>
  </si>
  <si>
    <t>T4633346</t>
  </si>
  <si>
    <t>Q1675384</t>
  </si>
  <si>
    <t>O6713743</t>
  </si>
  <si>
    <t>D4423278</t>
  </si>
  <si>
    <t>S5721387</t>
  </si>
  <si>
    <t>J9357454</t>
  </si>
  <si>
    <t>O9633767</t>
  </si>
  <si>
    <t>S3672814</t>
  </si>
  <si>
    <t>H1187332</t>
  </si>
  <si>
    <t>D2453397</t>
  </si>
  <si>
    <t>L2468748</t>
  </si>
  <si>
    <t>H2175385</t>
  </si>
  <si>
    <t>Q7812748</t>
  </si>
  <si>
    <t>V6428727</t>
  </si>
  <si>
    <t>Z5852691</t>
  </si>
  <si>
    <t>C7771333</t>
  </si>
  <si>
    <t>M2976561</t>
  </si>
  <si>
    <t>I4958859</t>
  </si>
  <si>
    <t>T5546944</t>
  </si>
  <si>
    <t>G3276448</t>
  </si>
  <si>
    <t>Z6985369</t>
  </si>
  <si>
    <t>T1375169</t>
  </si>
  <si>
    <t>Q7467422</t>
  </si>
  <si>
    <t>R6843378</t>
  </si>
  <si>
    <t>I4722932</t>
  </si>
  <si>
    <t>P2841418</t>
  </si>
  <si>
    <t>H9655261</t>
  </si>
  <si>
    <t>R7774196</t>
  </si>
  <si>
    <t>U7332964</t>
  </si>
  <si>
    <t>O6169751</t>
  </si>
  <si>
    <t>L5392675</t>
  </si>
  <si>
    <t>Q4186462</t>
  </si>
  <si>
    <t>E3473677</t>
  </si>
  <si>
    <t>G3125188</t>
  </si>
  <si>
    <t>Q1853952</t>
  </si>
  <si>
    <t>C1361548</t>
  </si>
  <si>
    <t>S7147555</t>
  </si>
  <si>
    <t>M8581412</t>
  </si>
  <si>
    <t>B7762159</t>
  </si>
  <si>
    <t>F6778255</t>
  </si>
  <si>
    <t>U6297221</t>
  </si>
  <si>
    <t>V8378983</t>
  </si>
  <si>
    <t>X8186494</t>
  </si>
  <si>
    <t>N9161218</t>
  </si>
  <si>
    <t>D5946579</t>
  </si>
  <si>
    <t>J4485451</t>
  </si>
  <si>
    <t>F3911524</t>
  </si>
  <si>
    <t>E2161328</t>
  </si>
  <si>
    <t>Z6375246</t>
  </si>
  <si>
    <t>O7594455</t>
  </si>
  <si>
    <t>N5382421</t>
  </si>
  <si>
    <t>U2581168</t>
  </si>
  <si>
    <t>C8282939</t>
  </si>
  <si>
    <t>H9349381</t>
  </si>
  <si>
    <t>L7656153</t>
  </si>
  <si>
    <t>P4736151</t>
  </si>
  <si>
    <t>O5251415</t>
  </si>
  <si>
    <t>S1677463</t>
  </si>
  <si>
    <t>V3464731</t>
  </si>
  <si>
    <t>T6136626</t>
  </si>
  <si>
    <t>R4514956</t>
  </si>
  <si>
    <t>H4291938</t>
  </si>
  <si>
    <t>Q9231316</t>
  </si>
  <si>
    <t>I5467876</t>
  </si>
  <si>
    <t>R3386264</t>
  </si>
  <si>
    <t>A7846593</t>
  </si>
  <si>
    <t>P5529229</t>
  </si>
  <si>
    <t>L6864294</t>
  </si>
  <si>
    <t>P9765948</t>
  </si>
  <si>
    <t>Q5916583</t>
  </si>
  <si>
    <t>Q5144678</t>
  </si>
  <si>
    <t>L7283792</t>
  </si>
  <si>
    <t>A2183957</t>
  </si>
  <si>
    <t>F9793364</t>
  </si>
  <si>
    <t>T1168947</t>
  </si>
  <si>
    <t>A7363218</t>
  </si>
  <si>
    <t>H3437274</t>
  </si>
  <si>
    <t>U1137688</t>
  </si>
  <si>
    <t>H7966466</t>
  </si>
  <si>
    <t>U2915235</t>
  </si>
  <si>
    <t>T7677568</t>
  </si>
  <si>
    <t>U3613713</t>
  </si>
  <si>
    <t>B5361269</t>
  </si>
  <si>
    <t>Q4448356</t>
  </si>
  <si>
    <t>F4184941</t>
  </si>
  <si>
    <t>R9935781</t>
  </si>
  <si>
    <t>N5587799</t>
  </si>
  <si>
    <t>X5825439</t>
  </si>
  <si>
    <t>U6581492</t>
  </si>
  <si>
    <t>B7561655</t>
  </si>
  <si>
    <t>G3547313</t>
  </si>
  <si>
    <t>L7819721</t>
  </si>
  <si>
    <t>O9235546</t>
  </si>
  <si>
    <t>D6783771</t>
  </si>
  <si>
    <t>O5968189</t>
  </si>
  <si>
    <t>T1637954</t>
  </si>
  <si>
    <t>E8418738</t>
  </si>
  <si>
    <t>G6789922</t>
  </si>
  <si>
    <t>Z2796237</t>
  </si>
  <si>
    <t>I4188983</t>
  </si>
  <si>
    <t>H5241457</t>
  </si>
  <si>
    <t>N3421269</t>
  </si>
  <si>
    <t>P2124728</t>
  </si>
  <si>
    <t>Z5365827</t>
  </si>
  <si>
    <t>T8854184</t>
  </si>
  <si>
    <t>O9545761</t>
  </si>
  <si>
    <t>C3336323</t>
  </si>
  <si>
    <t>X8987964</t>
  </si>
  <si>
    <t>V4278163</t>
  </si>
  <si>
    <t>H1877295</t>
  </si>
  <si>
    <t>R1544645</t>
  </si>
  <si>
    <t>N7236845</t>
  </si>
  <si>
    <t>V4369467</t>
  </si>
  <si>
    <t>D1539991</t>
  </si>
  <si>
    <t>Q8459725</t>
  </si>
  <si>
    <t>N6513654</t>
  </si>
  <si>
    <t>Z7188555</t>
  </si>
  <si>
    <t>L2644525</t>
  </si>
  <si>
    <t>Z4243995</t>
  </si>
  <si>
    <t>P8391159</t>
  </si>
  <si>
    <t>V6368992</t>
  </si>
  <si>
    <t>R8983143</t>
  </si>
  <si>
    <t>B5867867</t>
  </si>
  <si>
    <t>Q2711774</t>
  </si>
  <si>
    <t>E8455637</t>
  </si>
  <si>
    <t>H3726619</t>
  </si>
  <si>
    <t>G7315122</t>
  </si>
  <si>
    <t>R4837937</t>
  </si>
  <si>
    <t>P7854144</t>
  </si>
  <si>
    <t>F9629363</t>
  </si>
  <si>
    <t>D3825948</t>
  </si>
  <si>
    <t>R1598131</t>
  </si>
  <si>
    <t>O7233953</t>
  </si>
  <si>
    <t>M4673697</t>
  </si>
  <si>
    <t>S7772718</t>
  </si>
  <si>
    <t>P1816184</t>
  </si>
  <si>
    <t>H1162512</t>
  </si>
  <si>
    <t>I9833717</t>
  </si>
  <si>
    <t>G8283797</t>
  </si>
  <si>
    <t>F8932947</t>
  </si>
  <si>
    <t>X9393614</t>
  </si>
  <si>
    <t>Q4855868</t>
  </si>
  <si>
    <t>H1664718</t>
  </si>
  <si>
    <t>Z6862121</t>
  </si>
  <si>
    <t>X5351422</t>
  </si>
  <si>
    <t>L1889315</t>
  </si>
  <si>
    <t>S7858452</t>
  </si>
  <si>
    <t>F6342791</t>
  </si>
  <si>
    <t>V9182291</t>
  </si>
  <si>
    <t>H3943865</t>
  </si>
  <si>
    <t>V8562116</t>
  </si>
  <si>
    <t>Q2641872</t>
  </si>
  <si>
    <t>E2148992</t>
  </si>
  <si>
    <t>J2921835</t>
  </si>
  <si>
    <t>T4316921</t>
  </si>
  <si>
    <t>Q5216712</t>
  </si>
  <si>
    <t>M8842853</t>
  </si>
  <si>
    <t>I5747374</t>
  </si>
  <si>
    <t>P9849292</t>
  </si>
  <si>
    <t>O4768427</t>
  </si>
  <si>
    <t>S5326685</t>
  </si>
  <si>
    <t>R7516737</t>
  </si>
  <si>
    <t>B4373854</t>
  </si>
  <si>
    <t>R8389383</t>
  </si>
  <si>
    <t>U1944185</t>
  </si>
  <si>
    <t>S9132265</t>
  </si>
  <si>
    <t>O9253697</t>
  </si>
  <si>
    <t>N6289358</t>
  </si>
  <si>
    <t>A8492164</t>
  </si>
  <si>
    <t>T4788225</t>
  </si>
  <si>
    <t>A9473122</t>
  </si>
  <si>
    <t>L6277184</t>
  </si>
  <si>
    <t>I4553792</t>
  </si>
  <si>
    <t>G4985211</t>
  </si>
  <si>
    <t>G5137775</t>
  </si>
  <si>
    <t>D8156794</t>
  </si>
  <si>
    <t>O7444169</t>
  </si>
  <si>
    <t>E1433321</t>
  </si>
  <si>
    <t>B3195767</t>
  </si>
  <si>
    <t>M4573948</t>
  </si>
  <si>
    <t>L1851134</t>
  </si>
  <si>
    <t>S2333358</t>
  </si>
  <si>
    <t>P2756535</t>
  </si>
  <si>
    <t>G2267241</t>
  </si>
  <si>
    <t>B2221645</t>
  </si>
  <si>
    <t>D6284729</t>
  </si>
  <si>
    <t>B6734989</t>
  </si>
  <si>
    <t>D3237383</t>
  </si>
  <si>
    <t>X4619414</t>
  </si>
  <si>
    <t>O6649845</t>
  </si>
  <si>
    <t>B5832212</t>
  </si>
  <si>
    <t>R5259741</t>
  </si>
  <si>
    <t>F8452829</t>
  </si>
  <si>
    <t>L6416382</t>
  </si>
  <si>
    <t>M7513475</t>
  </si>
  <si>
    <t>N1853215</t>
  </si>
  <si>
    <t>Q2516838</t>
  </si>
  <si>
    <t>I7512945</t>
  </si>
  <si>
    <t>R1457641</t>
  </si>
  <si>
    <t>A2899828</t>
  </si>
  <si>
    <t>O1193248</t>
  </si>
  <si>
    <t>N7489152</t>
  </si>
  <si>
    <t>Q6728434</t>
  </si>
  <si>
    <t>B7767236</t>
  </si>
  <si>
    <t>L2155853</t>
  </si>
  <si>
    <t>E2246546</t>
  </si>
  <si>
    <t>O4452965</t>
  </si>
  <si>
    <t>Q2774931</t>
  </si>
  <si>
    <t>S2327488</t>
  </si>
  <si>
    <t>H2727317</t>
  </si>
  <si>
    <t>L2728496</t>
  </si>
  <si>
    <t>C8698383</t>
  </si>
  <si>
    <t>F8833259</t>
  </si>
  <si>
    <t>P1724599</t>
  </si>
  <si>
    <t>H2634512</t>
  </si>
  <si>
    <t>L4538162</t>
  </si>
  <si>
    <t>N9158323</t>
  </si>
  <si>
    <t>R4173465</t>
  </si>
  <si>
    <t>Q4969262</t>
  </si>
  <si>
    <t>D1691925</t>
  </si>
  <si>
    <t>R9563414</t>
  </si>
  <si>
    <t>X4919531</t>
  </si>
  <si>
    <t>A7547712</t>
  </si>
  <si>
    <t>C1559885</t>
  </si>
  <si>
    <t>U2419635</t>
  </si>
  <si>
    <t>T5962573</t>
  </si>
  <si>
    <t>Q5939861</t>
  </si>
  <si>
    <t>L3937967</t>
  </si>
  <si>
    <t>P2144696</t>
  </si>
  <si>
    <t>B1293712</t>
  </si>
  <si>
    <t>U1252136</t>
  </si>
  <si>
    <t>L8415981</t>
  </si>
  <si>
    <t>O9451676</t>
  </si>
  <si>
    <t>T7898283</t>
  </si>
  <si>
    <t>R5146798</t>
  </si>
  <si>
    <t>A8863556</t>
  </si>
  <si>
    <t>T9691573</t>
  </si>
  <si>
    <t>X8112776</t>
  </si>
  <si>
    <t>E1935682</t>
  </si>
  <si>
    <t>V8681912</t>
  </si>
  <si>
    <t>R6714276</t>
  </si>
  <si>
    <t>X3913786</t>
  </si>
  <si>
    <t>Q4227668</t>
  </si>
  <si>
    <t>P6969972</t>
  </si>
  <si>
    <t>R6681622</t>
  </si>
  <si>
    <t>B1531977</t>
  </si>
  <si>
    <t>T5873851</t>
  </si>
  <si>
    <t>Z9245954</t>
  </si>
  <si>
    <t>O6375135</t>
  </si>
  <si>
    <t>T3787918</t>
  </si>
  <si>
    <t>B1838519</t>
  </si>
  <si>
    <t>I4532291</t>
  </si>
  <si>
    <t>X6884777</t>
  </si>
  <si>
    <t>D8154354</t>
  </si>
  <si>
    <t>A5354962</t>
  </si>
  <si>
    <t>V9423319</t>
  </si>
  <si>
    <t>A5272555</t>
  </si>
  <si>
    <t>T5219229</t>
  </si>
  <si>
    <t>Z6223938</t>
  </si>
  <si>
    <t>G1475992</t>
  </si>
  <si>
    <t>T9919111</t>
  </si>
  <si>
    <t>X1297574</t>
  </si>
  <si>
    <t>R7944343</t>
  </si>
  <si>
    <t>N4844293</t>
  </si>
  <si>
    <t>V2277958</t>
  </si>
  <si>
    <t>T4687897</t>
  </si>
  <si>
    <t>F9314364</t>
  </si>
  <si>
    <t>B9981835</t>
  </si>
  <si>
    <t>U7429731</t>
  </si>
  <si>
    <t>A2657175</t>
  </si>
  <si>
    <t>H3886145</t>
  </si>
  <si>
    <t>B8431243</t>
  </si>
  <si>
    <t>M1691733</t>
  </si>
  <si>
    <t>Z1483382</t>
  </si>
  <si>
    <t>O8453551</t>
  </si>
  <si>
    <t>U5455257</t>
  </si>
  <si>
    <t>Z2345388</t>
  </si>
  <si>
    <t>H3262179</t>
  </si>
  <si>
    <t>V9352594</t>
  </si>
  <si>
    <t>H5317916</t>
  </si>
  <si>
    <t>P5868815</t>
  </si>
  <si>
    <t>O3394268</t>
  </si>
  <si>
    <t>B5165794</t>
  </si>
  <si>
    <t>R7328511</t>
  </si>
  <si>
    <t>B5522712</t>
  </si>
  <si>
    <t>X4784589</t>
  </si>
  <si>
    <t>Q6775741</t>
  </si>
  <si>
    <t>B3417762</t>
  </si>
  <si>
    <t>E6432192</t>
  </si>
  <si>
    <t>O5572885</t>
  </si>
  <si>
    <t>Z6374492</t>
  </si>
  <si>
    <t>I5955366</t>
  </si>
  <si>
    <t>L8996281</t>
  </si>
  <si>
    <t>R3239924</t>
  </si>
  <si>
    <t>O3484331</t>
  </si>
  <si>
    <t>B1569723</t>
  </si>
  <si>
    <t>B2556677</t>
  </si>
  <si>
    <t>G6347966</t>
  </si>
  <si>
    <t>T3647345</t>
  </si>
  <si>
    <t>D7859148</t>
  </si>
  <si>
    <t>P3942642</t>
  </si>
  <si>
    <t>F9944223</t>
  </si>
  <si>
    <t>Q1557286</t>
  </si>
  <si>
    <t>Z2185476</t>
  </si>
  <si>
    <t>J2785314</t>
  </si>
  <si>
    <t>O7641295</t>
  </si>
  <si>
    <t>Z8159739</t>
  </si>
  <si>
    <t>J6727459</t>
  </si>
  <si>
    <t>T4463385</t>
  </si>
  <si>
    <t>H2252621</t>
  </si>
  <si>
    <t>T9963933</t>
  </si>
  <si>
    <t>A6989651</t>
  </si>
  <si>
    <t>J8835634</t>
  </si>
  <si>
    <t>V2956436</t>
  </si>
  <si>
    <t>E2717965</t>
  </si>
  <si>
    <t>C1613398</t>
  </si>
  <si>
    <t>B4377268</t>
  </si>
  <si>
    <t>C7472124</t>
  </si>
  <si>
    <t>G2656678</t>
  </si>
  <si>
    <t>I2796792</t>
  </si>
  <si>
    <t>N9685443</t>
  </si>
  <si>
    <t>G4777571</t>
  </si>
  <si>
    <t>G3722351</t>
  </si>
  <si>
    <t>V8979113</t>
  </si>
  <si>
    <t>P2765947</t>
  </si>
  <si>
    <t>Z7842798</t>
  </si>
  <si>
    <t>N9654755</t>
  </si>
  <si>
    <t>X8526276</t>
  </si>
  <si>
    <t>T7751463</t>
  </si>
  <si>
    <t>V8426969</t>
  </si>
  <si>
    <t>D3425487</t>
  </si>
  <si>
    <t>M8928529</t>
  </si>
  <si>
    <t>Q4677369</t>
  </si>
  <si>
    <t>Z9756576</t>
  </si>
  <si>
    <t>O9478777</t>
  </si>
  <si>
    <t>Q5688215</t>
  </si>
  <si>
    <t>J7636393</t>
  </si>
  <si>
    <t>C9671126</t>
  </si>
  <si>
    <t>F5581829</t>
  </si>
  <si>
    <t>Z9969126</t>
  </si>
  <si>
    <t>Q2828186</t>
  </si>
  <si>
    <t>U7991732</t>
  </si>
  <si>
    <t>Z1883687</t>
  </si>
  <si>
    <t>F7579682</t>
  </si>
  <si>
    <t>M8767472</t>
  </si>
  <si>
    <t>S9756765</t>
  </si>
  <si>
    <t>J2823594</t>
  </si>
  <si>
    <t>N6287249</t>
  </si>
  <si>
    <t>E4964629</t>
  </si>
  <si>
    <t>G3614852</t>
  </si>
  <si>
    <t>Z2195539</t>
  </si>
  <si>
    <t>O9476514</t>
  </si>
  <si>
    <t>U6636814</t>
  </si>
  <si>
    <t>D1158577</t>
  </si>
  <si>
    <t>R1864371</t>
  </si>
  <si>
    <t>X4599849</t>
  </si>
  <si>
    <t>I1455435</t>
  </si>
  <si>
    <t>Z4432626</t>
  </si>
  <si>
    <t>X8943738</t>
  </si>
  <si>
    <t>B3937243</t>
  </si>
  <si>
    <t>B6357485</t>
  </si>
  <si>
    <t>H2128515</t>
  </si>
  <si>
    <t>I3246829</t>
  </si>
  <si>
    <t>N5558914</t>
  </si>
  <si>
    <t>A5974294</t>
  </si>
  <si>
    <t>P9168463</t>
  </si>
  <si>
    <t>V7953985</t>
  </si>
  <si>
    <t>F3268514</t>
  </si>
  <si>
    <t>V1577627</t>
  </si>
  <si>
    <t>P3265161</t>
  </si>
  <si>
    <t>M7731225</t>
  </si>
  <si>
    <t>O4285766</t>
  </si>
  <si>
    <t>I5182175</t>
  </si>
  <si>
    <t>H9446694</t>
  </si>
  <si>
    <t>A6235673</t>
  </si>
  <si>
    <t>F9255566</t>
  </si>
  <si>
    <t>E2636939</t>
  </si>
  <si>
    <t>T8369188</t>
  </si>
  <si>
    <t>Q2685886</t>
  </si>
  <si>
    <t>A7893646</t>
  </si>
  <si>
    <t>A4768811</t>
  </si>
  <si>
    <t>H8715494</t>
  </si>
  <si>
    <t>U4435265</t>
  </si>
  <si>
    <t>Q3974777</t>
  </si>
  <si>
    <t>M8919717</t>
  </si>
  <si>
    <t>C3647742</t>
  </si>
  <si>
    <t>J6345416</t>
  </si>
  <si>
    <t>X7156387</t>
  </si>
  <si>
    <t>S4166637</t>
  </si>
  <si>
    <t>H3177687</t>
  </si>
  <si>
    <t>Q2687751</t>
  </si>
  <si>
    <t>I9313151</t>
  </si>
  <si>
    <t>H2328953</t>
  </si>
  <si>
    <t>A8686226</t>
  </si>
  <si>
    <t>G7991755</t>
  </si>
  <si>
    <t>Q2419431</t>
  </si>
  <si>
    <t>F2332497</t>
  </si>
  <si>
    <t>V2518932</t>
  </si>
  <si>
    <t>O3944831</t>
  </si>
  <si>
    <t>E2454399</t>
  </si>
  <si>
    <t>B9414723</t>
  </si>
  <si>
    <t>H2473321</t>
  </si>
  <si>
    <t>R6969492</t>
  </si>
  <si>
    <t>R2274617</t>
  </si>
  <si>
    <t>V3728414</t>
  </si>
  <si>
    <t>N6853472</t>
  </si>
  <si>
    <t>O8938332</t>
  </si>
  <si>
    <t>R9436329</t>
  </si>
  <si>
    <t>F5862811</t>
  </si>
  <si>
    <t>Z9634957</t>
  </si>
  <si>
    <t>N4176267</t>
  </si>
  <si>
    <t>R2245429</t>
  </si>
  <si>
    <t>N9415639</t>
  </si>
  <si>
    <t>D6628857</t>
  </si>
  <si>
    <t>Z4125776</t>
  </si>
  <si>
    <t>D5925594</t>
  </si>
  <si>
    <t>U8641425</t>
  </si>
  <si>
    <t>Q9369628</t>
  </si>
  <si>
    <t>G4732997</t>
  </si>
  <si>
    <t>H3719952</t>
  </si>
  <si>
    <t>L3579188</t>
  </si>
  <si>
    <t>A1415738</t>
  </si>
  <si>
    <t>M9574896</t>
  </si>
  <si>
    <t>J2341835</t>
  </si>
  <si>
    <t>S8253316</t>
  </si>
  <si>
    <t>U2387251</t>
  </si>
  <si>
    <t>U3733988</t>
  </si>
  <si>
    <t>B2517933</t>
  </si>
  <si>
    <t>J2926524</t>
  </si>
  <si>
    <t>Q8534668</t>
  </si>
  <si>
    <t>H4389316</t>
  </si>
  <si>
    <t>S6184397</t>
  </si>
  <si>
    <t>A9426531</t>
  </si>
  <si>
    <t>S7639598</t>
  </si>
  <si>
    <t>J3369789</t>
  </si>
  <si>
    <t>L9146185</t>
  </si>
  <si>
    <t>U6267293</t>
  </si>
  <si>
    <t>X2541771</t>
  </si>
  <si>
    <t>F2919661</t>
  </si>
  <si>
    <t>F3635821</t>
  </si>
  <si>
    <t>V5868992</t>
  </si>
  <si>
    <t>H3767211</t>
  </si>
  <si>
    <t>L8539837</t>
  </si>
  <si>
    <t>D7924859</t>
  </si>
  <si>
    <t>V9215721</t>
  </si>
  <si>
    <t>V2599985</t>
  </si>
  <si>
    <t>S9749188</t>
  </si>
  <si>
    <t>M1257257</t>
  </si>
  <si>
    <t>H1999962</t>
  </si>
  <si>
    <t>B8565818</t>
  </si>
  <si>
    <t>N9211333</t>
  </si>
  <si>
    <t>Q1535739</t>
  </si>
  <si>
    <t>G4161552</t>
  </si>
  <si>
    <t>L1826271</t>
  </si>
  <si>
    <t>Q8682382</t>
  </si>
  <si>
    <t>U9418631</t>
  </si>
  <si>
    <t>N5662948</t>
  </si>
  <si>
    <t>A3495746</t>
  </si>
  <si>
    <t>S6647316</t>
  </si>
  <si>
    <t>T3832413</t>
  </si>
  <si>
    <t>L3488491</t>
  </si>
  <si>
    <t>I6234223</t>
  </si>
  <si>
    <t>A4363111</t>
  </si>
  <si>
    <t>I3961258</t>
  </si>
  <si>
    <t>P3298358</t>
  </si>
  <si>
    <t>S1298161</t>
  </si>
  <si>
    <t>M7231986</t>
  </si>
  <si>
    <t>X2958357</t>
  </si>
  <si>
    <t>F5273134</t>
  </si>
  <si>
    <t>V3586512</t>
  </si>
  <si>
    <t>R5856241</t>
  </si>
  <si>
    <t>L8983753</t>
  </si>
  <si>
    <t>T9631556</t>
  </si>
  <si>
    <t>D8926296</t>
  </si>
  <si>
    <t>L5788559</t>
  </si>
  <si>
    <t>P1477538</t>
  </si>
  <si>
    <t>N4162665</t>
  </si>
  <si>
    <t>R3687916</t>
  </si>
  <si>
    <t>X6729776</t>
  </si>
  <si>
    <t>B2635835</t>
  </si>
  <si>
    <t>L2213713</t>
  </si>
  <si>
    <t>V1168548</t>
  </si>
  <si>
    <t>H2144631</t>
  </si>
  <si>
    <t>R6375412</t>
  </si>
  <si>
    <t>B2836312</t>
  </si>
  <si>
    <t>J4936657</t>
  </si>
  <si>
    <t>M8161255</t>
  </si>
  <si>
    <t>N4676276</t>
  </si>
  <si>
    <t>V2592112</t>
  </si>
  <si>
    <t>I9787737</t>
  </si>
  <si>
    <t>L5638558</t>
  </si>
  <si>
    <t>G8419788</t>
  </si>
  <si>
    <t>Q9942571</t>
  </si>
  <si>
    <t>B1424275</t>
  </si>
  <si>
    <t>L5134259</t>
  </si>
  <si>
    <t>E6578518</t>
  </si>
  <si>
    <t>J2123559</t>
  </si>
  <si>
    <t>E3359426</t>
  </si>
  <si>
    <t>C2144868</t>
  </si>
  <si>
    <t>A2834449</t>
  </si>
  <si>
    <t>H3576123</t>
  </si>
  <si>
    <t>N3749391</t>
  </si>
  <si>
    <t>B1935852</t>
  </si>
  <si>
    <t>O1876839</t>
  </si>
  <si>
    <t>H3576921</t>
  </si>
  <si>
    <t>F2354764</t>
  </si>
  <si>
    <t>U2261332</t>
  </si>
  <si>
    <t>R5521189</t>
  </si>
  <si>
    <t>G7396447</t>
  </si>
  <si>
    <t>P1142565</t>
  </si>
  <si>
    <t>A5116734</t>
  </si>
  <si>
    <t>L5927893</t>
  </si>
  <si>
    <t>C9237733</t>
  </si>
  <si>
    <t>J8325595</t>
  </si>
  <si>
    <t>X8157946</t>
  </si>
  <si>
    <t>A8991839</t>
  </si>
  <si>
    <t>Q5676369</t>
  </si>
  <si>
    <t>Q9465212</t>
  </si>
  <si>
    <t>U7335896</t>
  </si>
  <si>
    <t>P5914587</t>
  </si>
  <si>
    <t>P6582539</t>
  </si>
  <si>
    <t>F8241966</t>
  </si>
  <si>
    <t>Q2495865</t>
  </si>
  <si>
    <t>H2333778</t>
  </si>
  <si>
    <t>I7427128</t>
  </si>
  <si>
    <t>L4459539</t>
  </si>
  <si>
    <t>P9237364</t>
  </si>
  <si>
    <t>A1439962</t>
  </si>
  <si>
    <t>L1117714</t>
  </si>
  <si>
    <t>F3347798</t>
  </si>
  <si>
    <t>E2691848</t>
  </si>
  <si>
    <t>R6914368</t>
  </si>
  <si>
    <t>T9725592</t>
  </si>
  <si>
    <t>U7953614</t>
  </si>
  <si>
    <t>P5619728</t>
  </si>
  <si>
    <t>E8614718</t>
  </si>
  <si>
    <t>Z6692665</t>
  </si>
  <si>
    <t>N2417977</t>
  </si>
  <si>
    <t>H3262831</t>
  </si>
  <si>
    <t>M2447185</t>
  </si>
  <si>
    <t>O2346156</t>
  </si>
  <si>
    <t>L8736569</t>
  </si>
  <si>
    <t>A5344774</t>
  </si>
  <si>
    <t>B2573668</t>
  </si>
  <si>
    <t>X1892133</t>
  </si>
  <si>
    <t>Q8115155</t>
  </si>
  <si>
    <t>P8587274</t>
  </si>
  <si>
    <t>A7782419</t>
  </si>
  <si>
    <t>L4715911</t>
  </si>
  <si>
    <t>Q8743243</t>
  </si>
  <si>
    <t>T6191846</t>
  </si>
  <si>
    <t>P4183391</t>
  </si>
  <si>
    <t>E1747569</t>
  </si>
  <si>
    <t>X3391416</t>
  </si>
  <si>
    <t>U4298963</t>
  </si>
  <si>
    <t>Q9626489</t>
  </si>
  <si>
    <t>R5121852</t>
  </si>
  <si>
    <t>N9316716</t>
  </si>
  <si>
    <t>C5545833</t>
  </si>
  <si>
    <t>Q7184283</t>
  </si>
  <si>
    <t>O7243313</t>
  </si>
  <si>
    <t>H4616465</t>
  </si>
  <si>
    <t>G4732783</t>
  </si>
  <si>
    <t>Q4812384</t>
  </si>
  <si>
    <t>B4874733</t>
  </si>
  <si>
    <t>Z8791213</t>
  </si>
  <si>
    <t>L3668653</t>
  </si>
  <si>
    <t>A2286863</t>
  </si>
  <si>
    <t>M9572145</t>
  </si>
  <si>
    <t>Q3982673</t>
  </si>
  <si>
    <t>L2898761</t>
  </si>
  <si>
    <t>G1316732</t>
  </si>
  <si>
    <t>C2858325</t>
  </si>
  <si>
    <t>B6235336</t>
  </si>
  <si>
    <t>H7328539</t>
  </si>
  <si>
    <t>T4951428</t>
  </si>
  <si>
    <t>T6599153</t>
  </si>
  <si>
    <t>E9686347</t>
  </si>
  <si>
    <t>T9714259</t>
  </si>
  <si>
    <t>S7673182</t>
  </si>
  <si>
    <t>Q4397782</t>
  </si>
  <si>
    <t>A2817635</t>
  </si>
  <si>
    <t>P8191966</t>
  </si>
  <si>
    <t>M6793773</t>
  </si>
  <si>
    <t>J4672885</t>
  </si>
  <si>
    <t>F1621122</t>
  </si>
  <si>
    <t>X2423598</t>
  </si>
  <si>
    <t>G4161647</t>
  </si>
  <si>
    <t>Q7395445</t>
  </si>
  <si>
    <t>V4456993</t>
  </si>
  <si>
    <t>Z4522323</t>
  </si>
  <si>
    <t>N2783584</t>
  </si>
  <si>
    <t>Q7893641</t>
  </si>
  <si>
    <t>J7113477</t>
  </si>
  <si>
    <t>J6283285</t>
  </si>
  <si>
    <t>M5835649</t>
  </si>
  <si>
    <t>H7565428</t>
  </si>
  <si>
    <t>L4915166</t>
  </si>
  <si>
    <t>S2856851</t>
  </si>
  <si>
    <t>X1865932</t>
  </si>
  <si>
    <t>L6966132</t>
  </si>
  <si>
    <t>U4214457</t>
  </si>
  <si>
    <t>S6356546</t>
  </si>
  <si>
    <t>E6292722</t>
  </si>
  <si>
    <t>J9216147</t>
  </si>
  <si>
    <t>L6263328</t>
  </si>
  <si>
    <t>O9711969</t>
  </si>
  <si>
    <t>B5784487</t>
  </si>
  <si>
    <t>T7326563</t>
  </si>
  <si>
    <t>A1537196</t>
  </si>
  <si>
    <t>P5578414</t>
  </si>
  <si>
    <t>D1122576</t>
  </si>
  <si>
    <t>N9658772</t>
  </si>
  <si>
    <t>B8482788</t>
  </si>
  <si>
    <t>A4612614</t>
  </si>
  <si>
    <t>J3598288</t>
  </si>
  <si>
    <t>J3158493</t>
  </si>
  <si>
    <t>S7855888</t>
  </si>
  <si>
    <t>G2549317</t>
  </si>
  <si>
    <t>C9321887</t>
  </si>
  <si>
    <t>P6434927</t>
  </si>
  <si>
    <t>R2253476</t>
  </si>
  <si>
    <t>M9987413</t>
  </si>
  <si>
    <t>J7626964</t>
  </si>
  <si>
    <t>J1545776</t>
  </si>
  <si>
    <t>S4449575</t>
  </si>
  <si>
    <t>R2882318</t>
  </si>
  <si>
    <t>X9543124</t>
  </si>
  <si>
    <t>R4498172</t>
  </si>
  <si>
    <t>A8914374</t>
  </si>
  <si>
    <t>I1477238</t>
  </si>
  <si>
    <t>G1843656</t>
  </si>
  <si>
    <t>Q9321916</t>
  </si>
  <si>
    <t>A7438823</t>
  </si>
  <si>
    <t>F9189456</t>
  </si>
  <si>
    <t>Q7896465</t>
  </si>
  <si>
    <t>B5387285</t>
  </si>
  <si>
    <t>I6361651</t>
  </si>
  <si>
    <t>C8421972</t>
  </si>
  <si>
    <t>V8175431</t>
  </si>
  <si>
    <t>A3177558</t>
  </si>
  <si>
    <t>D7924461</t>
  </si>
  <si>
    <t>Q2257686</t>
  </si>
  <si>
    <t>M2652394</t>
  </si>
  <si>
    <t>X4496177</t>
  </si>
  <si>
    <t>H7712135</t>
  </si>
  <si>
    <t>X6646787</t>
  </si>
  <si>
    <t>C3478692</t>
  </si>
  <si>
    <t>F3355319</t>
  </si>
  <si>
    <t>G8794297</t>
  </si>
  <si>
    <t>X4923354</t>
  </si>
  <si>
    <t>S1378479</t>
  </si>
  <si>
    <t>C4121354</t>
  </si>
  <si>
    <t>R8295479</t>
  </si>
  <si>
    <t>D9991391</t>
  </si>
  <si>
    <t>P3692597</t>
  </si>
  <si>
    <t>D7814637</t>
  </si>
  <si>
    <t>Z3756826</t>
  </si>
  <si>
    <t>Q9126864</t>
  </si>
  <si>
    <t>Q8345351</t>
  </si>
  <si>
    <t>G6241579</t>
  </si>
  <si>
    <t>C2838819</t>
  </si>
  <si>
    <t>B8664942</t>
  </si>
  <si>
    <t>B8673138</t>
  </si>
  <si>
    <t>M5591583</t>
  </si>
  <si>
    <t>X9147235</t>
  </si>
  <si>
    <t>Q5786546</t>
  </si>
  <si>
    <t>U6476526</t>
  </si>
  <si>
    <t>T2523812</t>
  </si>
  <si>
    <t>R8817557</t>
  </si>
  <si>
    <t>A8341943</t>
  </si>
  <si>
    <t>C1112798</t>
  </si>
  <si>
    <t>R2568225</t>
  </si>
  <si>
    <t>V9695913</t>
  </si>
  <si>
    <t>R7512931</t>
  </si>
  <si>
    <t>H3349244</t>
  </si>
  <si>
    <t>B1388572</t>
  </si>
  <si>
    <t>A1112794</t>
  </si>
  <si>
    <t>L6134131</t>
  </si>
  <si>
    <t>P4288183</t>
  </si>
  <si>
    <t>V8539971</t>
  </si>
  <si>
    <t>L4262643</t>
  </si>
  <si>
    <t>O1498161</t>
  </si>
  <si>
    <t>F8736442</t>
  </si>
  <si>
    <t>U6423829</t>
  </si>
  <si>
    <t>O9981895</t>
  </si>
  <si>
    <t>O4595844</t>
  </si>
  <si>
    <t>A7542988</t>
  </si>
  <si>
    <t>T8954873</t>
  </si>
  <si>
    <t>F2519233</t>
  </si>
  <si>
    <t>M5946892</t>
  </si>
  <si>
    <t>G1287199</t>
  </si>
  <si>
    <t>S2957316</t>
  </si>
  <si>
    <t>T6517737</t>
  </si>
  <si>
    <t>Z5952968</t>
  </si>
  <si>
    <t>N3666476</t>
  </si>
  <si>
    <t>Z8981587</t>
  </si>
  <si>
    <t>R3456434</t>
  </si>
  <si>
    <t>L1378617</t>
  </si>
  <si>
    <t>H5899586</t>
  </si>
  <si>
    <t>V1462495</t>
  </si>
  <si>
    <t>Z5547775</t>
  </si>
  <si>
    <t>X6811871</t>
  </si>
  <si>
    <t>T2637353</t>
  </si>
  <si>
    <t>G1584712</t>
  </si>
  <si>
    <t>Q4889812</t>
  </si>
  <si>
    <t>P6552543</t>
  </si>
  <si>
    <t>O7991522</t>
  </si>
  <si>
    <t>O6941266</t>
  </si>
  <si>
    <t>T6865756</t>
  </si>
  <si>
    <t>C8178238</t>
  </si>
  <si>
    <t>X1689223</t>
  </si>
  <si>
    <t>J5754236</t>
  </si>
  <si>
    <t>H8721324</t>
  </si>
  <si>
    <t>Q2785916</t>
  </si>
  <si>
    <t>Q5767839</t>
  </si>
  <si>
    <t>O3481763</t>
  </si>
  <si>
    <t>D9677472</t>
  </si>
  <si>
    <t>X4743499</t>
  </si>
  <si>
    <t>J2467469</t>
  </si>
  <si>
    <t>A6873675</t>
  </si>
  <si>
    <t>N4212214</t>
  </si>
  <si>
    <t>L2545717</t>
  </si>
  <si>
    <t>E7994792</t>
  </si>
  <si>
    <t>L8295544</t>
  </si>
  <si>
    <t>P6538127</t>
  </si>
  <si>
    <t>N6371782</t>
  </si>
  <si>
    <t>A2459743</t>
  </si>
  <si>
    <t>X8347876</t>
  </si>
  <si>
    <t>L2911449</t>
  </si>
  <si>
    <t>Q9683487</t>
  </si>
  <si>
    <t>D7462521</t>
  </si>
  <si>
    <t>V4516745</t>
  </si>
  <si>
    <t>Q4994585</t>
  </si>
  <si>
    <t>A2117172</t>
  </si>
  <si>
    <t>L1164592</t>
  </si>
  <si>
    <t>I9835298</t>
  </si>
  <si>
    <t>X4647837</t>
  </si>
  <si>
    <t>Z4387419</t>
  </si>
  <si>
    <t>P4438326</t>
  </si>
  <si>
    <t>H8698985</t>
  </si>
  <si>
    <t>I3559378</t>
  </si>
  <si>
    <t>Q2174695</t>
  </si>
  <si>
    <t>Q1772762</t>
  </si>
  <si>
    <t>B5784687</t>
  </si>
  <si>
    <t>X1595332</t>
  </si>
  <si>
    <t>F7183265</t>
  </si>
  <si>
    <t>N2851651</t>
  </si>
  <si>
    <t>P2714611</t>
  </si>
  <si>
    <t>H9826371</t>
  </si>
  <si>
    <t>G6393929</t>
  </si>
  <si>
    <t>I4643435</t>
  </si>
  <si>
    <t>C6758128</t>
  </si>
  <si>
    <t>G5173911</t>
  </si>
  <si>
    <t>A8191812</t>
  </si>
  <si>
    <t>S4988411</t>
  </si>
  <si>
    <t>G3923216</t>
  </si>
  <si>
    <t>B2256275</t>
  </si>
  <si>
    <t>O3731686</t>
  </si>
  <si>
    <t>U9246972</t>
  </si>
  <si>
    <t>Q1669341</t>
  </si>
  <si>
    <t>Q1136836</t>
  </si>
  <si>
    <t>I2117854</t>
  </si>
  <si>
    <t>B5481553</t>
  </si>
  <si>
    <t>E1975546</t>
  </si>
  <si>
    <t>X8169937</t>
  </si>
  <si>
    <t>V6592787</t>
  </si>
  <si>
    <t>O8538441</t>
  </si>
  <si>
    <t>N9522168</t>
  </si>
  <si>
    <t>T3134444</t>
  </si>
  <si>
    <t>O8738112</t>
  </si>
  <si>
    <t>N8184879</t>
  </si>
  <si>
    <t>B4854787</t>
  </si>
  <si>
    <t>Q2875523</t>
  </si>
  <si>
    <t>R8396124</t>
  </si>
  <si>
    <t>I5751324</t>
  </si>
  <si>
    <t>X5543241</t>
  </si>
  <si>
    <t>J5475644</t>
  </si>
  <si>
    <t>P4417329</t>
  </si>
  <si>
    <t>C1367177</t>
  </si>
  <si>
    <t>Q8485971</t>
  </si>
  <si>
    <t>J2644939</t>
  </si>
  <si>
    <t>P3613256</t>
  </si>
  <si>
    <t>O1314179</t>
  </si>
  <si>
    <t>E9259764</t>
  </si>
  <si>
    <t>Z3323684</t>
  </si>
  <si>
    <t>R3236515</t>
  </si>
  <si>
    <t>P1846318</t>
  </si>
  <si>
    <t>H4934933</t>
  </si>
  <si>
    <t>N2834126</t>
  </si>
  <si>
    <t>D1448748</t>
  </si>
  <si>
    <t>A2159856</t>
  </si>
  <si>
    <t>U8312854</t>
  </si>
  <si>
    <t>O7345729</t>
  </si>
  <si>
    <t>Z9135434</t>
  </si>
  <si>
    <t>E3596893</t>
  </si>
  <si>
    <t>V2756999</t>
  </si>
  <si>
    <t>J9718128</t>
  </si>
  <si>
    <t>R9187951</t>
  </si>
  <si>
    <t>Q8488773</t>
  </si>
  <si>
    <t>R6235748</t>
  </si>
  <si>
    <t>T3778545</t>
  </si>
  <si>
    <t>G8122459</t>
  </si>
  <si>
    <t>J8118286</t>
  </si>
  <si>
    <t>S5393194</t>
  </si>
  <si>
    <t>M7574583</t>
  </si>
  <si>
    <t>Z1919611</t>
  </si>
  <si>
    <t>J3278965</t>
  </si>
  <si>
    <t>S6846595</t>
  </si>
  <si>
    <t>J6564653</t>
  </si>
  <si>
    <t>L7896412</t>
  </si>
  <si>
    <t>P7173264</t>
  </si>
  <si>
    <t>Q9539649</t>
  </si>
  <si>
    <t>O5365773</t>
  </si>
  <si>
    <t>N3555259</t>
  </si>
  <si>
    <t>O4553616</t>
  </si>
  <si>
    <t>Q3191721</t>
  </si>
  <si>
    <t>A3842125</t>
  </si>
  <si>
    <t>Q4475448</t>
  </si>
  <si>
    <t>Q7973736</t>
  </si>
  <si>
    <t>B9112963</t>
  </si>
  <si>
    <t>U7699412</t>
  </si>
  <si>
    <t>Z1543899</t>
  </si>
  <si>
    <t>S9113481</t>
  </si>
  <si>
    <t>D7685926</t>
  </si>
  <si>
    <t>V5995643</t>
  </si>
  <si>
    <t>B9877689</t>
  </si>
  <si>
    <t>J6634982</t>
  </si>
  <si>
    <t>G8148611</t>
  </si>
  <si>
    <t>Z7281953</t>
  </si>
  <si>
    <t>G3573995</t>
  </si>
  <si>
    <t>A6576557</t>
  </si>
  <si>
    <t>X5917353</t>
  </si>
  <si>
    <t>O1353122</t>
  </si>
  <si>
    <t>N6226941</t>
  </si>
  <si>
    <t>S6933436</t>
  </si>
  <si>
    <t>O8218593</t>
  </si>
  <si>
    <t>C8451874</t>
  </si>
  <si>
    <t>Z1377555</t>
  </si>
  <si>
    <t>Z5889221</t>
  </si>
  <si>
    <t>V7219468</t>
  </si>
  <si>
    <t>T8811986</t>
  </si>
  <si>
    <t>S9956236</t>
  </si>
  <si>
    <t>P5374251</t>
  </si>
  <si>
    <t>U9648679</t>
  </si>
  <si>
    <t>T8988688</t>
  </si>
  <si>
    <t>F3327394</t>
  </si>
  <si>
    <t>L2956586</t>
  </si>
  <si>
    <t>O3183921</t>
  </si>
  <si>
    <t>Q8398581</t>
  </si>
  <si>
    <t>V3417837</t>
  </si>
  <si>
    <t>E6529563</t>
  </si>
  <si>
    <t>M2842397</t>
  </si>
  <si>
    <t>F8954344</t>
  </si>
  <si>
    <t>N4497594</t>
  </si>
  <si>
    <t>T7842374</t>
  </si>
  <si>
    <t>P8775662</t>
  </si>
  <si>
    <t>L4294137</t>
  </si>
  <si>
    <t>G8993997</t>
  </si>
  <si>
    <t>M1228888</t>
  </si>
  <si>
    <t>Z5564649</t>
  </si>
  <si>
    <t>L9414427</t>
  </si>
  <si>
    <t>R8137524</t>
  </si>
  <si>
    <t>J6315331</t>
  </si>
  <si>
    <t>E2616412</t>
  </si>
  <si>
    <t>L3834999</t>
  </si>
  <si>
    <t>E6791575</t>
  </si>
  <si>
    <t>B5971464</t>
  </si>
  <si>
    <t>I6426882</t>
  </si>
  <si>
    <t>Q4961357</t>
  </si>
  <si>
    <t>D4826731</t>
  </si>
  <si>
    <t>L4535768</t>
  </si>
  <si>
    <t>O4868979</t>
  </si>
  <si>
    <t>C9446984</t>
  </si>
  <si>
    <t>E4539127</t>
  </si>
  <si>
    <t>X4981627</t>
  </si>
  <si>
    <t>C9797691</t>
  </si>
  <si>
    <t>P6416371</t>
  </si>
  <si>
    <t>H2297726</t>
  </si>
  <si>
    <t>P5697354</t>
  </si>
  <si>
    <t>L1887125</t>
  </si>
  <si>
    <t>N2896376</t>
  </si>
  <si>
    <t>L7292116</t>
  </si>
  <si>
    <t>X8564582</t>
  </si>
  <si>
    <t>S3622359</t>
  </si>
  <si>
    <t>Q7194258</t>
  </si>
  <si>
    <t>U9998762</t>
  </si>
  <si>
    <t>U7685983</t>
  </si>
  <si>
    <t>D6573296</t>
  </si>
  <si>
    <t>F2724585</t>
  </si>
  <si>
    <t>X4332166</t>
  </si>
  <si>
    <t>O7865327</t>
  </si>
  <si>
    <t>F2461163</t>
  </si>
  <si>
    <t>Q6477577</t>
  </si>
  <si>
    <t>R1672731</t>
  </si>
  <si>
    <t>O3282537</t>
  </si>
  <si>
    <t>S1422494</t>
  </si>
  <si>
    <t>U6284437</t>
  </si>
  <si>
    <t>J3269939</t>
  </si>
  <si>
    <t>U7435972</t>
  </si>
  <si>
    <t>R9331842</t>
  </si>
  <si>
    <t>A9529159</t>
  </si>
  <si>
    <t>S8791545</t>
  </si>
  <si>
    <t>U3289998</t>
  </si>
  <si>
    <t>P2425725</t>
  </si>
  <si>
    <t>J9584237</t>
  </si>
  <si>
    <t>S2283949</t>
  </si>
  <si>
    <t>A3353866</t>
  </si>
  <si>
    <t>U3776791</t>
  </si>
  <si>
    <t>U3856477</t>
  </si>
  <si>
    <t>C9689746</t>
  </si>
  <si>
    <t>P8596517</t>
  </si>
  <si>
    <t>J3598233</t>
  </si>
  <si>
    <t>G6362394</t>
  </si>
  <si>
    <t>Z1117589</t>
  </si>
  <si>
    <t>Z1613654</t>
  </si>
  <si>
    <t>B4295874</t>
  </si>
  <si>
    <t>A9814472</t>
  </si>
  <si>
    <t>Q8275989</t>
  </si>
  <si>
    <t>R3311486</t>
  </si>
  <si>
    <t>N7128488</t>
  </si>
  <si>
    <t>U4218734</t>
  </si>
  <si>
    <t>Q7871497</t>
  </si>
  <si>
    <t>T8672911</t>
  </si>
  <si>
    <t>H1856838</t>
  </si>
  <si>
    <t>J2888418</t>
  </si>
  <si>
    <t>N1666185</t>
  </si>
  <si>
    <t>A9231153</t>
  </si>
  <si>
    <t>J4347372</t>
  </si>
  <si>
    <t>P6674376</t>
  </si>
  <si>
    <t>J5419551</t>
  </si>
  <si>
    <t>F9397713</t>
  </si>
  <si>
    <t>F4493812</t>
  </si>
  <si>
    <t>G2318241</t>
  </si>
  <si>
    <t>F9613783</t>
  </si>
  <si>
    <t>O7796599</t>
  </si>
  <si>
    <t>J5526183</t>
  </si>
  <si>
    <t>L4237326</t>
  </si>
  <si>
    <t>Q9324824</t>
  </si>
  <si>
    <t>A7453344</t>
  </si>
  <si>
    <t>C9676758</t>
  </si>
  <si>
    <t>A3674819</t>
  </si>
  <si>
    <t>A6798778</t>
  </si>
  <si>
    <t>B5995684</t>
  </si>
  <si>
    <t>E7193343</t>
  </si>
  <si>
    <t>Q3439927</t>
  </si>
  <si>
    <t>I5295998</t>
  </si>
  <si>
    <t>N3478372</t>
  </si>
  <si>
    <t>U2445124</t>
  </si>
  <si>
    <t>O5864442</t>
  </si>
  <si>
    <t>F2322262</t>
  </si>
  <si>
    <t>P3196835</t>
  </si>
  <si>
    <t>G2332663</t>
  </si>
  <si>
    <t>E2845764</t>
  </si>
  <si>
    <t>P3721393</t>
  </si>
  <si>
    <t>Z6167835</t>
  </si>
  <si>
    <t>F4967788</t>
  </si>
  <si>
    <t>Q8249297</t>
  </si>
  <si>
    <t>B8532594</t>
  </si>
  <si>
    <t>L1137414</t>
  </si>
  <si>
    <t>O7582723</t>
  </si>
  <si>
    <t>I2278844</t>
  </si>
  <si>
    <t>E8994396</t>
  </si>
  <si>
    <t>J3748977</t>
  </si>
  <si>
    <t>A2128519</t>
  </si>
  <si>
    <t>R2372348</t>
  </si>
  <si>
    <t>G8824937</t>
  </si>
  <si>
    <t>N9615952</t>
  </si>
  <si>
    <t>N6541575</t>
  </si>
  <si>
    <t>Z1355226</t>
  </si>
  <si>
    <t>C4687116</t>
  </si>
  <si>
    <t>X6932518</t>
  </si>
  <si>
    <t>O9717765</t>
  </si>
  <si>
    <t>B5915895</t>
  </si>
  <si>
    <t>B7221563</t>
  </si>
  <si>
    <t>E1146295</t>
  </si>
  <si>
    <t>H7866724</t>
  </si>
  <si>
    <t>Q3593992</t>
  </si>
  <si>
    <t>V2732234</t>
  </si>
  <si>
    <t>T3742389</t>
  </si>
  <si>
    <t>H3667565</t>
  </si>
  <si>
    <t>Q6918785</t>
  </si>
  <si>
    <t>H7229781</t>
  </si>
  <si>
    <t>S4938263</t>
  </si>
  <si>
    <t>I2982391</t>
  </si>
  <si>
    <t>Q4667488</t>
  </si>
  <si>
    <t>U4223376</t>
  </si>
  <si>
    <t>E5256972</t>
  </si>
  <si>
    <t>N8869419</t>
  </si>
  <si>
    <t>J3956878</t>
  </si>
  <si>
    <t>B8288872</t>
  </si>
  <si>
    <t>F9477245</t>
  </si>
  <si>
    <t>T8956491</t>
  </si>
  <si>
    <t>H2785387</t>
  </si>
  <si>
    <t>E5486925</t>
  </si>
  <si>
    <t>P8584921</t>
  </si>
  <si>
    <t>F7356893</t>
  </si>
  <si>
    <t>G8695353</t>
  </si>
  <si>
    <t>C2463767</t>
  </si>
  <si>
    <t>Q6837722</t>
  </si>
  <si>
    <t>D6279458</t>
  </si>
  <si>
    <t>D8858449</t>
  </si>
  <si>
    <t>T7729725</t>
  </si>
  <si>
    <t>X7144378</t>
  </si>
  <si>
    <t>N3323596</t>
  </si>
  <si>
    <t>E2379142</t>
  </si>
  <si>
    <t>Z4758331</t>
  </si>
  <si>
    <t>T8447773</t>
  </si>
  <si>
    <t>C4895718</t>
  </si>
  <si>
    <t>X5171824</t>
  </si>
  <si>
    <t>R6381888</t>
  </si>
  <si>
    <t>C6594415</t>
  </si>
  <si>
    <t>M4383792</t>
  </si>
  <si>
    <t>Z5872832</t>
  </si>
  <si>
    <t>U3983679</t>
  </si>
  <si>
    <t>N6987191</t>
  </si>
  <si>
    <t>A3484681</t>
  </si>
  <si>
    <t>I9928142</t>
  </si>
  <si>
    <t>J1531337</t>
  </si>
  <si>
    <t>Q6426962</t>
  </si>
  <si>
    <t>P1667483</t>
  </si>
  <si>
    <t>H5166895</t>
  </si>
  <si>
    <t>A2238845</t>
  </si>
  <si>
    <t>F7918483</t>
  </si>
  <si>
    <t>U7194813</t>
  </si>
  <si>
    <t>U9253838</t>
  </si>
  <si>
    <t>A3885281</t>
  </si>
  <si>
    <t>Q2646668</t>
  </si>
  <si>
    <t>O3487691</t>
  </si>
  <si>
    <t>R8968193</t>
  </si>
  <si>
    <t>H8114273</t>
  </si>
  <si>
    <t>I5355833</t>
  </si>
  <si>
    <t>C9899642</t>
  </si>
  <si>
    <t>H2893554</t>
  </si>
  <si>
    <t>V7589422</t>
  </si>
  <si>
    <t>V1152472</t>
  </si>
  <si>
    <t>I2599427</t>
  </si>
  <si>
    <t>D9227824</t>
  </si>
  <si>
    <t>V2921484</t>
  </si>
  <si>
    <t>Q5191566</t>
  </si>
  <si>
    <t>R6273285</t>
  </si>
  <si>
    <t>V4416778</t>
  </si>
  <si>
    <t>M2128625</t>
  </si>
  <si>
    <t>P8114497</t>
  </si>
  <si>
    <t>F2981551</t>
  </si>
  <si>
    <t>V3691582</t>
  </si>
  <si>
    <t>Q5963826</t>
  </si>
  <si>
    <t>G4935914</t>
  </si>
  <si>
    <t>R8788781</t>
  </si>
  <si>
    <t>D2771329</t>
  </si>
  <si>
    <t>Z9354122</t>
  </si>
  <si>
    <t>I4371448</t>
  </si>
  <si>
    <t>A7517184</t>
  </si>
  <si>
    <t>O6279266</t>
  </si>
  <si>
    <t>X4448116</t>
  </si>
  <si>
    <t>G3823991</t>
  </si>
  <si>
    <t>J1466648</t>
  </si>
  <si>
    <t>Z9466237</t>
  </si>
  <si>
    <t>Q1126244</t>
  </si>
  <si>
    <t>R9472913</t>
  </si>
  <si>
    <t>P1285919</t>
  </si>
  <si>
    <t>L7763847</t>
  </si>
  <si>
    <t>Q6934919</t>
  </si>
  <si>
    <t>D3567948</t>
  </si>
  <si>
    <t>G5636142</t>
  </si>
  <si>
    <t>D4887223</t>
  </si>
  <si>
    <t>A5225181</t>
  </si>
  <si>
    <t>Z9171659</t>
  </si>
  <si>
    <t>T3242729</t>
  </si>
  <si>
    <t>E7924489</t>
  </si>
  <si>
    <t>Q3443166</t>
  </si>
  <si>
    <t>R7944421</t>
  </si>
  <si>
    <t>X9174826</t>
  </si>
  <si>
    <t>I6756364</t>
  </si>
  <si>
    <t>P1262168</t>
  </si>
  <si>
    <t>B9969815</t>
  </si>
  <si>
    <t>L3783551</t>
  </si>
  <si>
    <t>N9183867</t>
  </si>
  <si>
    <t>Q8264541</t>
  </si>
  <si>
    <t>V5997236</t>
  </si>
  <si>
    <t>C5751581</t>
  </si>
  <si>
    <t>G1388523</t>
  </si>
  <si>
    <t>L9159456</t>
  </si>
  <si>
    <t>D2565358</t>
  </si>
  <si>
    <t>D8622476</t>
  </si>
  <si>
    <t>L4822859</t>
  </si>
  <si>
    <t>Z2923661</t>
  </si>
  <si>
    <t>V1384388</t>
  </si>
  <si>
    <t>I1627428</t>
  </si>
  <si>
    <t>P6314289</t>
  </si>
  <si>
    <t>L2473548</t>
  </si>
  <si>
    <t>M2446999</t>
  </si>
  <si>
    <t>A2581497</t>
  </si>
  <si>
    <t>F7251223</t>
  </si>
  <si>
    <t>F2864132</t>
  </si>
  <si>
    <t>L9385617</t>
  </si>
  <si>
    <t>G4681358</t>
  </si>
  <si>
    <t>Q6483978</t>
  </si>
  <si>
    <t>I8712427</t>
  </si>
  <si>
    <t>O3491969</t>
  </si>
  <si>
    <t>P7177387</t>
  </si>
  <si>
    <t>Q9846664</t>
  </si>
  <si>
    <t>E2534335</t>
  </si>
  <si>
    <t>M3237955</t>
  </si>
  <si>
    <t>V7757539</t>
  </si>
  <si>
    <t>O6253313</t>
  </si>
  <si>
    <t>U4762566</t>
  </si>
  <si>
    <t>A3428568</t>
  </si>
  <si>
    <t>R8157421</t>
  </si>
  <si>
    <t>O3179812</t>
  </si>
  <si>
    <t>V5342238</t>
  </si>
  <si>
    <t>H5369575</t>
  </si>
  <si>
    <t>B3811511</t>
  </si>
  <si>
    <t>D3769429</t>
  </si>
  <si>
    <t>R7681665</t>
  </si>
  <si>
    <t>H4271594</t>
  </si>
  <si>
    <t>I6525783</t>
  </si>
  <si>
    <t>D6319879</t>
  </si>
  <si>
    <t>I3919457</t>
  </si>
  <si>
    <t>U5914535</t>
  </si>
  <si>
    <t>B4261359</t>
  </si>
  <si>
    <t>E9924475</t>
  </si>
  <si>
    <t>U4378494</t>
  </si>
  <si>
    <t>F1659979</t>
  </si>
  <si>
    <t>U3928959</t>
  </si>
  <si>
    <t>Q8586692</t>
  </si>
  <si>
    <t>S7314836</t>
  </si>
  <si>
    <t>R9643346</t>
  </si>
  <si>
    <t>B5969133</t>
  </si>
  <si>
    <t>Q6548146</t>
  </si>
  <si>
    <t>N1462384</t>
  </si>
  <si>
    <t>F9482742</t>
  </si>
  <si>
    <t>Z5269795</t>
  </si>
  <si>
    <t>C3332618</t>
  </si>
  <si>
    <t>Q3618432</t>
  </si>
  <si>
    <t>G8445357</t>
  </si>
  <si>
    <t>V8574859</t>
  </si>
  <si>
    <t>U4656476</t>
  </si>
  <si>
    <t>U2582366</t>
  </si>
  <si>
    <t>M8317673</t>
  </si>
  <si>
    <t>O7663533</t>
  </si>
  <si>
    <t>P9798145</t>
  </si>
  <si>
    <t>O5362468</t>
  </si>
  <si>
    <t>J8268772</t>
  </si>
  <si>
    <t>F7771849</t>
  </si>
  <si>
    <t>Q8834938</t>
  </si>
  <si>
    <t>S5814684</t>
  </si>
  <si>
    <t>A3855488</t>
  </si>
  <si>
    <t>N5686927</t>
  </si>
  <si>
    <t>A5524166</t>
  </si>
  <si>
    <t>G9355254</t>
  </si>
  <si>
    <t>B8695688</t>
  </si>
  <si>
    <t>T9728812</t>
  </si>
  <si>
    <t>V5918434</t>
  </si>
  <si>
    <t>Z2258111</t>
  </si>
  <si>
    <t>P7662492</t>
  </si>
  <si>
    <t>D1742613</t>
  </si>
  <si>
    <t>D5917167</t>
  </si>
  <si>
    <t>H4977551</t>
  </si>
  <si>
    <t>J2284332</t>
  </si>
  <si>
    <t>Q2952597</t>
  </si>
  <si>
    <t>T4471521</t>
  </si>
  <si>
    <t>F8954794</t>
  </si>
  <si>
    <t>C4757963</t>
  </si>
  <si>
    <t>P9379682</t>
  </si>
  <si>
    <t>T6427681</t>
  </si>
  <si>
    <t>M6818331</t>
  </si>
  <si>
    <t>U6268179</t>
  </si>
  <si>
    <t>V3319433</t>
  </si>
  <si>
    <t>Z8754423</t>
  </si>
  <si>
    <t>P2615886</t>
  </si>
  <si>
    <t>X2113624</t>
  </si>
  <si>
    <t>O7345287</t>
  </si>
  <si>
    <t>B5769316</t>
  </si>
  <si>
    <t>D8453255</t>
  </si>
  <si>
    <t>J5786511</t>
  </si>
  <si>
    <t>S1249911</t>
  </si>
  <si>
    <t>E1453498</t>
  </si>
  <si>
    <t>C4884794</t>
  </si>
  <si>
    <t>P1342433</t>
  </si>
  <si>
    <t>G6582181</t>
  </si>
  <si>
    <t>B2525724</t>
  </si>
  <si>
    <t>P5764223</t>
  </si>
  <si>
    <t>S7175921</t>
  </si>
  <si>
    <t>B7538315</t>
  </si>
  <si>
    <t>T2936323</t>
  </si>
  <si>
    <t>U8935774</t>
  </si>
  <si>
    <t>X9978761</t>
  </si>
  <si>
    <t>D9155251</t>
  </si>
  <si>
    <t>I7429819</t>
  </si>
  <si>
    <t>O7383943</t>
  </si>
  <si>
    <t>L6122924</t>
  </si>
  <si>
    <t>V8378674</t>
  </si>
  <si>
    <t>T7626953</t>
  </si>
  <si>
    <t>R1978953</t>
  </si>
  <si>
    <t>P7469299</t>
  </si>
  <si>
    <t>X2594398</t>
  </si>
  <si>
    <t>J5812475</t>
  </si>
  <si>
    <t>B1353492</t>
  </si>
  <si>
    <t>V1318559</t>
  </si>
  <si>
    <t>T2122645</t>
  </si>
  <si>
    <t>H9485173</t>
  </si>
  <si>
    <t>G7369623</t>
  </si>
  <si>
    <t>N1184336</t>
  </si>
  <si>
    <t>F9157727</t>
  </si>
  <si>
    <t>P8169322</t>
  </si>
  <si>
    <t>H9685127</t>
  </si>
  <si>
    <t>F8366636</t>
  </si>
  <si>
    <t>L7257859</t>
  </si>
  <si>
    <t>A5525744</t>
  </si>
  <si>
    <t>P9534525</t>
  </si>
  <si>
    <t>X4641915</t>
  </si>
  <si>
    <t>R9584388</t>
  </si>
  <si>
    <t>M2652273</t>
  </si>
  <si>
    <t>N6633113</t>
  </si>
  <si>
    <t>Q9897191</t>
  </si>
  <si>
    <t>A1852812</t>
  </si>
  <si>
    <t>H2596713</t>
  </si>
  <si>
    <t>H8475582</t>
  </si>
  <si>
    <t>I1766958</t>
  </si>
  <si>
    <t>P5526254</t>
  </si>
  <si>
    <t>S9894597</t>
  </si>
  <si>
    <t>L7619451</t>
  </si>
  <si>
    <t>B9853332</t>
  </si>
  <si>
    <t>X6661489</t>
  </si>
  <si>
    <t>B3815885</t>
  </si>
  <si>
    <t>H8531172</t>
  </si>
  <si>
    <t>B6257713</t>
  </si>
  <si>
    <t>Q5694932</t>
  </si>
  <si>
    <t>R2929144</t>
  </si>
  <si>
    <t>O7344629</t>
  </si>
  <si>
    <t>Q3188947</t>
  </si>
  <si>
    <t>M7499337</t>
  </si>
  <si>
    <t>A1939671</t>
  </si>
  <si>
    <t>I7853575</t>
  </si>
  <si>
    <t>Z2412378</t>
  </si>
  <si>
    <t>A2893458</t>
  </si>
  <si>
    <t>G7523624</t>
  </si>
  <si>
    <t>P5287953</t>
  </si>
  <si>
    <t>Q6754576</t>
  </si>
  <si>
    <t>R5779111</t>
  </si>
  <si>
    <t>F8558156</t>
  </si>
  <si>
    <t>M3593233</t>
  </si>
  <si>
    <t>Q2432979</t>
  </si>
  <si>
    <t>Q7543485</t>
  </si>
  <si>
    <t>Z3453212</t>
  </si>
  <si>
    <t>F1439326</t>
  </si>
  <si>
    <t>L5781197</t>
  </si>
  <si>
    <t>Q8531345</t>
  </si>
  <si>
    <t>R7564738</t>
  </si>
  <si>
    <t>U1423744</t>
  </si>
  <si>
    <t>A5187695</t>
  </si>
  <si>
    <t>F1595722</t>
  </si>
  <si>
    <t>B9956286</t>
  </si>
  <si>
    <t>A9364818</t>
  </si>
  <si>
    <t>D6397782</t>
  </si>
  <si>
    <t>F6642875</t>
  </si>
  <si>
    <t>J2891111</t>
  </si>
  <si>
    <t>H4594719</t>
  </si>
  <si>
    <t>A7893363</t>
  </si>
  <si>
    <t>C3842898</t>
  </si>
  <si>
    <t>F9564765</t>
  </si>
  <si>
    <t>X7755479</t>
  </si>
  <si>
    <t>V2354882</t>
  </si>
  <si>
    <t>Q9859836</t>
  </si>
  <si>
    <t>C3785951</t>
  </si>
  <si>
    <t>D1654247</t>
  </si>
  <si>
    <t>F9829339</t>
  </si>
  <si>
    <t>E5319123</t>
  </si>
  <si>
    <t>T4785579</t>
  </si>
  <si>
    <t>P2149678</t>
  </si>
  <si>
    <t>J4178118</t>
  </si>
  <si>
    <t>R1829375</t>
  </si>
  <si>
    <t>Q9125469</t>
  </si>
  <si>
    <t>F6625373</t>
  </si>
  <si>
    <t>Q3271858</t>
  </si>
  <si>
    <t>S6627453</t>
  </si>
  <si>
    <t>I1565376</t>
  </si>
  <si>
    <t>N9936854</t>
  </si>
  <si>
    <t>Q1172757</t>
  </si>
  <si>
    <t>Q5916382</t>
  </si>
  <si>
    <t>C6531259</t>
  </si>
  <si>
    <t>Q5585297</t>
  </si>
  <si>
    <t>I6345427</t>
  </si>
  <si>
    <t>S1678554</t>
  </si>
  <si>
    <t>S9934296</t>
  </si>
  <si>
    <t>S2842237</t>
  </si>
  <si>
    <t>Z9773199</t>
  </si>
  <si>
    <t>T4223285</t>
  </si>
  <si>
    <t>D7663318</t>
  </si>
  <si>
    <t>F2692578</t>
  </si>
  <si>
    <t>C8794573</t>
  </si>
  <si>
    <t>D7729218</t>
  </si>
  <si>
    <t>L4813221</t>
  </si>
  <si>
    <t>E2447629</t>
  </si>
  <si>
    <t>U6154555</t>
  </si>
  <si>
    <t>Q3768743</t>
  </si>
  <si>
    <t>Z4666521</t>
  </si>
  <si>
    <t>S7893438</t>
  </si>
  <si>
    <t>T4325881</t>
  </si>
  <si>
    <t>U4396744</t>
  </si>
  <si>
    <t>R9859786</t>
  </si>
  <si>
    <t>E6344376</t>
  </si>
  <si>
    <t>U4745255</t>
  </si>
  <si>
    <t>I2579624</t>
  </si>
  <si>
    <t>J1787289</t>
  </si>
  <si>
    <t>A3699314</t>
  </si>
  <si>
    <t>O7244561</t>
  </si>
  <si>
    <t>D1962989</t>
  </si>
  <si>
    <t>N7645875</t>
  </si>
  <si>
    <t>I5987955</t>
  </si>
  <si>
    <t>Z1956469</t>
  </si>
  <si>
    <t>A5751851</t>
  </si>
  <si>
    <t>S7786822</t>
  </si>
  <si>
    <t>X7539549</t>
  </si>
  <si>
    <t>C5639632</t>
  </si>
  <si>
    <t>Q5219652</t>
  </si>
  <si>
    <t>N2983328</t>
  </si>
  <si>
    <t>G3398441</t>
  </si>
  <si>
    <t>F5598592</t>
  </si>
  <si>
    <t>I9154547</t>
  </si>
  <si>
    <t>S5528343</t>
  </si>
  <si>
    <t>J2137334</t>
  </si>
  <si>
    <t>M3226874</t>
  </si>
  <si>
    <t>P3243411</t>
  </si>
  <si>
    <t>F7827114</t>
  </si>
  <si>
    <t>J1293452</t>
  </si>
  <si>
    <t>A9756387</t>
  </si>
  <si>
    <t>P3412137</t>
  </si>
  <si>
    <t>X9935715</t>
  </si>
  <si>
    <t>D9836785</t>
  </si>
  <si>
    <t>R9549967</t>
  </si>
  <si>
    <t>V4484952</t>
  </si>
  <si>
    <t>I2119519</t>
  </si>
  <si>
    <t>Q4486493</t>
  </si>
  <si>
    <t>G1151867</t>
  </si>
  <si>
    <t>V6717221</t>
  </si>
  <si>
    <t>E7884719</t>
  </si>
  <si>
    <t>X6383455</t>
  </si>
  <si>
    <t>Q6321795</t>
  </si>
  <si>
    <t>O6214962</t>
  </si>
  <si>
    <t>B3274748</t>
  </si>
  <si>
    <t>F6167159</t>
  </si>
  <si>
    <t>T8766994</t>
  </si>
  <si>
    <t>T8433977</t>
  </si>
  <si>
    <t>L8556994</t>
  </si>
  <si>
    <t>B5211329</t>
  </si>
  <si>
    <t>I1224293</t>
  </si>
  <si>
    <t>B6947851</t>
  </si>
  <si>
    <t>Q4346932</t>
  </si>
  <si>
    <t>G4642197</t>
  </si>
  <si>
    <t>B1962362</t>
  </si>
  <si>
    <t>O2679746</t>
  </si>
  <si>
    <t>I2556572</t>
  </si>
  <si>
    <t>F9356644</t>
  </si>
  <si>
    <t>X8995926</t>
  </si>
  <si>
    <t>H5295717</t>
  </si>
  <si>
    <t>F4232438</t>
  </si>
  <si>
    <t>E4962894</t>
  </si>
  <si>
    <t>J5313465</t>
  </si>
  <si>
    <t>A4245597</t>
  </si>
  <si>
    <t>M7798621</t>
  </si>
  <si>
    <t>V2446169</t>
  </si>
  <si>
    <t>U7812663</t>
  </si>
  <si>
    <t>Z9715725</t>
  </si>
  <si>
    <t>J1583949</t>
  </si>
  <si>
    <t>O5692267</t>
  </si>
  <si>
    <t>C5299343</t>
  </si>
  <si>
    <t>Z4652231</t>
  </si>
  <si>
    <t>J3212651</t>
  </si>
  <si>
    <t>D2827396</t>
  </si>
  <si>
    <t>P6454558</t>
  </si>
  <si>
    <t>N1185575</t>
  </si>
  <si>
    <t>T1244937</t>
  </si>
  <si>
    <t>J3281516</t>
  </si>
  <si>
    <t>G1756848</t>
  </si>
  <si>
    <t>Z5144752</t>
  </si>
  <si>
    <t>C1999238</t>
  </si>
  <si>
    <t>U2113527</t>
  </si>
  <si>
    <t>P3759659</t>
  </si>
  <si>
    <t>P1635171</t>
  </si>
  <si>
    <t>F2913119</t>
  </si>
  <si>
    <t>O8393456</t>
  </si>
  <si>
    <t>G6116665</t>
  </si>
  <si>
    <t>Z6955762</t>
  </si>
  <si>
    <t>Z8614616</t>
  </si>
  <si>
    <t>Z8363248</t>
  </si>
  <si>
    <t>A4323161</t>
  </si>
  <si>
    <t>N3778769</t>
  </si>
  <si>
    <t>J5398628</t>
  </si>
  <si>
    <t>M9169236</t>
  </si>
  <si>
    <t>L6577127</t>
  </si>
  <si>
    <t>N8299951</t>
  </si>
  <si>
    <t>P7124651</t>
  </si>
  <si>
    <t>R5483368</t>
  </si>
  <si>
    <t>A6389743</t>
  </si>
  <si>
    <t>H3284817</t>
  </si>
  <si>
    <t>C1773255</t>
  </si>
  <si>
    <t>E7566754</t>
  </si>
  <si>
    <t>X4423214</t>
  </si>
  <si>
    <t>E1215537</t>
  </si>
  <si>
    <t>R3927343</t>
  </si>
  <si>
    <t>H3784645</t>
  </si>
  <si>
    <t>B3454568</t>
  </si>
  <si>
    <t>X9238499</t>
  </si>
  <si>
    <t>R1456246</t>
  </si>
  <si>
    <t>C1315183</t>
  </si>
  <si>
    <t>B5532987</t>
  </si>
  <si>
    <t>S4949194</t>
  </si>
  <si>
    <t>E1473499</t>
  </si>
  <si>
    <t>R2896199</t>
  </si>
  <si>
    <t>D9372439</t>
  </si>
  <si>
    <t>E9748497</t>
  </si>
  <si>
    <t>J7738451</t>
  </si>
  <si>
    <t>V9287559</t>
  </si>
  <si>
    <t>J7134978</t>
  </si>
  <si>
    <t>Q8744935</t>
  </si>
  <si>
    <t>E8333936</t>
  </si>
  <si>
    <t>G6862693</t>
  </si>
  <si>
    <t>G5324161</t>
  </si>
  <si>
    <t>X7736731</t>
  </si>
  <si>
    <t>F2888284</t>
  </si>
  <si>
    <t>Z3384396</t>
  </si>
  <si>
    <t>F1321745</t>
  </si>
  <si>
    <t>V1363532</t>
  </si>
  <si>
    <t>J4125493</t>
  </si>
  <si>
    <t>N2573932</t>
  </si>
  <si>
    <t>X9688898</t>
  </si>
  <si>
    <t>T9547142</t>
  </si>
  <si>
    <t>T9638298</t>
  </si>
  <si>
    <t>C9117613</t>
  </si>
  <si>
    <t>C1931728</t>
  </si>
  <si>
    <t>Q3267266</t>
  </si>
  <si>
    <t>Z4973797</t>
  </si>
  <si>
    <t>X5574196</t>
  </si>
  <si>
    <t>E4542369</t>
  </si>
  <si>
    <t>A2879724</t>
  </si>
  <si>
    <t>A2437896</t>
  </si>
  <si>
    <t>N1654393</t>
  </si>
  <si>
    <t>Q1294723</t>
  </si>
  <si>
    <t>J3138744</t>
  </si>
  <si>
    <t>L4287778</t>
  </si>
  <si>
    <t>C2187792</t>
  </si>
  <si>
    <t>B6293354</t>
  </si>
  <si>
    <t>Q4898371</t>
  </si>
  <si>
    <t>J1655978</t>
  </si>
  <si>
    <t>F8532933</t>
  </si>
  <si>
    <t>X5667527</t>
  </si>
  <si>
    <t>Q7778676</t>
  </si>
  <si>
    <t>A3666618</t>
  </si>
  <si>
    <t>Q1343532</t>
  </si>
  <si>
    <t>I2416929</t>
  </si>
  <si>
    <t>R2732351</t>
  </si>
  <si>
    <t>E1951354</t>
  </si>
  <si>
    <t>L3439762</t>
  </si>
  <si>
    <t>X8851672</t>
  </si>
  <si>
    <t>Q1231368</t>
  </si>
  <si>
    <t>Q8974635</t>
  </si>
  <si>
    <t>I3114118</t>
  </si>
  <si>
    <t>C3647336</t>
  </si>
  <si>
    <t>J3262115</t>
  </si>
  <si>
    <t>O1714139</t>
  </si>
  <si>
    <t>Q7221323</t>
  </si>
  <si>
    <t>U2738669</t>
  </si>
  <si>
    <t>U8189915</t>
  </si>
  <si>
    <t>T1461449</t>
  </si>
  <si>
    <t>P8466946</t>
  </si>
  <si>
    <t>A3857287</t>
  </si>
  <si>
    <t>P8484528</t>
  </si>
  <si>
    <t>X5362326</t>
  </si>
  <si>
    <t>U2572112</t>
  </si>
  <si>
    <t>O8612326</t>
  </si>
  <si>
    <t>H9587719</t>
  </si>
  <si>
    <t>U4742736</t>
  </si>
  <si>
    <t>O2454887</t>
  </si>
  <si>
    <t>I6386612</t>
  </si>
  <si>
    <t>M8252648</t>
  </si>
  <si>
    <t>B6343871</t>
  </si>
  <si>
    <t>Q1861548</t>
  </si>
  <si>
    <t>U3395328</t>
  </si>
  <si>
    <t>V1515654</t>
  </si>
  <si>
    <t>P8912891</t>
  </si>
  <si>
    <t>H9668543</t>
  </si>
  <si>
    <t>N6848554</t>
  </si>
  <si>
    <t>U6412984</t>
  </si>
  <si>
    <t>I2663272</t>
  </si>
  <si>
    <t>Q2167514</t>
  </si>
  <si>
    <t>V4663294</t>
  </si>
  <si>
    <t>M9756669</t>
  </si>
  <si>
    <t>B4467291</t>
  </si>
  <si>
    <t>L1161554</t>
  </si>
  <si>
    <t>E2436393</t>
  </si>
  <si>
    <t>C7799249</t>
  </si>
  <si>
    <t>H1659444</t>
  </si>
  <si>
    <t>G7653989</t>
  </si>
  <si>
    <t>X5443296</t>
  </si>
  <si>
    <t>O1993745</t>
  </si>
  <si>
    <t>R5113758</t>
  </si>
  <si>
    <t>E5472395</t>
  </si>
  <si>
    <t>N3954312</t>
  </si>
  <si>
    <t>O2786542</t>
  </si>
  <si>
    <t>V6942334</t>
  </si>
  <si>
    <t>R2531365</t>
  </si>
  <si>
    <t>H3696976</t>
  </si>
  <si>
    <t>S6836216</t>
  </si>
  <si>
    <t>C9474173</t>
  </si>
  <si>
    <t>J9621422</t>
  </si>
  <si>
    <t>F7273225</t>
  </si>
  <si>
    <t>Q1451918</t>
  </si>
  <si>
    <t>D8382474</t>
  </si>
  <si>
    <t>X3941951</t>
  </si>
  <si>
    <t>U7518835</t>
  </si>
  <si>
    <t>F9592598</t>
  </si>
  <si>
    <t>C5812433</t>
  </si>
  <si>
    <t>G9639364</t>
  </si>
  <si>
    <t>X5459668</t>
  </si>
  <si>
    <t>S4818171</t>
  </si>
  <si>
    <t>Q5454819</t>
  </si>
  <si>
    <t>B2873456</t>
  </si>
  <si>
    <t>G4114139</t>
  </si>
  <si>
    <t>M7928446</t>
  </si>
  <si>
    <t>H1618553</t>
  </si>
  <si>
    <t>L1571941</t>
  </si>
  <si>
    <t>A3356925</t>
  </si>
  <si>
    <t>T9992761</t>
  </si>
  <si>
    <t>O4266563</t>
  </si>
  <si>
    <t>E6161335</t>
  </si>
  <si>
    <t>Z9241821</t>
  </si>
  <si>
    <t>E8448583</t>
  </si>
  <si>
    <t>X3595761</t>
  </si>
  <si>
    <t>F8644394</t>
  </si>
  <si>
    <t>G2214212</t>
  </si>
  <si>
    <t>B2646745</t>
  </si>
  <si>
    <t>A1967938</t>
  </si>
  <si>
    <t>X4674824</t>
  </si>
  <si>
    <t>G2643261</t>
  </si>
  <si>
    <t>C4442489</t>
  </si>
  <si>
    <t>E5117494</t>
  </si>
  <si>
    <t>V7994448</t>
  </si>
  <si>
    <t>O1477681</t>
  </si>
  <si>
    <t>N5739458</t>
  </si>
  <si>
    <t>F5899955</t>
  </si>
  <si>
    <t>S7756833</t>
  </si>
  <si>
    <t>F5737833</t>
  </si>
  <si>
    <t>N2364348</t>
  </si>
  <si>
    <t>U7179866</t>
  </si>
  <si>
    <t>H6626312</t>
  </si>
  <si>
    <t>M9248175</t>
  </si>
  <si>
    <t>N2294897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</si>
</sst>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&quot;R$&quot;\ #,##0"/>
    <numFmt numFmtId="165" formatCode="000&quot;.&quot;000&quot;.&quot;000\-00"/>
    <numFmt numFmtId="166" formatCode="_-&quot;R$&quot;* #,##0_-;\-&quot;R$&quot;* #,##0_-;_-&quot;R$&quot;* &quot;-&quot;??_-;_-@"/>
    <numFmt numFmtId="167" formatCode="dd/mm/yy"/>
    <numFmt numFmtId="168" formatCode="_-&quot;R$&quot;* #,##0.00_-;\-&quot;R$&quot;* #,##0.00_-;_-&quot;R$&quot;* &quot;-&quot;??_-;_-@"/>
  </numFmts>
  <fonts count="20">
    <font>
      <sz val="10.0"/>
      <color rgb="FF000000"/>
      <name val="Arial"/>
      <scheme val="minor"/>
    </font>
    <font>
      <b/>
      <sz val="20.0"/>
      <color rgb="FFFFFFFF"/>
      <name val="Amatic SC"/>
    </font>
    <font/>
    <font>
      <b/>
      <sz val="11.0"/>
      <color rgb="FFFFFFFF"/>
      <name val="Arial"/>
    </font>
    <font>
      <b/>
      <sz val="11.0"/>
      <color rgb="FF000000"/>
      <name val="Arial"/>
    </font>
    <font>
      <sz val="11.0"/>
      <color rgb="FF000000"/>
      <name val="Arial"/>
    </font>
    <font>
      <color theme="1"/>
      <name val="Arial"/>
      <scheme val="minor"/>
    </font>
    <font>
      <b/>
      <sz val="11.0"/>
      <color rgb="FFFFFFFF"/>
      <name val="Calibri"/>
    </font>
    <font>
      <sz val="11.0"/>
      <color theme="1"/>
      <name val="Calibri"/>
    </font>
    <font>
      <b/>
      <sz val="11.0"/>
      <color rgb="FF3F3F3F"/>
      <name val="Calibri"/>
    </font>
    <font>
      <sz val="11.0"/>
      <color rgb="FFFFFFFF"/>
      <name val="Calibri"/>
    </font>
    <font>
      <sz val="11.0"/>
      <color rgb="FFFF0000"/>
      <name val="Calibri"/>
    </font>
    <font>
      <b/>
      <color theme="1"/>
      <name val="Calibri"/>
    </font>
    <font>
      <color theme="1"/>
      <name val="Calibri"/>
    </font>
    <font>
      <b/>
      <color rgb="FFFFFFFF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b/>
      <sz val="14.0"/>
      <color rgb="FF000000"/>
      <name val="Calibri"/>
    </font>
    <font>
      <sz val="11.0"/>
      <color rgb="FF999999"/>
      <name val="Calibri"/>
    </font>
    <font>
      <b/>
      <sz val="11.0"/>
      <color theme="1"/>
      <name val="Calibri"/>
    </font>
  </fonts>
  <fills count="19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9900FF"/>
        <bgColor rgb="FF9900FF"/>
      </patternFill>
    </fill>
    <fill>
      <patternFill patternType="solid">
        <fgColor rgb="FFD9D9D9"/>
        <bgColor rgb="FFD9D9D9"/>
      </patternFill>
    </fill>
    <fill>
      <patternFill patternType="solid">
        <fgColor rgb="FF3F3F3F"/>
        <bgColor rgb="FF3F3F3F"/>
      </patternFill>
    </fill>
    <fill>
      <patternFill patternType="solid">
        <fgColor rgb="FFFFC000"/>
        <bgColor rgb="FFFFC000"/>
      </patternFill>
    </fill>
    <fill>
      <patternFill patternType="solid">
        <fgColor rgb="FFDEEAF6"/>
        <bgColor rgb="FFDEEAF6"/>
      </patternFill>
    </fill>
    <fill>
      <patternFill patternType="solid">
        <fgColor rgb="FF4472C4"/>
        <bgColor rgb="FF4472C4"/>
      </patternFill>
    </fill>
    <fill>
      <patternFill patternType="solid">
        <fgColor rgb="FFF2F2F2"/>
        <bgColor rgb="FFF2F2F2"/>
      </patternFill>
    </fill>
    <fill>
      <patternFill patternType="solid">
        <fgColor rgb="FFFFD243"/>
        <bgColor rgb="FFFFD243"/>
      </patternFill>
    </fill>
    <fill>
      <patternFill patternType="solid">
        <fgColor rgb="FFD9E2F3"/>
        <bgColor rgb="FFD9E2F3"/>
      </patternFill>
    </fill>
    <fill>
      <patternFill patternType="solid">
        <fgColor rgb="FF171616"/>
        <bgColor rgb="FF171616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7CAAC"/>
        <bgColor rgb="FFF7CAAC"/>
      </patternFill>
    </fill>
    <fill>
      <patternFill patternType="solid">
        <fgColor rgb="FFFFD965"/>
        <bgColor rgb="FFFFD965"/>
      </patternFill>
    </fill>
    <fill>
      <patternFill patternType="solid">
        <fgColor rgb="FFFEF2CB"/>
        <bgColor rgb="FFFEF2CB"/>
      </patternFill>
    </fill>
    <fill>
      <patternFill patternType="solid">
        <fgColor rgb="FFC5E0B3"/>
        <bgColor rgb="FFC5E0B3"/>
      </patternFill>
    </fill>
  </fills>
  <borders count="3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right style="dotted">
        <color rgb="FF000000"/>
      </right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shrinkToFit="0" wrapText="1"/>
    </xf>
    <xf borderId="4" fillId="4" fontId="4" numFmtId="0" xfId="0" applyAlignment="1" applyBorder="1" applyFill="1" applyFont="1">
      <alignment horizontal="center" readingOrder="0" shrinkToFit="0" wrapText="1"/>
    </xf>
    <xf borderId="4" fillId="4" fontId="5" numFmtId="0" xfId="0" applyAlignment="1" applyBorder="1" applyFont="1">
      <alignment horizontal="center" readingOrder="0" shrinkToFit="0" wrapText="1"/>
    </xf>
    <xf borderId="4" fillId="0" fontId="5" numFmtId="0" xfId="0" applyAlignment="1" applyBorder="1" applyFont="1">
      <alignment horizontal="center" shrinkToFit="0" vertical="top" wrapText="1"/>
    </xf>
    <xf borderId="4" fillId="0" fontId="6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4" fillId="0" fontId="5" numFmtId="0" xfId="0" applyAlignment="1" applyBorder="1" applyFont="1">
      <alignment horizontal="center"/>
    </xf>
    <xf borderId="4" fillId="0" fontId="6" numFmtId="0" xfId="0" applyBorder="1" applyFont="1"/>
    <xf borderId="4" fillId="0" fontId="5" numFmtId="2" xfId="0" applyAlignment="1" applyBorder="1" applyFont="1" applyNumberFormat="1">
      <alignment horizontal="center" shrinkToFit="0" vertical="top" wrapText="1"/>
    </xf>
    <xf borderId="4" fillId="0" fontId="6" numFmtId="2" xfId="0" applyAlignment="1" applyBorder="1" applyFont="1" applyNumberFormat="1">
      <alignment horizontal="center"/>
    </xf>
    <xf borderId="1" fillId="3" fontId="3" numFmtId="0" xfId="0" applyAlignment="1" applyBorder="1" applyFont="1">
      <alignment horizontal="center" readingOrder="0" shrinkToFit="0" wrapText="1"/>
    </xf>
    <xf borderId="4" fillId="0" fontId="6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5" fillId="5" fontId="7" numFmtId="0" xfId="0" applyAlignment="1" applyBorder="1" applyFill="1" applyFont="1">
      <alignment vertical="bottom"/>
    </xf>
    <xf borderId="0" fillId="0" fontId="8" numFmtId="0" xfId="0" applyAlignment="1" applyFont="1">
      <alignment vertical="bottom"/>
    </xf>
    <xf borderId="5" fillId="6" fontId="7" numFmtId="0" xfId="0" applyAlignment="1" applyBorder="1" applyFill="1" applyFont="1">
      <alignment horizontal="center" vertical="bottom"/>
    </xf>
    <xf borderId="0" fillId="0" fontId="8" numFmtId="164" xfId="0" applyAlignment="1" applyFont="1" applyNumberFormat="1">
      <alignment vertical="bottom"/>
    </xf>
    <xf borderId="5" fillId="7" fontId="8" numFmtId="0" xfId="0" applyAlignment="1" applyBorder="1" applyFill="1" applyFont="1">
      <alignment vertical="bottom"/>
    </xf>
    <xf borderId="0" fillId="0" fontId="8" numFmtId="164" xfId="0" applyAlignment="1" applyFont="1" applyNumberFormat="1">
      <alignment horizontal="center" vertical="bottom"/>
    </xf>
    <xf borderId="0" fillId="0" fontId="8" numFmtId="0" xfId="0" applyAlignment="1" applyFont="1">
      <alignment horizontal="center" vertical="bottom"/>
    </xf>
    <xf quotePrefix="1" borderId="0" fillId="0" fontId="8" numFmtId="164" xfId="0" applyAlignment="1" applyFont="1" applyNumberFormat="1">
      <alignment horizontal="center" vertical="bottom"/>
    </xf>
    <xf borderId="6" fillId="0" fontId="8" numFmtId="0" xfId="0" applyAlignment="1" applyBorder="1" applyFont="1">
      <alignment horizontal="left" readingOrder="0" vertical="top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5" fillId="8" fontId="7" numFmtId="0" xfId="0" applyAlignment="1" applyBorder="1" applyFill="1" applyFont="1">
      <alignment vertical="bottom"/>
    </xf>
    <xf borderId="5" fillId="9" fontId="9" numFmtId="0" xfId="0" applyAlignment="1" applyBorder="1" applyFill="1" applyFont="1">
      <alignment vertical="bottom"/>
    </xf>
    <xf borderId="5" fillId="8" fontId="7" numFmtId="0" xfId="0" applyAlignment="1" applyBorder="1" applyFont="1">
      <alignment readingOrder="0" vertical="bottom"/>
    </xf>
    <xf borderId="0" fillId="0" fontId="8" numFmtId="14" xfId="0" applyAlignment="1" applyFont="1" applyNumberFormat="1">
      <alignment vertical="bottom"/>
    </xf>
    <xf borderId="0" fillId="0" fontId="8" numFmtId="165" xfId="0" applyAlignment="1" applyFont="1" applyNumberFormat="1">
      <alignment vertical="bottom"/>
    </xf>
    <xf borderId="5" fillId="7" fontId="8" numFmtId="164" xfId="0" applyAlignment="1" applyBorder="1" applyFont="1" applyNumberFormat="1">
      <alignment vertical="bottom"/>
    </xf>
    <xf borderId="5" fillId="8" fontId="10" numFmtId="165" xfId="0" applyAlignment="1" applyBorder="1" applyFont="1" applyNumberFormat="1">
      <alignment readingOrder="0" vertical="bottom"/>
    </xf>
    <xf borderId="0" fillId="0" fontId="11" numFmtId="0" xfId="0" applyAlignment="1" applyFont="1">
      <alignment readingOrder="0" vertical="bottom"/>
    </xf>
    <xf borderId="6" fillId="0" fontId="8" numFmtId="0" xfId="0" applyAlignment="1" applyBorder="1" applyFont="1">
      <alignment readingOrder="0" shrinkToFit="0" vertical="top" wrapText="1"/>
    </xf>
    <xf borderId="0" fillId="0" fontId="8" numFmtId="0" xfId="0" applyAlignment="1" applyFont="1">
      <alignment readingOrder="0" shrinkToFit="0" vertical="top" wrapText="1"/>
    </xf>
    <xf borderId="5" fillId="6" fontId="7" numFmtId="0" xfId="0" applyAlignment="1" applyBorder="1" applyFont="1">
      <alignment vertical="bottom"/>
    </xf>
    <xf borderId="5" fillId="7" fontId="8" numFmtId="165" xfId="0" applyAlignment="1" applyBorder="1" applyFont="1" applyNumberFormat="1">
      <alignment vertical="bottom"/>
    </xf>
    <xf borderId="4" fillId="10" fontId="12" numFmtId="0" xfId="0" applyAlignment="1" applyBorder="1" applyFill="1" applyFont="1">
      <alignment horizontal="center" vertical="bottom"/>
    </xf>
    <xf borderId="0" fillId="0" fontId="12" numFmtId="0" xfId="0" applyAlignment="1" applyFont="1">
      <alignment vertical="bottom"/>
    </xf>
    <xf borderId="4" fillId="0" fontId="13" numFmtId="0" xfId="0" applyAlignment="1" applyBorder="1" applyFont="1">
      <alignment vertical="bottom"/>
    </xf>
    <xf borderId="4" fillId="0" fontId="13" numFmtId="164" xfId="0" applyAlignment="1" applyBorder="1" applyFont="1" applyNumberFormat="1">
      <alignment horizontal="right" vertical="bottom"/>
    </xf>
    <xf borderId="4" fillId="6" fontId="12" numFmtId="0" xfId="0" applyAlignment="1" applyBorder="1" applyFont="1">
      <alignment horizontal="center"/>
    </xf>
    <xf borderId="4" fillId="11" fontId="13" numFmtId="0" xfId="0" applyAlignment="1" applyBorder="1" applyFill="1" applyFont="1">
      <alignment horizontal="center"/>
    </xf>
    <xf borderId="4" fillId="11" fontId="13" numFmtId="0" xfId="0" applyBorder="1" applyFont="1"/>
    <xf borderId="4" fillId="0" fontId="13" numFmtId="166" xfId="0" applyAlignment="1" applyBorder="1" applyFont="1" applyNumberFormat="1">
      <alignment horizontal="right"/>
    </xf>
    <xf borderId="14" fillId="12" fontId="14" numFmtId="0" xfId="0" applyAlignment="1" applyBorder="1" applyFill="1" applyFont="1">
      <alignment horizontal="center"/>
    </xf>
    <xf borderId="5" fillId="13" fontId="8" numFmtId="0" xfId="0" applyBorder="1" applyFill="1" applyFont="1"/>
    <xf borderId="4" fillId="14" fontId="14" numFmtId="0" xfId="0" applyAlignment="1" applyBorder="1" applyFill="1" applyFont="1">
      <alignment horizontal="center" shrinkToFit="0" wrapText="1"/>
    </xf>
    <xf borderId="0" fillId="0" fontId="8" numFmtId="0" xfId="0" applyFont="1"/>
    <xf borderId="15" fillId="13" fontId="13" numFmtId="0" xfId="0" applyBorder="1" applyFont="1"/>
    <xf borderId="4" fillId="0" fontId="13" numFmtId="0" xfId="0" applyBorder="1" applyFont="1"/>
    <xf borderId="16" fillId="13" fontId="13" numFmtId="0" xfId="0" applyBorder="1" applyFont="1"/>
    <xf borderId="0" fillId="0" fontId="8" numFmtId="167" xfId="0" applyAlignment="1" applyFont="1" applyNumberFormat="1">
      <alignment vertical="bottom"/>
    </xf>
    <xf borderId="17" fillId="15" fontId="15" numFmtId="16" xfId="0" applyAlignment="1" applyBorder="1" applyFill="1" applyFont="1" applyNumberFormat="1">
      <alignment horizontal="center" vertical="bottom"/>
    </xf>
    <xf borderId="18" fillId="15" fontId="15" numFmtId="0" xfId="0" applyAlignment="1" applyBorder="1" applyFont="1">
      <alignment horizontal="center" vertical="bottom"/>
    </xf>
    <xf borderId="19" fillId="15" fontId="15" numFmtId="0" xfId="0" applyAlignment="1" applyBorder="1" applyFont="1">
      <alignment horizontal="center" vertical="bottom"/>
    </xf>
    <xf borderId="0" fillId="0" fontId="8" numFmtId="0" xfId="0" applyAlignment="1" applyFont="1">
      <alignment horizontal="left" readingOrder="0" vertical="bottom"/>
    </xf>
    <xf borderId="6" fillId="0" fontId="8" numFmtId="0" xfId="0" applyAlignment="1" applyBorder="1" applyFont="1">
      <alignment readingOrder="0" shrinkToFit="0" vertical="center" wrapText="1"/>
    </xf>
    <xf borderId="20" fillId="13" fontId="16" numFmtId="167" xfId="0" applyAlignment="1" applyBorder="1" applyFont="1" applyNumberFormat="1">
      <alignment horizontal="center" vertical="bottom"/>
    </xf>
    <xf borderId="5" fillId="13" fontId="16" numFmtId="168" xfId="0" applyAlignment="1" applyBorder="1" applyFont="1" applyNumberFormat="1">
      <alignment horizontal="center" vertical="bottom"/>
    </xf>
    <xf borderId="21" fillId="13" fontId="16" numFmtId="0" xfId="0" applyAlignment="1" applyBorder="1" applyFont="1">
      <alignment horizontal="center" vertical="bottom"/>
    </xf>
    <xf borderId="0" fillId="0" fontId="8" numFmtId="0" xfId="0" applyAlignment="1" applyFont="1">
      <alignment horizontal="left" vertical="bottom"/>
    </xf>
    <xf borderId="22" fillId="15" fontId="17" numFmtId="0" xfId="0" applyAlignment="1" applyBorder="1" applyFont="1">
      <alignment horizontal="center" shrinkToFit="0" wrapText="1"/>
    </xf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28" fillId="0" fontId="2" numFmtId="0" xfId="0" applyBorder="1" applyFont="1"/>
    <xf borderId="29" fillId="0" fontId="2" numFmtId="0" xfId="0" applyBorder="1" applyFont="1"/>
    <xf borderId="5" fillId="13" fontId="8" numFmtId="0" xfId="0" applyAlignment="1" applyBorder="1" applyFont="1">
      <alignment vertical="bottom"/>
    </xf>
    <xf borderId="5" fillId="13" fontId="10" numFmtId="0" xfId="0" applyAlignment="1" applyBorder="1" applyFont="1">
      <alignment horizontal="center" vertical="bottom"/>
    </xf>
    <xf borderId="30" fillId="13" fontId="8" numFmtId="0" xfId="0" applyAlignment="1" applyBorder="1" applyFont="1">
      <alignment vertical="bottom"/>
    </xf>
    <xf borderId="31" fillId="13" fontId="15" numFmtId="17" xfId="0" applyAlignment="1" applyBorder="1" applyFont="1" applyNumberFormat="1">
      <alignment horizontal="center" vertical="bottom"/>
    </xf>
    <xf borderId="32" fillId="13" fontId="15" numFmtId="0" xfId="0" applyAlignment="1" applyBorder="1" applyFont="1">
      <alignment horizontal="center" vertical="bottom"/>
    </xf>
    <xf borderId="5" fillId="13" fontId="16" numFmtId="0" xfId="0" applyAlignment="1" applyBorder="1" applyFont="1">
      <alignment horizontal="center" vertical="bottom"/>
    </xf>
    <xf borderId="0" fillId="0" fontId="8" numFmtId="0" xfId="0" applyAlignment="1" applyFont="1">
      <alignment horizontal="center" readingOrder="0" vertical="bottom"/>
    </xf>
    <xf borderId="0" fillId="0" fontId="18" numFmtId="0" xfId="0" applyAlignment="1" applyFont="1">
      <alignment horizontal="center" readingOrder="0" vertical="bottom"/>
    </xf>
    <xf borderId="6" fillId="0" fontId="8" numFmtId="0" xfId="0" applyAlignment="1" applyBorder="1" applyFont="1">
      <alignment readingOrder="0" shrinkToFit="0" vertical="top" wrapText="1"/>
    </xf>
    <xf borderId="33" fillId="13" fontId="16" numFmtId="167" xfId="0" applyAlignment="1" applyBorder="1" applyFont="1" applyNumberFormat="1">
      <alignment horizontal="center" vertical="bottom"/>
    </xf>
    <xf borderId="34" fillId="13" fontId="16" numFmtId="168" xfId="0" applyAlignment="1" applyBorder="1" applyFont="1" applyNumberFormat="1">
      <alignment horizontal="center" vertical="bottom"/>
    </xf>
    <xf borderId="35" fillId="13" fontId="16" numFmtId="0" xfId="0" applyAlignment="1" applyBorder="1" applyFont="1">
      <alignment horizontal="center" vertical="bottom"/>
    </xf>
    <xf borderId="5" fillId="5" fontId="10" numFmtId="0" xfId="0" applyAlignment="1" applyBorder="1" applyFont="1">
      <alignment vertical="bottom"/>
    </xf>
    <xf borderId="5" fillId="16" fontId="19" numFmtId="0" xfId="0" applyAlignment="1" applyBorder="1" applyFill="1" applyFont="1">
      <alignment horizontal="center" vertical="bottom"/>
    </xf>
    <xf borderId="5" fillId="17" fontId="8" numFmtId="0" xfId="0" applyAlignment="1" applyBorder="1" applyFill="1" applyFont="1">
      <alignment vertical="bottom"/>
    </xf>
    <xf borderId="4" fillId="18" fontId="19" numFmtId="0" xfId="0" applyAlignment="1" applyBorder="1" applyFill="1" applyFont="1">
      <alignment horizontal="center" vertical="bottom"/>
    </xf>
    <xf borderId="4" fillId="18" fontId="19" numFmtId="166" xfId="0" applyAlignment="1" applyBorder="1" applyFont="1" applyNumberFormat="1">
      <alignment horizontal="center" vertical="bottom"/>
    </xf>
    <xf borderId="4" fillId="0" fontId="8" numFmtId="0" xfId="0" applyAlignment="1" applyBorder="1" applyFont="1">
      <alignment horizontal="center" vertical="bottom"/>
    </xf>
    <xf borderId="4" fillId="0" fontId="10" numFmtId="0" xfId="0" applyAlignment="1" applyBorder="1" applyFont="1">
      <alignment horizontal="center" vertical="bottom"/>
    </xf>
  </cellXfs>
  <cellStyles count="1">
    <cellStyle xfId="0" name="Normal" builtinId="0"/>
  </cellStyles>
  <dxfs count="3">
    <dxf>
      <font/>
      <fill>
        <patternFill patternType="solid">
          <fgColor rgb="FFEA4335"/>
          <bgColor rgb="FFEA4335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000000"/>
      </font>
      <fill>
        <patternFill patternType="solid">
          <fgColor rgb="FFE06666"/>
          <bgColor rgb="FFE0666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243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5" t="s">
        <v>13</v>
      </c>
      <c r="B3" s="6">
        <v>7.0</v>
      </c>
      <c r="C3" s="6">
        <v>8.0</v>
      </c>
      <c r="D3" s="6">
        <v>9.0</v>
      </c>
      <c r="E3" s="7"/>
      <c r="F3" s="7"/>
      <c r="G3" s="7"/>
      <c r="H3" s="7"/>
      <c r="I3" s="8"/>
      <c r="J3" s="9"/>
      <c r="K3" s="10"/>
      <c r="L3" s="11"/>
    </row>
    <row r="4">
      <c r="A4" s="5" t="s">
        <v>14</v>
      </c>
      <c r="B4" s="6">
        <v>6.0</v>
      </c>
      <c r="C4" s="6">
        <v>5.0</v>
      </c>
      <c r="D4" s="6">
        <v>7.0</v>
      </c>
      <c r="E4" s="7"/>
      <c r="F4" s="7"/>
      <c r="G4" s="7"/>
      <c r="H4" s="7"/>
      <c r="I4" s="8"/>
      <c r="J4" s="8"/>
      <c r="K4" s="10"/>
      <c r="L4" s="11"/>
    </row>
    <row r="5">
      <c r="A5" s="5" t="s">
        <v>15</v>
      </c>
      <c r="B5" s="6">
        <v>9.0</v>
      </c>
      <c r="C5" s="6">
        <v>10.0</v>
      </c>
      <c r="D5" s="6">
        <v>8.0</v>
      </c>
      <c r="E5" s="7"/>
      <c r="F5" s="7"/>
      <c r="G5" s="7"/>
      <c r="H5" s="7"/>
      <c r="I5" s="8"/>
      <c r="J5" s="8"/>
      <c r="K5" s="10"/>
      <c r="L5" s="11"/>
    </row>
    <row r="6">
      <c r="A6" s="5" t="s">
        <v>16</v>
      </c>
      <c r="B6" s="6">
        <v>4.0</v>
      </c>
      <c r="C6" s="6">
        <v>3.0</v>
      </c>
      <c r="D6" s="6">
        <v>6.0</v>
      </c>
      <c r="E6" s="12"/>
      <c r="F6" s="7"/>
      <c r="G6" s="7"/>
      <c r="H6" s="7"/>
      <c r="I6" s="8"/>
      <c r="J6" s="13"/>
      <c r="K6" s="10"/>
      <c r="L6" s="11"/>
    </row>
    <row r="7">
      <c r="A7" s="5" t="s">
        <v>17</v>
      </c>
      <c r="B7" s="6">
        <v>8.0</v>
      </c>
      <c r="C7" s="6">
        <v>7.0</v>
      </c>
      <c r="D7" s="6">
        <v>9.0</v>
      </c>
      <c r="E7" s="7"/>
      <c r="F7" s="7"/>
      <c r="G7" s="7"/>
      <c r="H7" s="7"/>
      <c r="I7" s="8"/>
      <c r="J7" s="8"/>
      <c r="K7" s="10"/>
      <c r="L7" s="11"/>
    </row>
    <row r="10">
      <c r="C10" s="14" t="s">
        <v>18</v>
      </c>
      <c r="D10" s="2"/>
      <c r="E10" s="3"/>
    </row>
    <row r="11">
      <c r="C11" s="4" t="s">
        <v>1</v>
      </c>
      <c r="D11" s="4" t="s">
        <v>5</v>
      </c>
      <c r="E11" s="4" t="s">
        <v>12</v>
      </c>
    </row>
    <row r="12">
      <c r="C12" s="15" t="s">
        <v>15</v>
      </c>
      <c r="D12" s="11" t="str">
        <f>VLOOKUP(C12,A2:E7,5,0)</f>
        <v/>
      </c>
      <c r="E12" s="11" t="str">
        <f>VLOOKUP(C12,A2:L7,12,0)</f>
        <v/>
      </c>
    </row>
    <row r="14">
      <c r="B14" s="16" t="s">
        <v>19</v>
      </c>
      <c r="C14" s="16" t="s">
        <v>20</v>
      </c>
    </row>
    <row r="15">
      <c r="C15" s="16" t="s">
        <v>21</v>
      </c>
    </row>
    <row r="16">
      <c r="C16" s="16" t="s">
        <v>22</v>
      </c>
    </row>
    <row r="17">
      <c r="C17" s="16" t="s">
        <v>23</v>
      </c>
    </row>
  </sheetData>
  <mergeCells count="2">
    <mergeCell ref="A1:L1"/>
    <mergeCell ref="C10:E10"/>
  </mergeCells>
  <dataValidations>
    <dataValidation type="list" allowBlank="1" showErrorMessage="1" sqref="C12">
      <formula1>'OP BÁSICAS'!$A$3:$A$7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1</v>
      </c>
      <c r="B1" s="17" t="s">
        <v>24</v>
      </c>
      <c r="C1" s="17" t="s">
        <v>25</v>
      </c>
      <c r="D1" s="18"/>
      <c r="E1" s="18"/>
      <c r="F1" s="19" t="s">
        <v>7</v>
      </c>
      <c r="G1" s="19" t="s">
        <v>6</v>
      </c>
      <c r="H1" s="19" t="s">
        <v>25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8" t="s">
        <v>26</v>
      </c>
      <c r="B2" s="20">
        <v>5750.0</v>
      </c>
      <c r="C2" s="21" t="str">
        <f t="shared" ref="C2:C618" si="1">IF(B2&lt;=$G$2,$H$2,$H$3)</f>
        <v>Nível 1</v>
      </c>
      <c r="D2" s="18"/>
      <c r="E2" s="18"/>
      <c r="F2" s="22">
        <v>0.0</v>
      </c>
      <c r="G2" s="22">
        <v>8250.0</v>
      </c>
      <c r="H2" s="23" t="s">
        <v>27</v>
      </c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8" t="s">
        <v>28</v>
      </c>
      <c r="B3" s="20">
        <v>5000.0</v>
      </c>
      <c r="C3" s="21" t="str">
        <f t="shared" si="1"/>
        <v>Nível 1</v>
      </c>
      <c r="D3" s="18"/>
      <c r="E3" s="18"/>
      <c r="F3" s="22">
        <v>8251.0</v>
      </c>
      <c r="G3" s="24" t="s">
        <v>29</v>
      </c>
      <c r="H3" s="23" t="s">
        <v>30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8" t="s">
        <v>31</v>
      </c>
      <c r="B4" s="20">
        <v>3000.0</v>
      </c>
      <c r="C4" s="21" t="str">
        <f t="shared" si="1"/>
        <v>Nível 1</v>
      </c>
      <c r="D4" s="18"/>
      <c r="E4" s="18"/>
      <c r="F4" s="20"/>
      <c r="G4" s="20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8" t="s">
        <v>32</v>
      </c>
      <c r="B5" s="20">
        <v>10250.0</v>
      </c>
      <c r="C5" s="21" t="str">
        <f t="shared" si="1"/>
        <v>Nível 2</v>
      </c>
      <c r="D5" s="18"/>
      <c r="E5" s="18"/>
      <c r="F5" s="20"/>
      <c r="G5" s="20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8" t="s">
        <v>33</v>
      </c>
      <c r="B6" s="20">
        <v>4750.0</v>
      </c>
      <c r="C6" s="21" t="str">
        <f t="shared" si="1"/>
        <v>Nível 1</v>
      </c>
      <c r="D6" s="18"/>
      <c r="E6" s="18"/>
      <c r="F6" s="25" t="s">
        <v>34</v>
      </c>
      <c r="G6" s="26"/>
      <c r="H6" s="26"/>
      <c r="I6" s="26"/>
      <c r="J6" s="26"/>
      <c r="K6" s="26"/>
      <c r="L6" s="27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8" t="s">
        <v>35</v>
      </c>
      <c r="B7" s="20">
        <v>11250.0</v>
      </c>
      <c r="C7" s="21" t="str">
        <f t="shared" si="1"/>
        <v>Nível 2</v>
      </c>
      <c r="D7" s="18"/>
      <c r="E7" s="18"/>
      <c r="F7" s="28"/>
      <c r="L7" s="29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8" t="s">
        <v>36</v>
      </c>
      <c r="B8" s="20">
        <v>10500.0</v>
      </c>
      <c r="C8" s="21" t="str">
        <f t="shared" si="1"/>
        <v>Nível 2</v>
      </c>
      <c r="D8" s="18"/>
      <c r="E8" s="18"/>
      <c r="F8" s="28"/>
      <c r="L8" s="29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8" t="s">
        <v>37</v>
      </c>
      <c r="B9" s="20">
        <v>2500.0</v>
      </c>
      <c r="C9" s="21" t="str">
        <f t="shared" si="1"/>
        <v>Nível 1</v>
      </c>
      <c r="D9" s="18"/>
      <c r="E9" s="18"/>
      <c r="F9" s="28"/>
      <c r="L9" s="29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8" t="s">
        <v>38</v>
      </c>
      <c r="B10" s="20">
        <v>18250.0</v>
      </c>
      <c r="C10" s="21" t="str">
        <f t="shared" si="1"/>
        <v>Nível 2</v>
      </c>
      <c r="D10" s="18"/>
      <c r="E10" s="18"/>
      <c r="F10" s="28"/>
      <c r="L10" s="29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8" t="s">
        <v>39</v>
      </c>
      <c r="B11" s="20">
        <v>4500.0</v>
      </c>
      <c r="C11" s="21" t="str">
        <f t="shared" si="1"/>
        <v>Nível 1</v>
      </c>
      <c r="D11" s="18"/>
      <c r="E11" s="18"/>
      <c r="F11" s="28"/>
      <c r="L11" s="29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8" t="s">
        <v>40</v>
      </c>
      <c r="B12" s="20">
        <v>24250.0</v>
      </c>
      <c r="C12" s="21" t="str">
        <f t="shared" si="1"/>
        <v>Nível 2</v>
      </c>
      <c r="D12" s="18"/>
      <c r="E12" s="18"/>
      <c r="F12" s="28"/>
      <c r="L12" s="29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8" t="s">
        <v>41</v>
      </c>
      <c r="B13" s="20">
        <v>8000.0</v>
      </c>
      <c r="C13" s="21" t="str">
        <f t="shared" si="1"/>
        <v>Nível 1</v>
      </c>
      <c r="D13" s="18"/>
      <c r="E13" s="18"/>
      <c r="F13" s="28"/>
      <c r="L13" s="29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8" t="s">
        <v>42</v>
      </c>
      <c r="B14" s="20">
        <v>21750.0</v>
      </c>
      <c r="C14" s="21" t="str">
        <f t="shared" si="1"/>
        <v>Nível 2</v>
      </c>
      <c r="D14" s="18"/>
      <c r="E14" s="18"/>
      <c r="F14" s="28"/>
      <c r="L14" s="29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8" t="s">
        <v>43</v>
      </c>
      <c r="B15" s="20">
        <v>25000.0</v>
      </c>
      <c r="C15" s="21" t="str">
        <f t="shared" si="1"/>
        <v>Nível 2</v>
      </c>
      <c r="D15" s="18"/>
      <c r="E15" s="18"/>
      <c r="F15" s="28"/>
      <c r="L15" s="29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8" t="s">
        <v>44</v>
      </c>
      <c r="B16" s="20">
        <v>7250.0</v>
      </c>
      <c r="C16" s="21" t="str">
        <f t="shared" si="1"/>
        <v>Nível 1</v>
      </c>
      <c r="D16" s="18"/>
      <c r="E16" s="18"/>
      <c r="F16" s="28"/>
      <c r="L16" s="29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8" t="s">
        <v>45</v>
      </c>
      <c r="B17" s="20">
        <v>18000.0</v>
      </c>
      <c r="C17" s="21" t="str">
        <f t="shared" si="1"/>
        <v>Nível 2</v>
      </c>
      <c r="D17" s="18"/>
      <c r="E17" s="18"/>
      <c r="F17" s="28"/>
      <c r="L17" s="29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8" t="s">
        <v>46</v>
      </c>
      <c r="B18" s="20">
        <v>4000.0</v>
      </c>
      <c r="C18" s="21" t="str">
        <f t="shared" si="1"/>
        <v>Nível 1</v>
      </c>
      <c r="D18" s="18"/>
      <c r="E18" s="18"/>
      <c r="F18" s="30"/>
      <c r="G18" s="31"/>
      <c r="H18" s="31"/>
      <c r="I18" s="31"/>
      <c r="J18" s="31"/>
      <c r="K18" s="31"/>
      <c r="L18" s="32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8" t="s">
        <v>47</v>
      </c>
      <c r="B19" s="20">
        <v>32295.0</v>
      </c>
      <c r="C19" s="21" t="str">
        <f t="shared" si="1"/>
        <v>Nível 2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8" t="s">
        <v>48</v>
      </c>
      <c r="B20" s="20">
        <v>6500.0</v>
      </c>
      <c r="C20" s="21" t="str">
        <f t="shared" si="1"/>
        <v>Nível 1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8" t="s">
        <v>49</v>
      </c>
      <c r="B21" s="20">
        <v>27500.0</v>
      </c>
      <c r="C21" s="21" t="str">
        <f t="shared" si="1"/>
        <v>Nível 2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8" t="s">
        <v>50</v>
      </c>
      <c r="B22" s="20">
        <v>6250.0</v>
      </c>
      <c r="C22" s="21" t="str">
        <f t="shared" si="1"/>
        <v>Nível 1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8" t="s">
        <v>51</v>
      </c>
      <c r="B23" s="20">
        <v>6500.0</v>
      </c>
      <c r="C23" s="21" t="str">
        <f t="shared" si="1"/>
        <v>Nível 1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8" t="s">
        <v>52</v>
      </c>
      <c r="B24" s="20">
        <v>27000.0</v>
      </c>
      <c r="C24" s="21" t="str">
        <f t="shared" si="1"/>
        <v>Nível 2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8" t="s">
        <v>53</v>
      </c>
      <c r="B25" s="20">
        <v>4750.0</v>
      </c>
      <c r="C25" s="21" t="str">
        <f t="shared" si="1"/>
        <v>Nível 1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8" t="s">
        <v>54</v>
      </c>
      <c r="B26" s="20">
        <v>4500.0</v>
      </c>
      <c r="C26" s="21" t="str">
        <f t="shared" si="1"/>
        <v>Nível 1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8" t="s">
        <v>55</v>
      </c>
      <c r="B27" s="20">
        <v>3250.0</v>
      </c>
      <c r="C27" s="21" t="str">
        <f t="shared" si="1"/>
        <v>Nível 1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8" t="s">
        <v>56</v>
      </c>
      <c r="B28" s="20">
        <v>4500.0</v>
      </c>
      <c r="C28" s="21" t="str">
        <f t="shared" si="1"/>
        <v>Nível 1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8" t="s">
        <v>57</v>
      </c>
      <c r="B29" s="20">
        <v>22750.0</v>
      </c>
      <c r="C29" s="21" t="str">
        <f t="shared" si="1"/>
        <v>Nível 2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8" t="s">
        <v>58</v>
      </c>
      <c r="B30" s="20">
        <v>5500.0</v>
      </c>
      <c r="C30" s="21" t="str">
        <f t="shared" si="1"/>
        <v>Nível 1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8" t="s">
        <v>59</v>
      </c>
      <c r="B31" s="20">
        <v>5250.0</v>
      </c>
      <c r="C31" s="21" t="str">
        <f t="shared" si="1"/>
        <v>Nível 1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8" t="s">
        <v>60</v>
      </c>
      <c r="B32" s="20">
        <v>6500.0</v>
      </c>
      <c r="C32" s="21" t="str">
        <f t="shared" si="1"/>
        <v>Nível 1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8" t="s">
        <v>61</v>
      </c>
      <c r="B33" s="20">
        <v>8250.0</v>
      </c>
      <c r="C33" s="21" t="str">
        <f t="shared" si="1"/>
        <v>Nível 1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8" t="s">
        <v>62</v>
      </c>
      <c r="B34" s="20">
        <v>9500.0</v>
      </c>
      <c r="C34" s="21" t="str">
        <f t="shared" si="1"/>
        <v>Nível 2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8" t="s">
        <v>63</v>
      </c>
      <c r="B35" s="20">
        <v>11750.0</v>
      </c>
      <c r="C35" s="21" t="str">
        <f t="shared" si="1"/>
        <v>Nível 2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8" t="s">
        <v>64</v>
      </c>
      <c r="B36" s="20">
        <v>20750.0</v>
      </c>
      <c r="C36" s="21" t="str">
        <f t="shared" si="1"/>
        <v>Nível 2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 t="s">
        <v>65</v>
      </c>
      <c r="B37" s="20">
        <v>4750.0</v>
      </c>
      <c r="C37" s="21" t="str">
        <f t="shared" si="1"/>
        <v>Nível 1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8" t="s">
        <v>66</v>
      </c>
      <c r="B38" s="20">
        <v>4250.0</v>
      </c>
      <c r="C38" s="21" t="str">
        <f t="shared" si="1"/>
        <v>Nível 1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8" t="s">
        <v>67</v>
      </c>
      <c r="B39" s="20">
        <v>8500.0</v>
      </c>
      <c r="C39" s="21" t="str">
        <f t="shared" si="1"/>
        <v>Nível 2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8" t="s">
        <v>68</v>
      </c>
      <c r="B40" s="20">
        <v>3000.0</v>
      </c>
      <c r="C40" s="21" t="str">
        <f t="shared" si="1"/>
        <v>Nível 1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8" t="s">
        <v>69</v>
      </c>
      <c r="B41" s="20">
        <v>4500.0</v>
      </c>
      <c r="C41" s="21" t="str">
        <f t="shared" si="1"/>
        <v>Nível 1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 t="s">
        <v>70</v>
      </c>
      <c r="B42" s="20">
        <v>5000.0</v>
      </c>
      <c r="C42" s="21" t="str">
        <f t="shared" si="1"/>
        <v>Nível 1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 t="s">
        <v>71</v>
      </c>
      <c r="B43" s="20">
        <v>6250.0</v>
      </c>
      <c r="C43" s="21" t="str">
        <f t="shared" si="1"/>
        <v>Nível 1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 t="s">
        <v>72</v>
      </c>
      <c r="B44" s="20">
        <v>4000.0</v>
      </c>
      <c r="C44" s="21" t="str">
        <f t="shared" si="1"/>
        <v>Nível 1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 t="s">
        <v>73</v>
      </c>
      <c r="B45" s="20">
        <v>6250.0</v>
      </c>
      <c r="C45" s="21" t="str">
        <f t="shared" si="1"/>
        <v>Nível 1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 t="s">
        <v>74</v>
      </c>
      <c r="B46" s="20">
        <v>6000.0</v>
      </c>
      <c r="C46" s="21" t="str">
        <f t="shared" si="1"/>
        <v>Nível 1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 t="s">
        <v>75</v>
      </c>
      <c r="B47" s="20">
        <v>27500.0</v>
      </c>
      <c r="C47" s="21" t="str">
        <f t="shared" si="1"/>
        <v>Nível 2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 t="s">
        <v>76</v>
      </c>
      <c r="B48" s="20">
        <v>8750.0</v>
      </c>
      <c r="C48" s="21" t="str">
        <f t="shared" si="1"/>
        <v>Nível 2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 t="s">
        <v>77</v>
      </c>
      <c r="B49" s="20">
        <v>5500.0</v>
      </c>
      <c r="C49" s="21" t="str">
        <f t="shared" si="1"/>
        <v>Nível 1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 t="s">
        <v>78</v>
      </c>
      <c r="B50" s="20">
        <v>3000.0</v>
      </c>
      <c r="C50" s="21" t="str">
        <f t="shared" si="1"/>
        <v>Nível 1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 t="s">
        <v>79</v>
      </c>
      <c r="B51" s="20">
        <v>5500.0</v>
      </c>
      <c r="C51" s="21" t="str">
        <f t="shared" si="1"/>
        <v>Nível 1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 t="s">
        <v>80</v>
      </c>
      <c r="B52" s="20">
        <v>6000.0</v>
      </c>
      <c r="C52" s="21" t="str">
        <f t="shared" si="1"/>
        <v>Nível 1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 t="s">
        <v>81</v>
      </c>
      <c r="B53" s="20">
        <v>6500.0</v>
      </c>
      <c r="C53" s="21" t="str">
        <f t="shared" si="1"/>
        <v>Nível 1</v>
      </c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 t="s">
        <v>82</v>
      </c>
      <c r="B54" s="20">
        <v>3500.0</v>
      </c>
      <c r="C54" s="21" t="str">
        <f t="shared" si="1"/>
        <v>Nível 1</v>
      </c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 t="s">
        <v>83</v>
      </c>
      <c r="B55" s="20">
        <v>18000.0</v>
      </c>
      <c r="C55" s="21" t="str">
        <f t="shared" si="1"/>
        <v>Nível 2</v>
      </c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 t="s">
        <v>84</v>
      </c>
      <c r="B56" s="20">
        <v>10250.0</v>
      </c>
      <c r="C56" s="21" t="str">
        <f t="shared" si="1"/>
        <v>Nível 2</v>
      </c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 t="s">
        <v>85</v>
      </c>
      <c r="B57" s="20">
        <v>5500.0</v>
      </c>
      <c r="C57" s="21" t="str">
        <f t="shared" si="1"/>
        <v>Nível 1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 t="s">
        <v>86</v>
      </c>
      <c r="B58" s="20">
        <v>16250.0</v>
      </c>
      <c r="C58" s="21" t="str">
        <f t="shared" si="1"/>
        <v>Nível 2</v>
      </c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 t="s">
        <v>87</v>
      </c>
      <c r="B59" s="20">
        <v>4250.0</v>
      </c>
      <c r="C59" s="21" t="str">
        <f t="shared" si="1"/>
        <v>Nível 1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 t="s">
        <v>88</v>
      </c>
      <c r="B60" s="20">
        <v>3750.0</v>
      </c>
      <c r="C60" s="21" t="str">
        <f t="shared" si="1"/>
        <v>Nível 1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 t="s">
        <v>89</v>
      </c>
      <c r="B61" s="20">
        <v>5500.0</v>
      </c>
      <c r="C61" s="21" t="str">
        <f t="shared" si="1"/>
        <v>Nível 1</v>
      </c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 t="s">
        <v>90</v>
      </c>
      <c r="B62" s="20">
        <v>5000.0</v>
      </c>
      <c r="C62" s="21" t="str">
        <f t="shared" si="1"/>
        <v>Nível 1</v>
      </c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 t="s">
        <v>91</v>
      </c>
      <c r="B63" s="20">
        <v>7000.0</v>
      </c>
      <c r="C63" s="21" t="str">
        <f t="shared" si="1"/>
        <v>Nível 1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 t="s">
        <v>92</v>
      </c>
      <c r="B64" s="20">
        <v>3000.0</v>
      </c>
      <c r="C64" s="21" t="str">
        <f t="shared" si="1"/>
        <v>Nível 1</v>
      </c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 t="s">
        <v>93</v>
      </c>
      <c r="B65" s="20">
        <v>5000.0</v>
      </c>
      <c r="C65" s="21" t="str">
        <f t="shared" si="1"/>
        <v>Nível 1</v>
      </c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 t="s">
        <v>94</v>
      </c>
      <c r="B66" s="20">
        <v>5000.0</v>
      </c>
      <c r="C66" s="21" t="str">
        <f t="shared" si="1"/>
        <v>Nível 1</v>
      </c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 t="s">
        <v>95</v>
      </c>
      <c r="B67" s="20">
        <v>6250.0</v>
      </c>
      <c r="C67" s="21" t="str">
        <f t="shared" si="1"/>
        <v>Nível 1</v>
      </c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 t="s">
        <v>96</v>
      </c>
      <c r="B68" s="20">
        <v>4750.0</v>
      </c>
      <c r="C68" s="21" t="str">
        <f t="shared" si="1"/>
        <v>Nível 1</v>
      </c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 t="s">
        <v>97</v>
      </c>
      <c r="B69" s="20">
        <v>24750.0</v>
      </c>
      <c r="C69" s="21" t="str">
        <f t="shared" si="1"/>
        <v>Nível 2</v>
      </c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 t="s">
        <v>98</v>
      </c>
      <c r="B70" s="20">
        <v>3750.0</v>
      </c>
      <c r="C70" s="21" t="str">
        <f t="shared" si="1"/>
        <v>Nível 1</v>
      </c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 t="s">
        <v>99</v>
      </c>
      <c r="B71" s="20">
        <v>5000.0</v>
      </c>
      <c r="C71" s="21" t="str">
        <f t="shared" si="1"/>
        <v>Nível 1</v>
      </c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 t="s">
        <v>100</v>
      </c>
      <c r="B72" s="20">
        <v>5250.0</v>
      </c>
      <c r="C72" s="21" t="str">
        <f t="shared" si="1"/>
        <v>Nível 1</v>
      </c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 t="s">
        <v>101</v>
      </c>
      <c r="B73" s="20">
        <v>6750.0</v>
      </c>
      <c r="C73" s="21" t="str">
        <f t="shared" si="1"/>
        <v>Nível 1</v>
      </c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 t="s">
        <v>102</v>
      </c>
      <c r="B74" s="20">
        <v>10750.0</v>
      </c>
      <c r="C74" s="21" t="str">
        <f t="shared" si="1"/>
        <v>Nível 2</v>
      </c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 t="s">
        <v>103</v>
      </c>
      <c r="B75" s="20">
        <v>20000.0</v>
      </c>
      <c r="C75" s="21" t="str">
        <f t="shared" si="1"/>
        <v>Nível 2</v>
      </c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 t="s">
        <v>104</v>
      </c>
      <c r="B76" s="20">
        <v>17000.0</v>
      </c>
      <c r="C76" s="21" t="str">
        <f t="shared" si="1"/>
        <v>Nível 2</v>
      </c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 t="s">
        <v>105</v>
      </c>
      <c r="B77" s="20">
        <v>6500.0</v>
      </c>
      <c r="C77" s="21" t="str">
        <f t="shared" si="1"/>
        <v>Nível 1</v>
      </c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 t="s">
        <v>106</v>
      </c>
      <c r="B78" s="20">
        <v>5000.0</v>
      </c>
      <c r="C78" s="21" t="str">
        <f t="shared" si="1"/>
        <v>Nível 1</v>
      </c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 t="s">
        <v>107</v>
      </c>
      <c r="B79" s="20">
        <v>25500.0</v>
      </c>
      <c r="C79" s="21" t="str">
        <f t="shared" si="1"/>
        <v>Nível 2</v>
      </c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 t="s">
        <v>108</v>
      </c>
      <c r="B80" s="20">
        <v>3750.0</v>
      </c>
      <c r="C80" s="21" t="str">
        <f t="shared" si="1"/>
        <v>Nível 1</v>
      </c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 t="s">
        <v>109</v>
      </c>
      <c r="B81" s="20">
        <v>8000.0</v>
      </c>
      <c r="C81" s="21" t="str">
        <f t="shared" si="1"/>
        <v>Nível 1</v>
      </c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 t="s">
        <v>110</v>
      </c>
      <c r="B82" s="20">
        <v>17000.0</v>
      </c>
      <c r="C82" s="21" t="str">
        <f t="shared" si="1"/>
        <v>Nível 2</v>
      </c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 t="s">
        <v>111</v>
      </c>
      <c r="B83" s="20">
        <v>4750.0</v>
      </c>
      <c r="C83" s="21" t="str">
        <f t="shared" si="1"/>
        <v>Nível 1</v>
      </c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 t="s">
        <v>112</v>
      </c>
      <c r="B84" s="20">
        <v>28000.0</v>
      </c>
      <c r="C84" s="21" t="str">
        <f t="shared" si="1"/>
        <v>Nível 2</v>
      </c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 t="s">
        <v>113</v>
      </c>
      <c r="B85" s="20">
        <v>3250.0</v>
      </c>
      <c r="C85" s="21" t="str">
        <f t="shared" si="1"/>
        <v>Nível 1</v>
      </c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 t="s">
        <v>114</v>
      </c>
      <c r="B86" s="20">
        <v>2500.0</v>
      </c>
      <c r="C86" s="21" t="str">
        <f t="shared" si="1"/>
        <v>Nível 1</v>
      </c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 t="s">
        <v>115</v>
      </c>
      <c r="B87" s="20">
        <v>5250.0</v>
      </c>
      <c r="C87" s="21" t="str">
        <f t="shared" si="1"/>
        <v>Nível 1</v>
      </c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 t="s">
        <v>116</v>
      </c>
      <c r="B88" s="20">
        <v>5750.0</v>
      </c>
      <c r="C88" s="21" t="str">
        <f t="shared" si="1"/>
        <v>Nível 1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 t="s">
        <v>117</v>
      </c>
      <c r="B89" s="20">
        <v>27000.0</v>
      </c>
      <c r="C89" s="21" t="str">
        <f t="shared" si="1"/>
        <v>Nível 2</v>
      </c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 t="s">
        <v>118</v>
      </c>
      <c r="B90" s="20">
        <v>16000.0</v>
      </c>
      <c r="C90" s="21" t="str">
        <f t="shared" si="1"/>
        <v>Nível 2</v>
      </c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 t="s">
        <v>119</v>
      </c>
      <c r="B91" s="20">
        <v>6250.0</v>
      </c>
      <c r="C91" s="21" t="str">
        <f t="shared" si="1"/>
        <v>Nível 1</v>
      </c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 t="s">
        <v>120</v>
      </c>
      <c r="B92" s="20">
        <v>4000.0</v>
      </c>
      <c r="C92" s="21" t="str">
        <f t="shared" si="1"/>
        <v>Nível 1</v>
      </c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 t="s">
        <v>121</v>
      </c>
      <c r="B93" s="20">
        <v>9750.0</v>
      </c>
      <c r="C93" s="21" t="str">
        <f t="shared" si="1"/>
        <v>Nível 2</v>
      </c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 t="s">
        <v>122</v>
      </c>
      <c r="B94" s="20">
        <v>26000.0</v>
      </c>
      <c r="C94" s="21" t="str">
        <f t="shared" si="1"/>
        <v>Nível 2</v>
      </c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 t="s">
        <v>123</v>
      </c>
      <c r="B95" s="20">
        <v>8000.0</v>
      </c>
      <c r="C95" s="21" t="str">
        <f t="shared" si="1"/>
        <v>Nível 1</v>
      </c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 t="s">
        <v>124</v>
      </c>
      <c r="B96" s="20">
        <v>7000.0</v>
      </c>
      <c r="C96" s="21" t="str">
        <f t="shared" si="1"/>
        <v>Nível 1</v>
      </c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 t="s">
        <v>125</v>
      </c>
      <c r="B97" s="20">
        <v>4750.0</v>
      </c>
      <c r="C97" s="21" t="str">
        <f t="shared" si="1"/>
        <v>Nível 1</v>
      </c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 t="s">
        <v>126</v>
      </c>
      <c r="B98" s="20">
        <v>18750.0</v>
      </c>
      <c r="C98" s="21" t="str">
        <f t="shared" si="1"/>
        <v>Nível 2</v>
      </c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 t="s">
        <v>127</v>
      </c>
      <c r="B99" s="20">
        <v>6000.0</v>
      </c>
      <c r="C99" s="21" t="str">
        <f t="shared" si="1"/>
        <v>Nível 1</v>
      </c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 t="s">
        <v>128</v>
      </c>
      <c r="B100" s="20">
        <v>4500.0</v>
      </c>
      <c r="C100" s="21" t="str">
        <f t="shared" si="1"/>
        <v>Nível 1</v>
      </c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 t="s">
        <v>129</v>
      </c>
      <c r="B101" s="20">
        <v>5250.0</v>
      </c>
      <c r="C101" s="21" t="str">
        <f t="shared" si="1"/>
        <v>Nível 1</v>
      </c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 t="s">
        <v>130</v>
      </c>
      <c r="B102" s="20">
        <v>2750.0</v>
      </c>
      <c r="C102" s="21" t="str">
        <f t="shared" si="1"/>
        <v>Nível 1</v>
      </c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 t="s">
        <v>131</v>
      </c>
      <c r="B103" s="20">
        <v>12250.0</v>
      </c>
      <c r="C103" s="21" t="str">
        <f t="shared" si="1"/>
        <v>Nível 2</v>
      </c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 t="s">
        <v>132</v>
      </c>
      <c r="B104" s="20">
        <v>8250.0</v>
      </c>
      <c r="C104" s="21" t="str">
        <f t="shared" si="1"/>
        <v>Nível 1</v>
      </c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 t="s">
        <v>133</v>
      </c>
      <c r="B105" s="20">
        <v>5250.0</v>
      </c>
      <c r="C105" s="21" t="str">
        <f t="shared" si="1"/>
        <v>Nível 1</v>
      </c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 t="s">
        <v>134</v>
      </c>
      <c r="B106" s="20">
        <v>3000.0</v>
      </c>
      <c r="C106" s="21" t="str">
        <f t="shared" si="1"/>
        <v>Nível 1</v>
      </c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 t="s">
        <v>135</v>
      </c>
      <c r="B107" s="20">
        <v>5500.0</v>
      </c>
      <c r="C107" s="21" t="str">
        <f t="shared" si="1"/>
        <v>Nível 1</v>
      </c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 t="s">
        <v>136</v>
      </c>
      <c r="B108" s="20">
        <v>5500.0</v>
      </c>
      <c r="C108" s="21" t="str">
        <f t="shared" si="1"/>
        <v>Nível 1</v>
      </c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 t="s">
        <v>137</v>
      </c>
      <c r="B109" s="20">
        <v>17750.0</v>
      </c>
      <c r="C109" s="21" t="str">
        <f t="shared" si="1"/>
        <v>Nível 2</v>
      </c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 t="s">
        <v>138</v>
      </c>
      <c r="B110" s="20">
        <v>7500.0</v>
      </c>
      <c r="C110" s="21" t="str">
        <f t="shared" si="1"/>
        <v>Nível 1</v>
      </c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 t="s">
        <v>139</v>
      </c>
      <c r="B111" s="20">
        <v>4250.0</v>
      </c>
      <c r="C111" s="21" t="str">
        <f t="shared" si="1"/>
        <v>Nível 1</v>
      </c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 t="s">
        <v>140</v>
      </c>
      <c r="B112" s="20">
        <v>28000.0</v>
      </c>
      <c r="C112" s="21" t="str">
        <f t="shared" si="1"/>
        <v>Nível 2</v>
      </c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 t="s">
        <v>141</v>
      </c>
      <c r="B113" s="20">
        <v>3500.0</v>
      </c>
      <c r="C113" s="21" t="str">
        <f t="shared" si="1"/>
        <v>Nível 1</v>
      </c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 t="s">
        <v>142</v>
      </c>
      <c r="B114" s="20">
        <v>8000.0</v>
      </c>
      <c r="C114" s="21" t="str">
        <f t="shared" si="1"/>
        <v>Nível 1</v>
      </c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 t="s">
        <v>143</v>
      </c>
      <c r="B115" s="20">
        <v>8500.0</v>
      </c>
      <c r="C115" s="21" t="str">
        <f t="shared" si="1"/>
        <v>Nível 2</v>
      </c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 t="s">
        <v>144</v>
      </c>
      <c r="B116" s="20">
        <v>3250.0</v>
      </c>
      <c r="C116" s="21" t="str">
        <f t="shared" si="1"/>
        <v>Nível 1</v>
      </c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 t="s">
        <v>145</v>
      </c>
      <c r="B117" s="20">
        <v>24250.0</v>
      </c>
      <c r="C117" s="21" t="str">
        <f t="shared" si="1"/>
        <v>Nível 2</v>
      </c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 t="s">
        <v>146</v>
      </c>
      <c r="B118" s="20">
        <v>27250.0</v>
      </c>
      <c r="C118" s="21" t="str">
        <f t="shared" si="1"/>
        <v>Nível 2</v>
      </c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 t="s">
        <v>147</v>
      </c>
      <c r="B119" s="20">
        <v>5750.0</v>
      </c>
      <c r="C119" s="21" t="str">
        <f t="shared" si="1"/>
        <v>Nível 1</v>
      </c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 t="s">
        <v>148</v>
      </c>
      <c r="B120" s="20">
        <v>7250.0</v>
      </c>
      <c r="C120" s="21" t="str">
        <f t="shared" si="1"/>
        <v>Nível 1</v>
      </c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 t="s">
        <v>149</v>
      </c>
      <c r="B121" s="20">
        <v>4500.0</v>
      </c>
      <c r="C121" s="21" t="str">
        <f t="shared" si="1"/>
        <v>Nível 1</v>
      </c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 t="s">
        <v>150</v>
      </c>
      <c r="B122" s="20">
        <v>4250.0</v>
      </c>
      <c r="C122" s="21" t="str">
        <f t="shared" si="1"/>
        <v>Nível 1</v>
      </c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 t="s">
        <v>151</v>
      </c>
      <c r="B123" s="20">
        <v>7250.0</v>
      </c>
      <c r="C123" s="21" t="str">
        <f t="shared" si="1"/>
        <v>Nível 1</v>
      </c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 t="s">
        <v>152</v>
      </c>
      <c r="B124" s="20">
        <v>24250.0</v>
      </c>
      <c r="C124" s="21" t="str">
        <f t="shared" si="1"/>
        <v>Nível 2</v>
      </c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 t="s">
        <v>153</v>
      </c>
      <c r="B125" s="20">
        <v>6750.0</v>
      </c>
      <c r="C125" s="21" t="str">
        <f t="shared" si="1"/>
        <v>Nível 1</v>
      </c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 t="s">
        <v>154</v>
      </c>
      <c r="B126" s="20">
        <v>13000.0</v>
      </c>
      <c r="C126" s="21" t="str">
        <f t="shared" si="1"/>
        <v>Nível 2</v>
      </c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 t="s">
        <v>155</v>
      </c>
      <c r="B127" s="20">
        <v>17500.0</v>
      </c>
      <c r="C127" s="21" t="str">
        <f t="shared" si="1"/>
        <v>Nível 2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 t="s">
        <v>156</v>
      </c>
      <c r="B128" s="20">
        <v>8000.0</v>
      </c>
      <c r="C128" s="21" t="str">
        <f t="shared" si="1"/>
        <v>Nível 1</v>
      </c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 t="s">
        <v>157</v>
      </c>
      <c r="B129" s="20">
        <v>5000.0</v>
      </c>
      <c r="C129" s="21" t="str">
        <f t="shared" si="1"/>
        <v>Nível 1</v>
      </c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 t="s">
        <v>158</v>
      </c>
      <c r="B130" s="20">
        <v>6250.0</v>
      </c>
      <c r="C130" s="21" t="str">
        <f t="shared" si="1"/>
        <v>Nível 1</v>
      </c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 t="s">
        <v>159</v>
      </c>
      <c r="B131" s="20">
        <v>12750.0</v>
      </c>
      <c r="C131" s="21" t="str">
        <f t="shared" si="1"/>
        <v>Nível 2</v>
      </c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 t="s">
        <v>160</v>
      </c>
      <c r="B132" s="20">
        <v>13750.0</v>
      </c>
      <c r="C132" s="21" t="str">
        <f t="shared" si="1"/>
        <v>Nível 2</v>
      </c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 t="s">
        <v>161</v>
      </c>
      <c r="B133" s="20">
        <v>2750.0</v>
      </c>
      <c r="C133" s="21" t="str">
        <f t="shared" si="1"/>
        <v>Nível 1</v>
      </c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 t="s">
        <v>162</v>
      </c>
      <c r="B134" s="20">
        <v>5750.0</v>
      </c>
      <c r="C134" s="21" t="str">
        <f t="shared" si="1"/>
        <v>Nível 1</v>
      </c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 t="s">
        <v>163</v>
      </c>
      <c r="B135" s="20">
        <v>6000.0</v>
      </c>
      <c r="C135" s="21" t="str">
        <f t="shared" si="1"/>
        <v>Nível 1</v>
      </c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 t="s">
        <v>164</v>
      </c>
      <c r="B136" s="20">
        <v>27250.0</v>
      </c>
      <c r="C136" s="21" t="str">
        <f t="shared" si="1"/>
        <v>Nível 2</v>
      </c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 t="s">
        <v>165</v>
      </c>
      <c r="B137" s="20">
        <v>8250.0</v>
      </c>
      <c r="C137" s="21" t="str">
        <f t="shared" si="1"/>
        <v>Nível 1</v>
      </c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 t="s">
        <v>166</v>
      </c>
      <c r="B138" s="20">
        <v>4000.0</v>
      </c>
      <c r="C138" s="21" t="str">
        <f t="shared" si="1"/>
        <v>Nível 1</v>
      </c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 t="s">
        <v>167</v>
      </c>
      <c r="B139" s="20">
        <v>13250.0</v>
      </c>
      <c r="C139" s="21" t="str">
        <f t="shared" si="1"/>
        <v>Nível 2</v>
      </c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 t="s">
        <v>168</v>
      </c>
      <c r="B140" s="20">
        <v>4750.0</v>
      </c>
      <c r="C140" s="21" t="str">
        <f t="shared" si="1"/>
        <v>Nível 1</v>
      </c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 t="s">
        <v>169</v>
      </c>
      <c r="B141" s="20">
        <v>4500.0</v>
      </c>
      <c r="C141" s="21" t="str">
        <f t="shared" si="1"/>
        <v>Nível 1</v>
      </c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 t="s">
        <v>170</v>
      </c>
      <c r="B142" s="20">
        <v>2750.0</v>
      </c>
      <c r="C142" s="21" t="str">
        <f t="shared" si="1"/>
        <v>Nível 1</v>
      </c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 t="s">
        <v>171</v>
      </c>
      <c r="B143" s="20">
        <v>6500.0</v>
      </c>
      <c r="C143" s="21" t="str">
        <f t="shared" si="1"/>
        <v>Nível 1</v>
      </c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 t="s">
        <v>172</v>
      </c>
      <c r="B144" s="20">
        <v>22250.0</v>
      </c>
      <c r="C144" s="21" t="str">
        <f t="shared" si="1"/>
        <v>Nível 2</v>
      </c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 t="s">
        <v>173</v>
      </c>
      <c r="B145" s="20">
        <v>4000.0</v>
      </c>
      <c r="C145" s="21" t="str">
        <f t="shared" si="1"/>
        <v>Nível 1</v>
      </c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 t="s">
        <v>174</v>
      </c>
      <c r="B146" s="20">
        <v>19750.0</v>
      </c>
      <c r="C146" s="21" t="str">
        <f t="shared" si="1"/>
        <v>Nível 2</v>
      </c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 t="s">
        <v>175</v>
      </c>
      <c r="B147" s="20">
        <v>6000.0</v>
      </c>
      <c r="C147" s="21" t="str">
        <f t="shared" si="1"/>
        <v>Nível 1</v>
      </c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 t="s">
        <v>176</v>
      </c>
      <c r="B148" s="20">
        <v>4250.0</v>
      </c>
      <c r="C148" s="21" t="str">
        <f t="shared" si="1"/>
        <v>Nível 1</v>
      </c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 t="s">
        <v>177</v>
      </c>
      <c r="B149" s="20">
        <v>5000.0</v>
      </c>
      <c r="C149" s="21" t="str">
        <f t="shared" si="1"/>
        <v>Nível 1</v>
      </c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 t="s">
        <v>178</v>
      </c>
      <c r="B150" s="20">
        <v>3000.0</v>
      </c>
      <c r="C150" s="21" t="str">
        <f t="shared" si="1"/>
        <v>Nível 1</v>
      </c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 t="s">
        <v>179</v>
      </c>
      <c r="B151" s="20">
        <v>6250.0</v>
      </c>
      <c r="C151" s="21" t="str">
        <f t="shared" si="1"/>
        <v>Nível 1</v>
      </c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 t="s">
        <v>180</v>
      </c>
      <c r="B152" s="20">
        <v>5500.0</v>
      </c>
      <c r="C152" s="21" t="str">
        <f t="shared" si="1"/>
        <v>Nível 1</v>
      </c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 t="s">
        <v>181</v>
      </c>
      <c r="B153" s="20">
        <v>3000.0</v>
      </c>
      <c r="C153" s="21" t="str">
        <f t="shared" si="1"/>
        <v>Nível 1</v>
      </c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 t="s">
        <v>182</v>
      </c>
      <c r="B154" s="20">
        <v>7500.0</v>
      </c>
      <c r="C154" s="21" t="str">
        <f t="shared" si="1"/>
        <v>Nível 1</v>
      </c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 t="s">
        <v>183</v>
      </c>
      <c r="B155" s="20">
        <v>5000.0</v>
      </c>
      <c r="C155" s="21" t="str">
        <f t="shared" si="1"/>
        <v>Nível 1</v>
      </c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 t="s">
        <v>184</v>
      </c>
      <c r="B156" s="20">
        <v>4000.0</v>
      </c>
      <c r="C156" s="21" t="str">
        <f t="shared" si="1"/>
        <v>Nível 1</v>
      </c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 t="s">
        <v>185</v>
      </c>
      <c r="B157" s="20">
        <v>23750.0</v>
      </c>
      <c r="C157" s="21" t="str">
        <f t="shared" si="1"/>
        <v>Nível 2</v>
      </c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 t="s">
        <v>186</v>
      </c>
      <c r="B158" s="20">
        <v>5000.0</v>
      </c>
      <c r="C158" s="21" t="str">
        <f t="shared" si="1"/>
        <v>Nível 1</v>
      </c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 t="s">
        <v>187</v>
      </c>
      <c r="B159" s="20">
        <v>18250.0</v>
      </c>
      <c r="C159" s="21" t="str">
        <f t="shared" si="1"/>
        <v>Nível 2</v>
      </c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 t="s">
        <v>188</v>
      </c>
      <c r="B160" s="20">
        <v>10500.0</v>
      </c>
      <c r="C160" s="21" t="str">
        <f t="shared" si="1"/>
        <v>Nível 2</v>
      </c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 t="s">
        <v>189</v>
      </c>
      <c r="B161" s="20">
        <v>15250.0</v>
      </c>
      <c r="C161" s="21" t="str">
        <f t="shared" si="1"/>
        <v>Nível 2</v>
      </c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 t="s">
        <v>190</v>
      </c>
      <c r="B162" s="20">
        <v>6500.0</v>
      </c>
      <c r="C162" s="21" t="str">
        <f t="shared" si="1"/>
        <v>Nível 1</v>
      </c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 t="s">
        <v>191</v>
      </c>
      <c r="B163" s="20">
        <v>6750.0</v>
      </c>
      <c r="C163" s="21" t="str">
        <f t="shared" si="1"/>
        <v>Nível 1</v>
      </c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 t="s">
        <v>192</v>
      </c>
      <c r="B164" s="20">
        <v>3000.0</v>
      </c>
      <c r="C164" s="21" t="str">
        <f t="shared" si="1"/>
        <v>Nível 1</v>
      </c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 t="s">
        <v>193</v>
      </c>
      <c r="B165" s="20">
        <v>6000.0</v>
      </c>
      <c r="C165" s="21" t="str">
        <f t="shared" si="1"/>
        <v>Nível 1</v>
      </c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 t="s">
        <v>194</v>
      </c>
      <c r="B166" s="20">
        <v>5500.0</v>
      </c>
      <c r="C166" s="21" t="str">
        <f t="shared" si="1"/>
        <v>Nível 1</v>
      </c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 t="s">
        <v>195</v>
      </c>
      <c r="B167" s="20">
        <v>4000.0</v>
      </c>
      <c r="C167" s="21" t="str">
        <f t="shared" si="1"/>
        <v>Nível 1</v>
      </c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 t="s">
        <v>196</v>
      </c>
      <c r="B168" s="20">
        <v>2500.0</v>
      </c>
      <c r="C168" s="21" t="str">
        <f t="shared" si="1"/>
        <v>Nível 1</v>
      </c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 t="s">
        <v>197</v>
      </c>
      <c r="B169" s="20">
        <v>22000.0</v>
      </c>
      <c r="C169" s="21" t="str">
        <f t="shared" si="1"/>
        <v>Nível 2</v>
      </c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 t="s">
        <v>198</v>
      </c>
      <c r="B170" s="20">
        <v>5500.0</v>
      </c>
      <c r="C170" s="21" t="str">
        <f t="shared" si="1"/>
        <v>Nível 1</v>
      </c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 t="s">
        <v>199</v>
      </c>
      <c r="B171" s="20">
        <v>5750.0</v>
      </c>
      <c r="C171" s="21" t="str">
        <f t="shared" si="1"/>
        <v>Nível 1</v>
      </c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 t="s">
        <v>200</v>
      </c>
      <c r="B172" s="20">
        <v>2750.0</v>
      </c>
      <c r="C172" s="21" t="str">
        <f t="shared" si="1"/>
        <v>Nível 1</v>
      </c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 t="s">
        <v>201</v>
      </c>
      <c r="B173" s="20">
        <v>7750.0</v>
      </c>
      <c r="C173" s="21" t="str">
        <f t="shared" si="1"/>
        <v>Nível 1</v>
      </c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 t="s">
        <v>202</v>
      </c>
      <c r="B174" s="20">
        <v>8500.0</v>
      </c>
      <c r="C174" s="21" t="str">
        <f t="shared" si="1"/>
        <v>Nível 2</v>
      </c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 t="s">
        <v>203</v>
      </c>
      <c r="B175" s="20">
        <v>15250.0</v>
      </c>
      <c r="C175" s="21" t="str">
        <f t="shared" si="1"/>
        <v>Nível 2</v>
      </c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 t="s">
        <v>204</v>
      </c>
      <c r="B176" s="20">
        <v>19750.0</v>
      </c>
      <c r="C176" s="21" t="str">
        <f t="shared" si="1"/>
        <v>Nível 2</v>
      </c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 t="s">
        <v>205</v>
      </c>
      <c r="B177" s="20">
        <v>3500.0</v>
      </c>
      <c r="C177" s="21" t="str">
        <f t="shared" si="1"/>
        <v>Nível 1</v>
      </c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 t="s">
        <v>206</v>
      </c>
      <c r="B178" s="20">
        <v>5250.0</v>
      </c>
      <c r="C178" s="21" t="str">
        <f t="shared" si="1"/>
        <v>Nível 1</v>
      </c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 t="s">
        <v>207</v>
      </c>
      <c r="B179" s="20">
        <v>6000.0</v>
      </c>
      <c r="C179" s="21" t="str">
        <f t="shared" si="1"/>
        <v>Nível 1</v>
      </c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 t="s">
        <v>208</v>
      </c>
      <c r="B180" s="20">
        <v>2750.0</v>
      </c>
      <c r="C180" s="21" t="str">
        <f t="shared" si="1"/>
        <v>Nível 1</v>
      </c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 t="s">
        <v>209</v>
      </c>
      <c r="B181" s="20">
        <v>8250.0</v>
      </c>
      <c r="C181" s="21" t="str">
        <f t="shared" si="1"/>
        <v>Nível 1</v>
      </c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 t="s">
        <v>210</v>
      </c>
      <c r="B182" s="20">
        <v>23750.0</v>
      </c>
      <c r="C182" s="21" t="str">
        <f t="shared" si="1"/>
        <v>Nível 2</v>
      </c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 t="s">
        <v>211</v>
      </c>
      <c r="B183" s="20">
        <v>5250.0</v>
      </c>
      <c r="C183" s="21" t="str">
        <f t="shared" si="1"/>
        <v>Nível 1</v>
      </c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 t="s">
        <v>212</v>
      </c>
      <c r="B184" s="20">
        <v>4500.0</v>
      </c>
      <c r="C184" s="21" t="str">
        <f t="shared" si="1"/>
        <v>Nível 1</v>
      </c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 t="s">
        <v>213</v>
      </c>
      <c r="B185" s="20">
        <v>5750.0</v>
      </c>
      <c r="C185" s="21" t="str">
        <f t="shared" si="1"/>
        <v>Nível 1</v>
      </c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 t="s">
        <v>214</v>
      </c>
      <c r="B186" s="20">
        <v>19500.0</v>
      </c>
      <c r="C186" s="21" t="str">
        <f t="shared" si="1"/>
        <v>Nível 2</v>
      </c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 t="s">
        <v>215</v>
      </c>
      <c r="B187" s="20">
        <v>5750.0</v>
      </c>
      <c r="C187" s="21" t="str">
        <f t="shared" si="1"/>
        <v>Nível 1</v>
      </c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 t="s">
        <v>216</v>
      </c>
      <c r="B188" s="20">
        <v>5750.0</v>
      </c>
      <c r="C188" s="21" t="str">
        <f t="shared" si="1"/>
        <v>Nível 1</v>
      </c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 t="s">
        <v>217</v>
      </c>
      <c r="B189" s="20">
        <v>22250.0</v>
      </c>
      <c r="C189" s="21" t="str">
        <f t="shared" si="1"/>
        <v>Nível 2</v>
      </c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 t="s">
        <v>218</v>
      </c>
      <c r="B190" s="20">
        <v>26250.0</v>
      </c>
      <c r="C190" s="21" t="str">
        <f t="shared" si="1"/>
        <v>Nível 2</v>
      </c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 t="s">
        <v>219</v>
      </c>
      <c r="B191" s="20">
        <v>9000.0</v>
      </c>
      <c r="C191" s="21" t="str">
        <f t="shared" si="1"/>
        <v>Nível 2</v>
      </c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 t="s">
        <v>220</v>
      </c>
      <c r="B192" s="20">
        <v>15250.0</v>
      </c>
      <c r="C192" s="21" t="str">
        <f t="shared" si="1"/>
        <v>Nível 2</v>
      </c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 t="s">
        <v>221</v>
      </c>
      <c r="B193" s="20">
        <v>3500.0</v>
      </c>
      <c r="C193" s="21" t="str">
        <f t="shared" si="1"/>
        <v>Nível 1</v>
      </c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 t="s">
        <v>222</v>
      </c>
      <c r="B194" s="20">
        <v>3500.0</v>
      </c>
      <c r="C194" s="21" t="str">
        <f t="shared" si="1"/>
        <v>Nível 1</v>
      </c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 t="s">
        <v>223</v>
      </c>
      <c r="B195" s="20">
        <v>9750.0</v>
      </c>
      <c r="C195" s="21" t="str">
        <f t="shared" si="1"/>
        <v>Nível 2</v>
      </c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 t="s">
        <v>224</v>
      </c>
      <c r="B196" s="20">
        <v>5500.0</v>
      </c>
      <c r="C196" s="21" t="str">
        <f t="shared" si="1"/>
        <v>Nível 1</v>
      </c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 t="s">
        <v>225</v>
      </c>
      <c r="B197" s="20">
        <v>2750.0</v>
      </c>
      <c r="C197" s="21" t="str">
        <f t="shared" si="1"/>
        <v>Nível 1</v>
      </c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 t="s">
        <v>226</v>
      </c>
      <c r="B198" s="20">
        <v>3250.0</v>
      </c>
      <c r="C198" s="21" t="str">
        <f t="shared" si="1"/>
        <v>Nível 1</v>
      </c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 t="s">
        <v>227</v>
      </c>
      <c r="B199" s="20">
        <v>17000.0</v>
      </c>
      <c r="C199" s="21" t="str">
        <f t="shared" si="1"/>
        <v>Nível 2</v>
      </c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 t="s">
        <v>228</v>
      </c>
      <c r="B200" s="20">
        <v>12250.0</v>
      </c>
      <c r="C200" s="21" t="str">
        <f t="shared" si="1"/>
        <v>Nível 2</v>
      </c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 t="s">
        <v>229</v>
      </c>
      <c r="B201" s="20">
        <v>6500.0</v>
      </c>
      <c r="C201" s="21" t="str">
        <f t="shared" si="1"/>
        <v>Nível 1</v>
      </c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 t="s">
        <v>230</v>
      </c>
      <c r="B202" s="20">
        <v>15000.0</v>
      </c>
      <c r="C202" s="21" t="str">
        <f t="shared" si="1"/>
        <v>Nível 2</v>
      </c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 t="s">
        <v>231</v>
      </c>
      <c r="B203" s="20">
        <v>28000.0</v>
      </c>
      <c r="C203" s="21" t="str">
        <f t="shared" si="1"/>
        <v>Nível 2</v>
      </c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 t="s">
        <v>232</v>
      </c>
      <c r="B204" s="20">
        <v>16750.0</v>
      </c>
      <c r="C204" s="21" t="str">
        <f t="shared" si="1"/>
        <v>Nível 2</v>
      </c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 t="s">
        <v>233</v>
      </c>
      <c r="B205" s="20">
        <v>18000.0</v>
      </c>
      <c r="C205" s="21" t="str">
        <f t="shared" si="1"/>
        <v>Nível 2</v>
      </c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 t="s">
        <v>234</v>
      </c>
      <c r="B206" s="20">
        <v>3500.0</v>
      </c>
      <c r="C206" s="21" t="str">
        <f t="shared" si="1"/>
        <v>Nível 1</v>
      </c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 t="s">
        <v>235</v>
      </c>
      <c r="B207" s="20">
        <v>4250.0</v>
      </c>
      <c r="C207" s="21" t="str">
        <f t="shared" si="1"/>
        <v>Nível 1</v>
      </c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 t="s">
        <v>236</v>
      </c>
      <c r="B208" s="20">
        <v>2500.0</v>
      </c>
      <c r="C208" s="21" t="str">
        <f t="shared" si="1"/>
        <v>Nível 1</v>
      </c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 t="s">
        <v>237</v>
      </c>
      <c r="B209" s="20">
        <v>4750.0</v>
      </c>
      <c r="C209" s="21" t="str">
        <f t="shared" si="1"/>
        <v>Nível 1</v>
      </c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 t="s">
        <v>238</v>
      </c>
      <c r="B210" s="20">
        <v>2500.0</v>
      </c>
      <c r="C210" s="21" t="str">
        <f t="shared" si="1"/>
        <v>Nível 1</v>
      </c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 t="s">
        <v>239</v>
      </c>
      <c r="B211" s="20">
        <v>20750.0</v>
      </c>
      <c r="C211" s="21" t="str">
        <f t="shared" si="1"/>
        <v>Nível 2</v>
      </c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 t="s">
        <v>240</v>
      </c>
      <c r="B212" s="20">
        <v>5250.0</v>
      </c>
      <c r="C212" s="21" t="str">
        <f t="shared" si="1"/>
        <v>Nível 1</v>
      </c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 t="s">
        <v>241</v>
      </c>
      <c r="B213" s="20">
        <v>6500.0</v>
      </c>
      <c r="C213" s="21" t="str">
        <f t="shared" si="1"/>
        <v>Nível 1</v>
      </c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 t="s">
        <v>242</v>
      </c>
      <c r="B214" s="20">
        <v>25250.0</v>
      </c>
      <c r="C214" s="21" t="str">
        <f t="shared" si="1"/>
        <v>Nível 2</v>
      </c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 t="s">
        <v>243</v>
      </c>
      <c r="B215" s="20">
        <v>3500.0</v>
      </c>
      <c r="C215" s="21" t="str">
        <f t="shared" si="1"/>
        <v>Nível 1</v>
      </c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 t="s">
        <v>244</v>
      </c>
      <c r="B216" s="20">
        <v>7000.0</v>
      </c>
      <c r="C216" s="21" t="str">
        <f t="shared" si="1"/>
        <v>Nível 1</v>
      </c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 t="s">
        <v>245</v>
      </c>
      <c r="B217" s="20">
        <v>22500.0</v>
      </c>
      <c r="C217" s="21" t="str">
        <f t="shared" si="1"/>
        <v>Nível 2</v>
      </c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 t="s">
        <v>246</v>
      </c>
      <c r="B218" s="20">
        <v>9500.0</v>
      </c>
      <c r="C218" s="21" t="str">
        <f t="shared" si="1"/>
        <v>Nível 2</v>
      </c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 t="s">
        <v>247</v>
      </c>
      <c r="B219" s="20">
        <v>9500.0</v>
      </c>
      <c r="C219" s="21" t="str">
        <f t="shared" si="1"/>
        <v>Nível 2</v>
      </c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 t="s">
        <v>248</v>
      </c>
      <c r="B220" s="20">
        <v>5750.0</v>
      </c>
      <c r="C220" s="21" t="str">
        <f t="shared" si="1"/>
        <v>Nível 1</v>
      </c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 t="s">
        <v>249</v>
      </c>
      <c r="B221" s="20">
        <v>5000.0</v>
      </c>
      <c r="C221" s="21" t="str">
        <f t="shared" si="1"/>
        <v>Nível 1</v>
      </c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 t="s">
        <v>250</v>
      </c>
      <c r="B222" s="20">
        <v>6250.0</v>
      </c>
      <c r="C222" s="21" t="str">
        <f t="shared" si="1"/>
        <v>Nível 1</v>
      </c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 t="s">
        <v>251</v>
      </c>
      <c r="B223" s="20">
        <v>8250.0</v>
      </c>
      <c r="C223" s="21" t="str">
        <f t="shared" si="1"/>
        <v>Nível 1</v>
      </c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 t="s">
        <v>252</v>
      </c>
      <c r="B224" s="20">
        <v>3250.0</v>
      </c>
      <c r="C224" s="21" t="str">
        <f t="shared" si="1"/>
        <v>Nível 1</v>
      </c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 t="s">
        <v>253</v>
      </c>
      <c r="B225" s="20">
        <v>18500.0</v>
      </c>
      <c r="C225" s="21" t="str">
        <f t="shared" si="1"/>
        <v>Nível 2</v>
      </c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 t="s">
        <v>254</v>
      </c>
      <c r="B226" s="20">
        <v>5250.0</v>
      </c>
      <c r="C226" s="21" t="str">
        <f t="shared" si="1"/>
        <v>Nível 1</v>
      </c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 t="s">
        <v>255</v>
      </c>
      <c r="B227" s="20">
        <v>6500.0</v>
      </c>
      <c r="C227" s="21" t="str">
        <f t="shared" si="1"/>
        <v>Nível 1</v>
      </c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 t="s">
        <v>256</v>
      </c>
      <c r="B228" s="20">
        <v>2500.0</v>
      </c>
      <c r="C228" s="21" t="str">
        <f t="shared" si="1"/>
        <v>Nível 1</v>
      </c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 t="s">
        <v>257</v>
      </c>
      <c r="B229" s="20">
        <v>26250.0</v>
      </c>
      <c r="C229" s="21" t="str">
        <f t="shared" si="1"/>
        <v>Nível 2</v>
      </c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 t="s">
        <v>258</v>
      </c>
      <c r="B230" s="20">
        <v>19000.0</v>
      </c>
      <c r="C230" s="21" t="str">
        <f t="shared" si="1"/>
        <v>Nível 2</v>
      </c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 t="s">
        <v>259</v>
      </c>
      <c r="B231" s="20">
        <v>3750.0</v>
      </c>
      <c r="C231" s="21" t="str">
        <f t="shared" si="1"/>
        <v>Nível 1</v>
      </c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 t="s">
        <v>260</v>
      </c>
      <c r="B232" s="20">
        <v>2750.0</v>
      </c>
      <c r="C232" s="21" t="str">
        <f t="shared" si="1"/>
        <v>Nível 1</v>
      </c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 t="s">
        <v>261</v>
      </c>
      <c r="B233" s="20">
        <v>3250.0</v>
      </c>
      <c r="C233" s="21" t="str">
        <f t="shared" si="1"/>
        <v>Nível 1</v>
      </c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 t="s">
        <v>262</v>
      </c>
      <c r="B234" s="20">
        <v>2750.0</v>
      </c>
      <c r="C234" s="21" t="str">
        <f t="shared" si="1"/>
        <v>Nível 1</v>
      </c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 t="s">
        <v>263</v>
      </c>
      <c r="B235" s="20">
        <v>8500.0</v>
      </c>
      <c r="C235" s="21" t="str">
        <f t="shared" si="1"/>
        <v>Nível 2</v>
      </c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 t="s">
        <v>264</v>
      </c>
      <c r="B236" s="20">
        <v>24250.0</v>
      </c>
      <c r="C236" s="21" t="str">
        <f t="shared" si="1"/>
        <v>Nível 2</v>
      </c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 t="s">
        <v>265</v>
      </c>
      <c r="B237" s="20">
        <v>8250.0</v>
      </c>
      <c r="C237" s="21" t="str">
        <f t="shared" si="1"/>
        <v>Nível 1</v>
      </c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 t="s">
        <v>266</v>
      </c>
      <c r="B238" s="20">
        <v>6500.0</v>
      </c>
      <c r="C238" s="21" t="str">
        <f t="shared" si="1"/>
        <v>Nível 1</v>
      </c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 t="s">
        <v>267</v>
      </c>
      <c r="B239" s="20">
        <v>8000.0</v>
      </c>
      <c r="C239" s="21" t="str">
        <f t="shared" si="1"/>
        <v>Nível 1</v>
      </c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 t="s">
        <v>268</v>
      </c>
      <c r="B240" s="20">
        <v>23500.0</v>
      </c>
      <c r="C240" s="21" t="str">
        <f t="shared" si="1"/>
        <v>Nível 2</v>
      </c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 t="s">
        <v>269</v>
      </c>
      <c r="B241" s="20">
        <v>4500.0</v>
      </c>
      <c r="C241" s="21" t="str">
        <f t="shared" si="1"/>
        <v>Nível 1</v>
      </c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 t="s">
        <v>270</v>
      </c>
      <c r="B242" s="20">
        <v>5000.0</v>
      </c>
      <c r="C242" s="21" t="str">
        <f t="shared" si="1"/>
        <v>Nível 1</v>
      </c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 t="s">
        <v>271</v>
      </c>
      <c r="B243" s="20">
        <v>20250.0</v>
      </c>
      <c r="C243" s="21" t="str">
        <f t="shared" si="1"/>
        <v>Nível 2</v>
      </c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 t="s">
        <v>272</v>
      </c>
      <c r="B244" s="20">
        <v>26000.0</v>
      </c>
      <c r="C244" s="21" t="str">
        <f t="shared" si="1"/>
        <v>Nível 2</v>
      </c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 t="s">
        <v>273</v>
      </c>
      <c r="B245" s="20">
        <v>4750.0</v>
      </c>
      <c r="C245" s="21" t="str">
        <f t="shared" si="1"/>
        <v>Nível 1</v>
      </c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 t="s">
        <v>274</v>
      </c>
      <c r="B246" s="20">
        <v>8250.0</v>
      </c>
      <c r="C246" s="21" t="str">
        <f t="shared" si="1"/>
        <v>Nível 1</v>
      </c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 t="s">
        <v>275</v>
      </c>
      <c r="B247" s="20">
        <v>6750.0</v>
      </c>
      <c r="C247" s="21" t="str">
        <f t="shared" si="1"/>
        <v>Nível 1</v>
      </c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 t="s">
        <v>276</v>
      </c>
      <c r="B248" s="20">
        <v>5250.0</v>
      </c>
      <c r="C248" s="21" t="str">
        <f t="shared" si="1"/>
        <v>Nível 1</v>
      </c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 t="s">
        <v>277</v>
      </c>
      <c r="B249" s="20">
        <v>3750.0</v>
      </c>
      <c r="C249" s="21" t="str">
        <f t="shared" si="1"/>
        <v>Nível 1</v>
      </c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 t="s">
        <v>278</v>
      </c>
      <c r="B250" s="20">
        <v>3250.0</v>
      </c>
      <c r="C250" s="21" t="str">
        <f t="shared" si="1"/>
        <v>Nível 1</v>
      </c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 t="s">
        <v>279</v>
      </c>
      <c r="B251" s="20">
        <v>17500.0</v>
      </c>
      <c r="C251" s="21" t="str">
        <f t="shared" si="1"/>
        <v>Nível 2</v>
      </c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 t="s">
        <v>280</v>
      </c>
      <c r="B252" s="20">
        <v>3000.0</v>
      </c>
      <c r="C252" s="21" t="str">
        <f t="shared" si="1"/>
        <v>Nível 1</v>
      </c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 t="s">
        <v>281</v>
      </c>
      <c r="B253" s="20">
        <v>7500.0</v>
      </c>
      <c r="C253" s="21" t="str">
        <f t="shared" si="1"/>
        <v>Nível 1</v>
      </c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 t="s">
        <v>282</v>
      </c>
      <c r="B254" s="20">
        <v>7000.0</v>
      </c>
      <c r="C254" s="21" t="str">
        <f t="shared" si="1"/>
        <v>Nível 1</v>
      </c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 t="s">
        <v>283</v>
      </c>
      <c r="B255" s="20">
        <v>7750.0</v>
      </c>
      <c r="C255" s="21" t="str">
        <f t="shared" si="1"/>
        <v>Nível 1</v>
      </c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 t="s">
        <v>284</v>
      </c>
      <c r="B256" s="20">
        <v>2500.0</v>
      </c>
      <c r="C256" s="21" t="str">
        <f t="shared" si="1"/>
        <v>Nível 1</v>
      </c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 t="s">
        <v>285</v>
      </c>
      <c r="B257" s="20">
        <v>5000.0</v>
      </c>
      <c r="C257" s="21" t="str">
        <f t="shared" si="1"/>
        <v>Nível 1</v>
      </c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 t="s">
        <v>286</v>
      </c>
      <c r="B258" s="20">
        <v>5250.0</v>
      </c>
      <c r="C258" s="21" t="str">
        <f t="shared" si="1"/>
        <v>Nível 1</v>
      </c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 t="s">
        <v>287</v>
      </c>
      <c r="B259" s="20">
        <v>7250.0</v>
      </c>
      <c r="C259" s="21" t="str">
        <f t="shared" si="1"/>
        <v>Nível 1</v>
      </c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 t="s">
        <v>37</v>
      </c>
      <c r="B260" s="20">
        <v>2500.0</v>
      </c>
      <c r="C260" s="21" t="str">
        <f t="shared" si="1"/>
        <v>Nível 1</v>
      </c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 t="s">
        <v>288</v>
      </c>
      <c r="B261" s="20">
        <v>5750.0</v>
      </c>
      <c r="C261" s="21" t="str">
        <f t="shared" si="1"/>
        <v>Nível 1</v>
      </c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 t="s">
        <v>289</v>
      </c>
      <c r="B262" s="20">
        <v>20500.0</v>
      </c>
      <c r="C262" s="21" t="str">
        <f t="shared" si="1"/>
        <v>Nível 2</v>
      </c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 t="s">
        <v>290</v>
      </c>
      <c r="B263" s="20">
        <v>6000.0</v>
      </c>
      <c r="C263" s="21" t="str">
        <f t="shared" si="1"/>
        <v>Nível 1</v>
      </c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 t="s">
        <v>291</v>
      </c>
      <c r="B264" s="20">
        <v>4750.0</v>
      </c>
      <c r="C264" s="21" t="str">
        <f t="shared" si="1"/>
        <v>Nível 1</v>
      </c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 t="s">
        <v>292</v>
      </c>
      <c r="B265" s="20">
        <v>3750.0</v>
      </c>
      <c r="C265" s="21" t="str">
        <f t="shared" si="1"/>
        <v>Nível 1</v>
      </c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 t="s">
        <v>293</v>
      </c>
      <c r="B266" s="20">
        <v>3250.0</v>
      </c>
      <c r="C266" s="21" t="str">
        <f t="shared" si="1"/>
        <v>Nível 1</v>
      </c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 t="s">
        <v>294</v>
      </c>
      <c r="B267" s="20">
        <v>5750.0</v>
      </c>
      <c r="C267" s="21" t="str">
        <f t="shared" si="1"/>
        <v>Nível 1</v>
      </c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 t="s">
        <v>295</v>
      </c>
      <c r="B268" s="20">
        <v>4500.0</v>
      </c>
      <c r="C268" s="21" t="str">
        <f t="shared" si="1"/>
        <v>Nível 1</v>
      </c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 t="s">
        <v>296</v>
      </c>
      <c r="B269" s="20">
        <v>7000.0</v>
      </c>
      <c r="C269" s="21" t="str">
        <f t="shared" si="1"/>
        <v>Nível 1</v>
      </c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 t="s">
        <v>297</v>
      </c>
      <c r="B270" s="20">
        <v>18750.0</v>
      </c>
      <c r="C270" s="21" t="str">
        <f t="shared" si="1"/>
        <v>Nível 2</v>
      </c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 t="s">
        <v>298</v>
      </c>
      <c r="B271" s="20">
        <v>19000.0</v>
      </c>
      <c r="C271" s="21" t="str">
        <f t="shared" si="1"/>
        <v>Nível 2</v>
      </c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 t="s">
        <v>299</v>
      </c>
      <c r="B272" s="20">
        <v>6500.0</v>
      </c>
      <c r="C272" s="21" t="str">
        <f t="shared" si="1"/>
        <v>Nível 1</v>
      </c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 t="s">
        <v>300</v>
      </c>
      <c r="B273" s="20">
        <v>17000.0</v>
      </c>
      <c r="C273" s="21" t="str">
        <f t="shared" si="1"/>
        <v>Nível 2</v>
      </c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 t="s">
        <v>301</v>
      </c>
      <c r="B274" s="20">
        <v>22500.0</v>
      </c>
      <c r="C274" s="21" t="str">
        <f t="shared" si="1"/>
        <v>Nível 2</v>
      </c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 t="s">
        <v>302</v>
      </c>
      <c r="B275" s="20">
        <v>5500.0</v>
      </c>
      <c r="C275" s="21" t="str">
        <f t="shared" si="1"/>
        <v>Nível 1</v>
      </c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 t="s">
        <v>303</v>
      </c>
      <c r="B276" s="20">
        <v>3000.0</v>
      </c>
      <c r="C276" s="21" t="str">
        <f t="shared" si="1"/>
        <v>Nível 1</v>
      </c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 t="s">
        <v>304</v>
      </c>
      <c r="B277" s="20">
        <v>12250.0</v>
      </c>
      <c r="C277" s="21" t="str">
        <f t="shared" si="1"/>
        <v>Nível 2</v>
      </c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 t="s">
        <v>305</v>
      </c>
      <c r="B278" s="20">
        <v>22750.0</v>
      </c>
      <c r="C278" s="21" t="str">
        <f t="shared" si="1"/>
        <v>Nível 2</v>
      </c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 t="s">
        <v>306</v>
      </c>
      <c r="B279" s="20">
        <v>6500.0</v>
      </c>
      <c r="C279" s="21" t="str">
        <f t="shared" si="1"/>
        <v>Nível 1</v>
      </c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 t="s">
        <v>307</v>
      </c>
      <c r="B280" s="20">
        <v>5500.0</v>
      </c>
      <c r="C280" s="21" t="str">
        <f t="shared" si="1"/>
        <v>Nível 1</v>
      </c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 t="s">
        <v>308</v>
      </c>
      <c r="B281" s="20">
        <v>3250.0</v>
      </c>
      <c r="C281" s="21" t="str">
        <f t="shared" si="1"/>
        <v>Nível 1</v>
      </c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 t="s">
        <v>309</v>
      </c>
      <c r="B282" s="20">
        <v>7000.0</v>
      </c>
      <c r="C282" s="21" t="str">
        <f t="shared" si="1"/>
        <v>Nível 1</v>
      </c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 t="s">
        <v>310</v>
      </c>
      <c r="B283" s="20">
        <v>7750.0</v>
      </c>
      <c r="C283" s="21" t="str">
        <f t="shared" si="1"/>
        <v>Nível 1</v>
      </c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 t="s">
        <v>311</v>
      </c>
      <c r="B284" s="20">
        <v>3000.0</v>
      </c>
      <c r="C284" s="21" t="str">
        <f t="shared" si="1"/>
        <v>Nível 1</v>
      </c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 t="s">
        <v>312</v>
      </c>
      <c r="B285" s="20">
        <v>7000.0</v>
      </c>
      <c r="C285" s="21" t="str">
        <f t="shared" si="1"/>
        <v>Nível 1</v>
      </c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 t="s">
        <v>313</v>
      </c>
      <c r="B286" s="20">
        <v>6750.0</v>
      </c>
      <c r="C286" s="21" t="str">
        <f t="shared" si="1"/>
        <v>Nível 1</v>
      </c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 t="s">
        <v>314</v>
      </c>
      <c r="B287" s="20">
        <v>12000.0</v>
      </c>
      <c r="C287" s="21" t="str">
        <f t="shared" si="1"/>
        <v>Nível 2</v>
      </c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 t="s">
        <v>315</v>
      </c>
      <c r="B288" s="20">
        <v>7250.0</v>
      </c>
      <c r="C288" s="21" t="str">
        <f t="shared" si="1"/>
        <v>Nível 1</v>
      </c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 t="s">
        <v>316</v>
      </c>
      <c r="B289" s="20">
        <v>8500.0</v>
      </c>
      <c r="C289" s="21" t="str">
        <f t="shared" si="1"/>
        <v>Nível 2</v>
      </c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 t="s">
        <v>317</v>
      </c>
      <c r="B290" s="20">
        <v>5000.0</v>
      </c>
      <c r="C290" s="21" t="str">
        <f t="shared" si="1"/>
        <v>Nível 1</v>
      </c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 t="s">
        <v>318</v>
      </c>
      <c r="B291" s="20">
        <v>19250.0</v>
      </c>
      <c r="C291" s="21" t="str">
        <f t="shared" si="1"/>
        <v>Nível 2</v>
      </c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 t="s">
        <v>319</v>
      </c>
      <c r="B292" s="20">
        <v>8750.0</v>
      </c>
      <c r="C292" s="21" t="str">
        <f t="shared" si="1"/>
        <v>Nível 2</v>
      </c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 t="s">
        <v>320</v>
      </c>
      <c r="B293" s="20">
        <v>7250.0</v>
      </c>
      <c r="C293" s="21" t="str">
        <f t="shared" si="1"/>
        <v>Nível 1</v>
      </c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 t="s">
        <v>321</v>
      </c>
      <c r="B294" s="20">
        <v>22000.0</v>
      </c>
      <c r="C294" s="21" t="str">
        <f t="shared" si="1"/>
        <v>Nível 2</v>
      </c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 t="s">
        <v>322</v>
      </c>
      <c r="B295" s="20">
        <v>21250.0</v>
      </c>
      <c r="C295" s="21" t="str">
        <f t="shared" si="1"/>
        <v>Nível 2</v>
      </c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 t="s">
        <v>323</v>
      </c>
      <c r="B296" s="20">
        <v>20750.0</v>
      </c>
      <c r="C296" s="21" t="str">
        <f t="shared" si="1"/>
        <v>Nível 2</v>
      </c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 t="s">
        <v>324</v>
      </c>
      <c r="B297" s="20">
        <v>4500.0</v>
      </c>
      <c r="C297" s="21" t="str">
        <f t="shared" si="1"/>
        <v>Nível 1</v>
      </c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 t="s">
        <v>325</v>
      </c>
      <c r="B298" s="20">
        <v>18250.0</v>
      </c>
      <c r="C298" s="21" t="str">
        <f t="shared" si="1"/>
        <v>Nível 2</v>
      </c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 t="s">
        <v>326</v>
      </c>
      <c r="B299" s="20">
        <v>20750.0</v>
      </c>
      <c r="C299" s="21" t="str">
        <f t="shared" si="1"/>
        <v>Nível 2</v>
      </c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 t="s">
        <v>327</v>
      </c>
      <c r="B300" s="20">
        <v>7000.0</v>
      </c>
      <c r="C300" s="21" t="str">
        <f t="shared" si="1"/>
        <v>Nível 1</v>
      </c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 t="s">
        <v>328</v>
      </c>
      <c r="B301" s="20">
        <v>6250.0</v>
      </c>
      <c r="C301" s="21" t="str">
        <f t="shared" si="1"/>
        <v>Nível 1</v>
      </c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 t="s">
        <v>329</v>
      </c>
      <c r="B302" s="20">
        <v>5250.0</v>
      </c>
      <c r="C302" s="21" t="str">
        <f t="shared" si="1"/>
        <v>Nível 1</v>
      </c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 t="s">
        <v>330</v>
      </c>
      <c r="B303" s="20">
        <v>5250.0</v>
      </c>
      <c r="C303" s="21" t="str">
        <f t="shared" si="1"/>
        <v>Nível 1</v>
      </c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 t="s">
        <v>331</v>
      </c>
      <c r="B304" s="20">
        <v>6000.0</v>
      </c>
      <c r="C304" s="21" t="str">
        <f t="shared" si="1"/>
        <v>Nível 1</v>
      </c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 t="s">
        <v>332</v>
      </c>
      <c r="B305" s="20">
        <v>15750.0</v>
      </c>
      <c r="C305" s="21" t="str">
        <f t="shared" si="1"/>
        <v>Nível 2</v>
      </c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 t="s">
        <v>333</v>
      </c>
      <c r="B306" s="20">
        <v>5000.0</v>
      </c>
      <c r="C306" s="21" t="str">
        <f t="shared" si="1"/>
        <v>Nível 1</v>
      </c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 t="s">
        <v>334</v>
      </c>
      <c r="B307" s="20">
        <v>3750.0</v>
      </c>
      <c r="C307" s="21" t="str">
        <f t="shared" si="1"/>
        <v>Nível 1</v>
      </c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 t="s">
        <v>335</v>
      </c>
      <c r="B308" s="20">
        <v>5250.0</v>
      </c>
      <c r="C308" s="21" t="str">
        <f t="shared" si="1"/>
        <v>Nível 1</v>
      </c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 t="s">
        <v>336</v>
      </c>
      <c r="B309" s="20">
        <v>24250.0</v>
      </c>
      <c r="C309" s="21" t="str">
        <f t="shared" si="1"/>
        <v>Nível 2</v>
      </c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 t="s">
        <v>337</v>
      </c>
      <c r="B310" s="20">
        <v>22500.0</v>
      </c>
      <c r="C310" s="21" t="str">
        <f t="shared" si="1"/>
        <v>Nível 2</v>
      </c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 t="s">
        <v>338</v>
      </c>
      <c r="B311" s="20">
        <v>3250.0</v>
      </c>
      <c r="C311" s="21" t="str">
        <f t="shared" si="1"/>
        <v>Nível 1</v>
      </c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 t="s">
        <v>339</v>
      </c>
      <c r="B312" s="20">
        <v>2750.0</v>
      </c>
      <c r="C312" s="21" t="str">
        <f t="shared" si="1"/>
        <v>Nível 1</v>
      </c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 t="s">
        <v>340</v>
      </c>
      <c r="B313" s="20">
        <v>5500.0</v>
      </c>
      <c r="C313" s="21" t="str">
        <f t="shared" si="1"/>
        <v>Nível 1</v>
      </c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 t="s">
        <v>341</v>
      </c>
      <c r="B314" s="20">
        <v>4750.0</v>
      </c>
      <c r="C314" s="21" t="str">
        <f t="shared" si="1"/>
        <v>Nível 1</v>
      </c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 t="s">
        <v>342</v>
      </c>
      <c r="B315" s="20">
        <v>14250.0</v>
      </c>
      <c r="C315" s="21" t="str">
        <f t="shared" si="1"/>
        <v>Nível 2</v>
      </c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 t="s">
        <v>343</v>
      </c>
      <c r="B316" s="20">
        <v>3250.0</v>
      </c>
      <c r="C316" s="21" t="str">
        <f t="shared" si="1"/>
        <v>Nível 1</v>
      </c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 t="s">
        <v>344</v>
      </c>
      <c r="B317" s="20">
        <v>8250.0</v>
      </c>
      <c r="C317" s="21" t="str">
        <f t="shared" si="1"/>
        <v>Nível 1</v>
      </c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 t="s">
        <v>345</v>
      </c>
      <c r="B318" s="20">
        <v>9000.0</v>
      </c>
      <c r="C318" s="21" t="str">
        <f t="shared" si="1"/>
        <v>Nível 2</v>
      </c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 t="s">
        <v>346</v>
      </c>
      <c r="B319" s="20">
        <v>3000.0</v>
      </c>
      <c r="C319" s="21" t="str">
        <f t="shared" si="1"/>
        <v>Nível 1</v>
      </c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 t="s">
        <v>347</v>
      </c>
      <c r="B320" s="20">
        <v>4750.0</v>
      </c>
      <c r="C320" s="21" t="str">
        <f t="shared" si="1"/>
        <v>Nível 1</v>
      </c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 t="s">
        <v>348</v>
      </c>
      <c r="B321" s="20">
        <v>7250.0</v>
      </c>
      <c r="C321" s="21" t="str">
        <f t="shared" si="1"/>
        <v>Nível 1</v>
      </c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 t="s">
        <v>349</v>
      </c>
      <c r="B322" s="20">
        <v>3000.0</v>
      </c>
      <c r="C322" s="21" t="str">
        <f t="shared" si="1"/>
        <v>Nível 1</v>
      </c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 t="s">
        <v>350</v>
      </c>
      <c r="B323" s="20">
        <v>9000.0</v>
      </c>
      <c r="C323" s="21" t="str">
        <f t="shared" si="1"/>
        <v>Nível 2</v>
      </c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 t="s">
        <v>351</v>
      </c>
      <c r="B324" s="20">
        <v>22250.0</v>
      </c>
      <c r="C324" s="21" t="str">
        <f t="shared" si="1"/>
        <v>Nível 2</v>
      </c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 t="s">
        <v>352</v>
      </c>
      <c r="B325" s="20">
        <v>16500.0</v>
      </c>
      <c r="C325" s="21" t="str">
        <f t="shared" si="1"/>
        <v>Nível 2</v>
      </c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 t="s">
        <v>353</v>
      </c>
      <c r="B326" s="20">
        <v>6500.0</v>
      </c>
      <c r="C326" s="21" t="str">
        <f t="shared" si="1"/>
        <v>Nível 1</v>
      </c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 t="s">
        <v>354</v>
      </c>
      <c r="B327" s="20">
        <v>4750.0</v>
      </c>
      <c r="C327" s="21" t="str">
        <f t="shared" si="1"/>
        <v>Nível 1</v>
      </c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 t="s">
        <v>355</v>
      </c>
      <c r="B328" s="20">
        <v>6250.0</v>
      </c>
      <c r="C328" s="21" t="str">
        <f t="shared" si="1"/>
        <v>Nível 1</v>
      </c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 t="s">
        <v>356</v>
      </c>
      <c r="B329" s="20">
        <v>21500.0</v>
      </c>
      <c r="C329" s="21" t="str">
        <f t="shared" si="1"/>
        <v>Nível 2</v>
      </c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 t="s">
        <v>357</v>
      </c>
      <c r="B330" s="20">
        <v>4500.0</v>
      </c>
      <c r="C330" s="21" t="str">
        <f t="shared" si="1"/>
        <v>Nível 1</v>
      </c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 t="s">
        <v>358</v>
      </c>
      <c r="B331" s="20">
        <v>6750.0</v>
      </c>
      <c r="C331" s="21" t="str">
        <f t="shared" si="1"/>
        <v>Nível 1</v>
      </c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 t="s">
        <v>359</v>
      </c>
      <c r="B332" s="20">
        <v>3750.0</v>
      </c>
      <c r="C332" s="21" t="str">
        <f t="shared" si="1"/>
        <v>Nível 1</v>
      </c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 t="s">
        <v>360</v>
      </c>
      <c r="B333" s="20">
        <v>8000.0</v>
      </c>
      <c r="C333" s="21" t="str">
        <f t="shared" si="1"/>
        <v>Nível 1</v>
      </c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 t="s">
        <v>361</v>
      </c>
      <c r="B334" s="20">
        <v>6750.0</v>
      </c>
      <c r="C334" s="21" t="str">
        <f t="shared" si="1"/>
        <v>Nível 1</v>
      </c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 t="s">
        <v>362</v>
      </c>
      <c r="B335" s="20">
        <v>5500.0</v>
      </c>
      <c r="C335" s="21" t="str">
        <f t="shared" si="1"/>
        <v>Nível 1</v>
      </c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 t="s">
        <v>363</v>
      </c>
      <c r="B336" s="20">
        <v>8000.0</v>
      </c>
      <c r="C336" s="21" t="str">
        <f t="shared" si="1"/>
        <v>Nível 1</v>
      </c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 t="s">
        <v>364</v>
      </c>
      <c r="B337" s="20">
        <v>5000.0</v>
      </c>
      <c r="C337" s="21" t="str">
        <f t="shared" si="1"/>
        <v>Nível 1</v>
      </c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 t="s">
        <v>365</v>
      </c>
      <c r="B338" s="20">
        <v>3250.0</v>
      </c>
      <c r="C338" s="21" t="str">
        <f t="shared" si="1"/>
        <v>Nível 1</v>
      </c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 t="s">
        <v>366</v>
      </c>
      <c r="B339" s="20">
        <v>12000.0</v>
      </c>
      <c r="C339" s="21" t="str">
        <f t="shared" si="1"/>
        <v>Nível 2</v>
      </c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 t="s">
        <v>367</v>
      </c>
      <c r="B340" s="20">
        <v>4750.0</v>
      </c>
      <c r="C340" s="21" t="str">
        <f t="shared" si="1"/>
        <v>Nível 1</v>
      </c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 t="s">
        <v>368</v>
      </c>
      <c r="B341" s="20">
        <v>8500.0</v>
      </c>
      <c r="C341" s="21" t="str">
        <f t="shared" si="1"/>
        <v>Nível 2</v>
      </c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 t="s">
        <v>369</v>
      </c>
      <c r="B342" s="20">
        <v>4000.0</v>
      </c>
      <c r="C342" s="21" t="str">
        <f t="shared" si="1"/>
        <v>Nível 1</v>
      </c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 t="s">
        <v>370</v>
      </c>
      <c r="B343" s="20">
        <v>15250.0</v>
      </c>
      <c r="C343" s="21" t="str">
        <f t="shared" si="1"/>
        <v>Nível 2</v>
      </c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 t="s">
        <v>371</v>
      </c>
      <c r="B344" s="20">
        <v>8250.0</v>
      </c>
      <c r="C344" s="21" t="str">
        <f t="shared" si="1"/>
        <v>Nível 1</v>
      </c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 t="s">
        <v>372</v>
      </c>
      <c r="B345" s="20">
        <v>6500.0</v>
      </c>
      <c r="C345" s="21" t="str">
        <f t="shared" si="1"/>
        <v>Nível 1</v>
      </c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 t="s">
        <v>373</v>
      </c>
      <c r="B346" s="20">
        <v>13250.0</v>
      </c>
      <c r="C346" s="21" t="str">
        <f t="shared" si="1"/>
        <v>Nível 2</v>
      </c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 t="s">
        <v>374</v>
      </c>
      <c r="B347" s="20">
        <v>5500.0</v>
      </c>
      <c r="C347" s="21" t="str">
        <f t="shared" si="1"/>
        <v>Nível 1</v>
      </c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 t="s">
        <v>375</v>
      </c>
      <c r="B348" s="20">
        <v>8500.0</v>
      </c>
      <c r="C348" s="21" t="str">
        <f t="shared" si="1"/>
        <v>Nível 2</v>
      </c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 t="s">
        <v>376</v>
      </c>
      <c r="B349" s="20">
        <v>2500.0</v>
      </c>
      <c r="C349" s="21" t="str">
        <f t="shared" si="1"/>
        <v>Nível 1</v>
      </c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 t="s">
        <v>377</v>
      </c>
      <c r="B350" s="20">
        <v>6000.0</v>
      </c>
      <c r="C350" s="21" t="str">
        <f t="shared" si="1"/>
        <v>Nível 1</v>
      </c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 t="s">
        <v>378</v>
      </c>
      <c r="B351" s="20">
        <v>3250.0</v>
      </c>
      <c r="C351" s="21" t="str">
        <f t="shared" si="1"/>
        <v>Nível 1</v>
      </c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 t="s">
        <v>379</v>
      </c>
      <c r="B352" s="20">
        <v>4250.0</v>
      </c>
      <c r="C352" s="21" t="str">
        <f t="shared" si="1"/>
        <v>Nível 1</v>
      </c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 t="s">
        <v>380</v>
      </c>
      <c r="B353" s="20">
        <v>4000.0</v>
      </c>
      <c r="C353" s="21" t="str">
        <f t="shared" si="1"/>
        <v>Nível 1</v>
      </c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 t="s">
        <v>381</v>
      </c>
      <c r="B354" s="20">
        <v>5250.0</v>
      </c>
      <c r="C354" s="21" t="str">
        <f t="shared" si="1"/>
        <v>Nível 1</v>
      </c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 t="s">
        <v>382</v>
      </c>
      <c r="B355" s="20">
        <v>4750.0</v>
      </c>
      <c r="C355" s="21" t="str">
        <f t="shared" si="1"/>
        <v>Nível 1</v>
      </c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 t="s">
        <v>383</v>
      </c>
      <c r="B356" s="20">
        <v>5500.0</v>
      </c>
      <c r="C356" s="21" t="str">
        <f t="shared" si="1"/>
        <v>Nível 1</v>
      </c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 t="s">
        <v>384</v>
      </c>
      <c r="B357" s="20">
        <v>6250.0</v>
      </c>
      <c r="C357" s="21" t="str">
        <f t="shared" si="1"/>
        <v>Nível 1</v>
      </c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 t="s">
        <v>385</v>
      </c>
      <c r="B358" s="20">
        <v>3250.0</v>
      </c>
      <c r="C358" s="21" t="str">
        <f t="shared" si="1"/>
        <v>Nível 1</v>
      </c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 t="s">
        <v>386</v>
      </c>
      <c r="B359" s="20">
        <v>5500.0</v>
      </c>
      <c r="C359" s="21" t="str">
        <f t="shared" si="1"/>
        <v>Nível 1</v>
      </c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 t="s">
        <v>387</v>
      </c>
      <c r="B360" s="20">
        <v>7500.0</v>
      </c>
      <c r="C360" s="21" t="str">
        <f t="shared" si="1"/>
        <v>Nível 1</v>
      </c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 t="s">
        <v>388</v>
      </c>
      <c r="B361" s="20">
        <v>7500.0</v>
      </c>
      <c r="C361" s="21" t="str">
        <f t="shared" si="1"/>
        <v>Nível 1</v>
      </c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 t="s">
        <v>389</v>
      </c>
      <c r="B362" s="20">
        <v>23000.0</v>
      </c>
      <c r="C362" s="21" t="str">
        <f t="shared" si="1"/>
        <v>Nível 2</v>
      </c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 t="s">
        <v>390</v>
      </c>
      <c r="B363" s="20">
        <v>17750.0</v>
      </c>
      <c r="C363" s="21" t="str">
        <f t="shared" si="1"/>
        <v>Nível 2</v>
      </c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 t="s">
        <v>391</v>
      </c>
      <c r="B364" s="20">
        <v>2500.0</v>
      </c>
      <c r="C364" s="21" t="str">
        <f t="shared" si="1"/>
        <v>Nível 1</v>
      </c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 t="s">
        <v>392</v>
      </c>
      <c r="B365" s="20">
        <v>4500.0</v>
      </c>
      <c r="C365" s="21" t="str">
        <f t="shared" si="1"/>
        <v>Nível 1</v>
      </c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 t="s">
        <v>393</v>
      </c>
      <c r="B366" s="20">
        <v>5250.0</v>
      </c>
      <c r="C366" s="21" t="str">
        <f t="shared" si="1"/>
        <v>Nível 1</v>
      </c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 t="s">
        <v>394</v>
      </c>
      <c r="B367" s="20">
        <v>2500.0</v>
      </c>
      <c r="C367" s="21" t="str">
        <f t="shared" si="1"/>
        <v>Nível 1</v>
      </c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 t="s">
        <v>395</v>
      </c>
      <c r="B368" s="20">
        <v>8000.0</v>
      </c>
      <c r="C368" s="21" t="str">
        <f t="shared" si="1"/>
        <v>Nível 1</v>
      </c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 t="s">
        <v>396</v>
      </c>
      <c r="B369" s="20">
        <v>3250.0</v>
      </c>
      <c r="C369" s="21" t="str">
        <f t="shared" si="1"/>
        <v>Nível 1</v>
      </c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 t="s">
        <v>397</v>
      </c>
      <c r="B370" s="20">
        <v>3750.0</v>
      </c>
      <c r="C370" s="21" t="str">
        <f t="shared" si="1"/>
        <v>Nível 1</v>
      </c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 t="s">
        <v>398</v>
      </c>
      <c r="B371" s="20">
        <v>3000.0</v>
      </c>
      <c r="C371" s="21" t="str">
        <f t="shared" si="1"/>
        <v>Nível 1</v>
      </c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 t="s">
        <v>399</v>
      </c>
      <c r="B372" s="20">
        <v>4500.0</v>
      </c>
      <c r="C372" s="21" t="str">
        <f t="shared" si="1"/>
        <v>Nível 1</v>
      </c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 t="s">
        <v>400</v>
      </c>
      <c r="B373" s="20">
        <v>5750.0</v>
      </c>
      <c r="C373" s="21" t="str">
        <f t="shared" si="1"/>
        <v>Nível 1</v>
      </c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 t="s">
        <v>401</v>
      </c>
      <c r="B374" s="20">
        <v>21250.0</v>
      </c>
      <c r="C374" s="21" t="str">
        <f t="shared" si="1"/>
        <v>Nível 2</v>
      </c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 t="s">
        <v>402</v>
      </c>
      <c r="B375" s="20">
        <v>16000.0</v>
      </c>
      <c r="C375" s="21" t="str">
        <f t="shared" si="1"/>
        <v>Nível 2</v>
      </c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 t="s">
        <v>403</v>
      </c>
      <c r="B376" s="20">
        <v>5500.0</v>
      </c>
      <c r="C376" s="21" t="str">
        <f t="shared" si="1"/>
        <v>Nível 1</v>
      </c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 t="s">
        <v>404</v>
      </c>
      <c r="B377" s="20">
        <v>3500.0</v>
      </c>
      <c r="C377" s="21" t="str">
        <f t="shared" si="1"/>
        <v>Nível 1</v>
      </c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 t="s">
        <v>405</v>
      </c>
      <c r="B378" s="20">
        <v>11000.0</v>
      </c>
      <c r="C378" s="21" t="str">
        <f t="shared" si="1"/>
        <v>Nível 2</v>
      </c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 t="s">
        <v>406</v>
      </c>
      <c r="B379" s="20">
        <v>5000.0</v>
      </c>
      <c r="C379" s="21" t="str">
        <f t="shared" si="1"/>
        <v>Nível 1</v>
      </c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 t="s">
        <v>407</v>
      </c>
      <c r="B380" s="20">
        <v>19750.0</v>
      </c>
      <c r="C380" s="21" t="str">
        <f t="shared" si="1"/>
        <v>Nível 2</v>
      </c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 t="s">
        <v>408</v>
      </c>
      <c r="B381" s="20">
        <v>5500.0</v>
      </c>
      <c r="C381" s="21" t="str">
        <f t="shared" si="1"/>
        <v>Nível 1</v>
      </c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 t="s">
        <v>409</v>
      </c>
      <c r="B382" s="20">
        <v>10250.0</v>
      </c>
      <c r="C382" s="21" t="str">
        <f t="shared" si="1"/>
        <v>Nível 2</v>
      </c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 t="s">
        <v>410</v>
      </c>
      <c r="B383" s="20">
        <v>14750.0</v>
      </c>
      <c r="C383" s="21" t="str">
        <f t="shared" si="1"/>
        <v>Nível 2</v>
      </c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 t="s">
        <v>411</v>
      </c>
      <c r="B384" s="20">
        <v>4500.0</v>
      </c>
      <c r="C384" s="21" t="str">
        <f t="shared" si="1"/>
        <v>Nível 1</v>
      </c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 t="s">
        <v>412</v>
      </c>
      <c r="B385" s="20">
        <v>27500.0</v>
      </c>
      <c r="C385" s="21" t="str">
        <f t="shared" si="1"/>
        <v>Nível 2</v>
      </c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 t="s">
        <v>413</v>
      </c>
      <c r="B386" s="20">
        <v>14500.0</v>
      </c>
      <c r="C386" s="21" t="str">
        <f t="shared" si="1"/>
        <v>Nível 2</v>
      </c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 t="s">
        <v>414</v>
      </c>
      <c r="B387" s="20">
        <v>27750.0</v>
      </c>
      <c r="C387" s="21" t="str">
        <f t="shared" si="1"/>
        <v>Nível 2</v>
      </c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 t="s">
        <v>415</v>
      </c>
      <c r="B388" s="20">
        <v>6500.0</v>
      </c>
      <c r="C388" s="21" t="str">
        <f t="shared" si="1"/>
        <v>Nível 1</v>
      </c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 t="s">
        <v>416</v>
      </c>
      <c r="B389" s="20">
        <v>3250.0</v>
      </c>
      <c r="C389" s="21" t="str">
        <f t="shared" si="1"/>
        <v>Nível 1</v>
      </c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 t="s">
        <v>417</v>
      </c>
      <c r="B390" s="20">
        <v>20500.0</v>
      </c>
      <c r="C390" s="21" t="str">
        <f t="shared" si="1"/>
        <v>Nível 2</v>
      </c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 t="s">
        <v>418</v>
      </c>
      <c r="B391" s="20">
        <v>9250.0</v>
      </c>
      <c r="C391" s="21" t="str">
        <f t="shared" si="1"/>
        <v>Nível 2</v>
      </c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 t="s">
        <v>419</v>
      </c>
      <c r="B392" s="20">
        <v>7750.0</v>
      </c>
      <c r="C392" s="21" t="str">
        <f t="shared" si="1"/>
        <v>Nível 1</v>
      </c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 t="s">
        <v>420</v>
      </c>
      <c r="B393" s="20">
        <v>8000.0</v>
      </c>
      <c r="C393" s="21" t="str">
        <f t="shared" si="1"/>
        <v>Nível 1</v>
      </c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 t="s">
        <v>421</v>
      </c>
      <c r="B394" s="20">
        <v>2500.0</v>
      </c>
      <c r="C394" s="21" t="str">
        <f t="shared" si="1"/>
        <v>Nível 1</v>
      </c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 t="s">
        <v>422</v>
      </c>
      <c r="B395" s="20">
        <v>6000.0</v>
      </c>
      <c r="C395" s="21" t="str">
        <f t="shared" si="1"/>
        <v>Nível 1</v>
      </c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 t="s">
        <v>423</v>
      </c>
      <c r="B396" s="20">
        <v>3750.0</v>
      </c>
      <c r="C396" s="21" t="str">
        <f t="shared" si="1"/>
        <v>Nível 1</v>
      </c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 t="s">
        <v>424</v>
      </c>
      <c r="B397" s="20">
        <v>25500.0</v>
      </c>
      <c r="C397" s="21" t="str">
        <f t="shared" si="1"/>
        <v>Nível 2</v>
      </c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 t="s">
        <v>425</v>
      </c>
      <c r="B398" s="20">
        <v>6750.0</v>
      </c>
      <c r="C398" s="21" t="str">
        <f t="shared" si="1"/>
        <v>Nível 1</v>
      </c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 t="s">
        <v>426</v>
      </c>
      <c r="B399" s="20">
        <v>25750.0</v>
      </c>
      <c r="C399" s="21" t="str">
        <f t="shared" si="1"/>
        <v>Nível 2</v>
      </c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 t="s">
        <v>427</v>
      </c>
      <c r="B400" s="20">
        <v>2750.0</v>
      </c>
      <c r="C400" s="21" t="str">
        <f t="shared" si="1"/>
        <v>Nível 1</v>
      </c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 t="s">
        <v>428</v>
      </c>
      <c r="B401" s="20">
        <v>4750.0</v>
      </c>
      <c r="C401" s="21" t="str">
        <f t="shared" si="1"/>
        <v>Nível 1</v>
      </c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 t="s">
        <v>429</v>
      </c>
      <c r="B402" s="20">
        <v>5500.0</v>
      </c>
      <c r="C402" s="21" t="str">
        <f t="shared" si="1"/>
        <v>Nível 1</v>
      </c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 t="s">
        <v>430</v>
      </c>
      <c r="B403" s="20">
        <v>5750.0</v>
      </c>
      <c r="C403" s="21" t="str">
        <f t="shared" si="1"/>
        <v>Nível 1</v>
      </c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 t="s">
        <v>431</v>
      </c>
      <c r="B404" s="20">
        <v>6500.0</v>
      </c>
      <c r="C404" s="21" t="str">
        <f t="shared" si="1"/>
        <v>Nível 1</v>
      </c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 t="s">
        <v>432</v>
      </c>
      <c r="B405" s="20">
        <v>5000.0</v>
      </c>
      <c r="C405" s="21" t="str">
        <f t="shared" si="1"/>
        <v>Nível 1</v>
      </c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 t="s">
        <v>433</v>
      </c>
      <c r="B406" s="20">
        <v>5250.0</v>
      </c>
      <c r="C406" s="21" t="str">
        <f t="shared" si="1"/>
        <v>Nível 1</v>
      </c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 t="s">
        <v>434</v>
      </c>
      <c r="B407" s="20">
        <v>5750.0</v>
      </c>
      <c r="C407" s="21" t="str">
        <f t="shared" si="1"/>
        <v>Nível 1</v>
      </c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 t="s">
        <v>435</v>
      </c>
      <c r="B408" s="20">
        <v>4250.0</v>
      </c>
      <c r="C408" s="21" t="str">
        <f t="shared" si="1"/>
        <v>Nível 1</v>
      </c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 t="s">
        <v>436</v>
      </c>
      <c r="B409" s="20">
        <v>2750.0</v>
      </c>
      <c r="C409" s="21" t="str">
        <f t="shared" si="1"/>
        <v>Nível 1</v>
      </c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 t="s">
        <v>437</v>
      </c>
      <c r="B410" s="20">
        <v>23000.0</v>
      </c>
      <c r="C410" s="21" t="str">
        <f t="shared" si="1"/>
        <v>Nível 2</v>
      </c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 t="s">
        <v>438</v>
      </c>
      <c r="B411" s="20">
        <v>9000.0</v>
      </c>
      <c r="C411" s="21" t="str">
        <f t="shared" si="1"/>
        <v>Nível 2</v>
      </c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 t="s">
        <v>439</v>
      </c>
      <c r="B412" s="20">
        <v>25250.0</v>
      </c>
      <c r="C412" s="21" t="str">
        <f t="shared" si="1"/>
        <v>Nível 2</v>
      </c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 t="s">
        <v>440</v>
      </c>
      <c r="B413" s="20">
        <v>7000.0</v>
      </c>
      <c r="C413" s="21" t="str">
        <f t="shared" si="1"/>
        <v>Nível 1</v>
      </c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 t="s">
        <v>441</v>
      </c>
      <c r="B414" s="20">
        <v>26000.0</v>
      </c>
      <c r="C414" s="21" t="str">
        <f t="shared" si="1"/>
        <v>Nível 2</v>
      </c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 t="s">
        <v>442</v>
      </c>
      <c r="B415" s="20">
        <v>17750.0</v>
      </c>
      <c r="C415" s="21" t="str">
        <f t="shared" si="1"/>
        <v>Nível 2</v>
      </c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 t="s">
        <v>443</v>
      </c>
      <c r="B416" s="20">
        <v>6000.0</v>
      </c>
      <c r="C416" s="21" t="str">
        <f t="shared" si="1"/>
        <v>Nível 1</v>
      </c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 t="s">
        <v>444</v>
      </c>
      <c r="B417" s="20">
        <v>6500.0</v>
      </c>
      <c r="C417" s="21" t="str">
        <f t="shared" si="1"/>
        <v>Nível 1</v>
      </c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 t="s">
        <v>445</v>
      </c>
      <c r="B418" s="20">
        <v>24500.0</v>
      </c>
      <c r="C418" s="21" t="str">
        <f t="shared" si="1"/>
        <v>Nível 2</v>
      </c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 t="s">
        <v>446</v>
      </c>
      <c r="B419" s="20">
        <v>3500.0</v>
      </c>
      <c r="C419" s="21" t="str">
        <f t="shared" si="1"/>
        <v>Nível 1</v>
      </c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 t="s">
        <v>447</v>
      </c>
      <c r="B420" s="20">
        <v>5750.0</v>
      </c>
      <c r="C420" s="21" t="str">
        <f t="shared" si="1"/>
        <v>Nível 1</v>
      </c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 t="s">
        <v>448</v>
      </c>
      <c r="B421" s="20">
        <v>25750.0</v>
      </c>
      <c r="C421" s="21" t="str">
        <f t="shared" si="1"/>
        <v>Nível 2</v>
      </c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 t="s">
        <v>449</v>
      </c>
      <c r="B422" s="20">
        <v>17000.0</v>
      </c>
      <c r="C422" s="21" t="str">
        <f t="shared" si="1"/>
        <v>Nível 2</v>
      </c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 t="s">
        <v>450</v>
      </c>
      <c r="B423" s="20">
        <v>4500.0</v>
      </c>
      <c r="C423" s="21" t="str">
        <f t="shared" si="1"/>
        <v>Nível 1</v>
      </c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 t="s">
        <v>451</v>
      </c>
      <c r="B424" s="20">
        <v>9750.0</v>
      </c>
      <c r="C424" s="21" t="str">
        <f t="shared" si="1"/>
        <v>Nível 2</v>
      </c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 t="s">
        <v>452</v>
      </c>
      <c r="B425" s="20">
        <v>3750.0</v>
      </c>
      <c r="C425" s="21" t="str">
        <f t="shared" si="1"/>
        <v>Nível 1</v>
      </c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 t="s">
        <v>453</v>
      </c>
      <c r="B426" s="20">
        <v>6750.0</v>
      </c>
      <c r="C426" s="21" t="str">
        <f t="shared" si="1"/>
        <v>Nível 1</v>
      </c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 t="s">
        <v>454</v>
      </c>
      <c r="B427" s="20">
        <v>26000.0</v>
      </c>
      <c r="C427" s="21" t="str">
        <f t="shared" si="1"/>
        <v>Nível 2</v>
      </c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 t="s">
        <v>455</v>
      </c>
      <c r="B428" s="20">
        <v>6000.0</v>
      </c>
      <c r="C428" s="21" t="str">
        <f t="shared" si="1"/>
        <v>Nível 1</v>
      </c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 t="s">
        <v>456</v>
      </c>
      <c r="B429" s="20">
        <v>8250.0</v>
      </c>
      <c r="C429" s="21" t="str">
        <f t="shared" si="1"/>
        <v>Nível 1</v>
      </c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 t="s">
        <v>457</v>
      </c>
      <c r="B430" s="20">
        <v>6500.0</v>
      </c>
      <c r="C430" s="21" t="str">
        <f t="shared" si="1"/>
        <v>Nível 1</v>
      </c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 t="s">
        <v>458</v>
      </c>
      <c r="B431" s="20">
        <v>7250.0</v>
      </c>
      <c r="C431" s="21" t="str">
        <f t="shared" si="1"/>
        <v>Nível 1</v>
      </c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 t="s">
        <v>459</v>
      </c>
      <c r="B432" s="20">
        <v>2750.0</v>
      </c>
      <c r="C432" s="21" t="str">
        <f t="shared" si="1"/>
        <v>Nível 1</v>
      </c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 t="s">
        <v>460</v>
      </c>
      <c r="B433" s="20">
        <v>5250.0</v>
      </c>
      <c r="C433" s="21" t="str">
        <f t="shared" si="1"/>
        <v>Nível 1</v>
      </c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 t="s">
        <v>461</v>
      </c>
      <c r="B434" s="20">
        <v>6500.0</v>
      </c>
      <c r="C434" s="21" t="str">
        <f t="shared" si="1"/>
        <v>Nível 1</v>
      </c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 t="s">
        <v>462</v>
      </c>
      <c r="B435" s="20">
        <v>7250.0</v>
      </c>
      <c r="C435" s="21" t="str">
        <f t="shared" si="1"/>
        <v>Nível 1</v>
      </c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 t="s">
        <v>463</v>
      </c>
      <c r="B436" s="20">
        <v>19750.0</v>
      </c>
      <c r="C436" s="21" t="str">
        <f t="shared" si="1"/>
        <v>Nível 2</v>
      </c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 t="s">
        <v>464</v>
      </c>
      <c r="B437" s="20">
        <v>4250.0</v>
      </c>
      <c r="C437" s="21" t="str">
        <f t="shared" si="1"/>
        <v>Nível 1</v>
      </c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 t="s">
        <v>465</v>
      </c>
      <c r="B438" s="20">
        <v>4000.0</v>
      </c>
      <c r="C438" s="21" t="str">
        <f t="shared" si="1"/>
        <v>Nível 1</v>
      </c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 t="s">
        <v>466</v>
      </c>
      <c r="B439" s="20">
        <v>24500.0</v>
      </c>
      <c r="C439" s="21" t="str">
        <f t="shared" si="1"/>
        <v>Nível 2</v>
      </c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 t="s">
        <v>467</v>
      </c>
      <c r="B440" s="20">
        <v>4500.0</v>
      </c>
      <c r="C440" s="21" t="str">
        <f t="shared" si="1"/>
        <v>Nível 1</v>
      </c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 t="s">
        <v>468</v>
      </c>
      <c r="B441" s="20">
        <v>3000.0</v>
      </c>
      <c r="C441" s="21" t="str">
        <f t="shared" si="1"/>
        <v>Nível 1</v>
      </c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 t="s">
        <v>469</v>
      </c>
      <c r="B442" s="20">
        <v>6750.0</v>
      </c>
      <c r="C442" s="21" t="str">
        <f t="shared" si="1"/>
        <v>Nível 1</v>
      </c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 t="s">
        <v>470</v>
      </c>
      <c r="B443" s="20">
        <v>9250.0</v>
      </c>
      <c r="C443" s="21" t="str">
        <f t="shared" si="1"/>
        <v>Nível 2</v>
      </c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 t="s">
        <v>471</v>
      </c>
      <c r="B444" s="20">
        <v>4750.0</v>
      </c>
      <c r="C444" s="21" t="str">
        <f t="shared" si="1"/>
        <v>Nível 1</v>
      </c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 t="s">
        <v>472</v>
      </c>
      <c r="B445" s="20">
        <v>7500.0</v>
      </c>
      <c r="C445" s="21" t="str">
        <f t="shared" si="1"/>
        <v>Nível 1</v>
      </c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 t="s">
        <v>473</v>
      </c>
      <c r="B446" s="20">
        <v>7500.0</v>
      </c>
      <c r="C446" s="21" t="str">
        <f t="shared" si="1"/>
        <v>Nível 1</v>
      </c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 t="s">
        <v>474</v>
      </c>
      <c r="B447" s="20">
        <v>6250.0</v>
      </c>
      <c r="C447" s="21" t="str">
        <f t="shared" si="1"/>
        <v>Nível 1</v>
      </c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 t="s">
        <v>475</v>
      </c>
      <c r="B448" s="20">
        <v>6500.0</v>
      </c>
      <c r="C448" s="21" t="str">
        <f t="shared" si="1"/>
        <v>Nível 1</v>
      </c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 t="s">
        <v>476</v>
      </c>
      <c r="B449" s="20">
        <v>2750.0</v>
      </c>
      <c r="C449" s="21" t="str">
        <f t="shared" si="1"/>
        <v>Nível 1</v>
      </c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 t="s">
        <v>477</v>
      </c>
      <c r="B450" s="20">
        <v>4750.0</v>
      </c>
      <c r="C450" s="21" t="str">
        <f t="shared" si="1"/>
        <v>Nível 1</v>
      </c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 t="s">
        <v>478</v>
      </c>
      <c r="B451" s="20">
        <v>5750.0</v>
      </c>
      <c r="C451" s="21" t="str">
        <f t="shared" si="1"/>
        <v>Nível 1</v>
      </c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 t="s">
        <v>479</v>
      </c>
      <c r="B452" s="20">
        <v>8250.0</v>
      </c>
      <c r="C452" s="21" t="str">
        <f t="shared" si="1"/>
        <v>Nível 1</v>
      </c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 t="s">
        <v>480</v>
      </c>
      <c r="B453" s="20">
        <v>4500.0</v>
      </c>
      <c r="C453" s="21" t="str">
        <f t="shared" si="1"/>
        <v>Nível 1</v>
      </c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 t="s">
        <v>481</v>
      </c>
      <c r="B454" s="20">
        <v>6750.0</v>
      </c>
      <c r="C454" s="21" t="str">
        <f t="shared" si="1"/>
        <v>Nível 1</v>
      </c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 t="s">
        <v>482</v>
      </c>
      <c r="B455" s="20">
        <v>3000.0</v>
      </c>
      <c r="C455" s="21" t="str">
        <f t="shared" si="1"/>
        <v>Nível 1</v>
      </c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 t="s">
        <v>483</v>
      </c>
      <c r="B456" s="20">
        <v>2500.0</v>
      </c>
      <c r="C456" s="21" t="str">
        <f t="shared" si="1"/>
        <v>Nível 1</v>
      </c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 t="s">
        <v>484</v>
      </c>
      <c r="B457" s="20">
        <v>6000.0</v>
      </c>
      <c r="C457" s="21" t="str">
        <f t="shared" si="1"/>
        <v>Nível 1</v>
      </c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 t="s">
        <v>485</v>
      </c>
      <c r="B458" s="20">
        <v>16500.0</v>
      </c>
      <c r="C458" s="21" t="str">
        <f t="shared" si="1"/>
        <v>Nível 2</v>
      </c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 t="s">
        <v>486</v>
      </c>
      <c r="B459" s="20">
        <v>3000.0</v>
      </c>
      <c r="C459" s="21" t="str">
        <f t="shared" si="1"/>
        <v>Nível 1</v>
      </c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 t="s">
        <v>487</v>
      </c>
      <c r="B460" s="20">
        <v>11750.0</v>
      </c>
      <c r="C460" s="21" t="str">
        <f t="shared" si="1"/>
        <v>Nível 2</v>
      </c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 t="s">
        <v>488</v>
      </c>
      <c r="B461" s="20">
        <v>6000.0</v>
      </c>
      <c r="C461" s="21" t="str">
        <f t="shared" si="1"/>
        <v>Nível 1</v>
      </c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 t="s">
        <v>489</v>
      </c>
      <c r="B462" s="20">
        <v>6250.0</v>
      </c>
      <c r="C462" s="21" t="str">
        <f t="shared" si="1"/>
        <v>Nível 1</v>
      </c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 t="s">
        <v>490</v>
      </c>
      <c r="B463" s="20">
        <v>8500.0</v>
      </c>
      <c r="C463" s="21" t="str">
        <f t="shared" si="1"/>
        <v>Nível 2</v>
      </c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 t="s">
        <v>491</v>
      </c>
      <c r="B464" s="20">
        <v>2500.0</v>
      </c>
      <c r="C464" s="21" t="str">
        <f t="shared" si="1"/>
        <v>Nível 1</v>
      </c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 t="s">
        <v>492</v>
      </c>
      <c r="B465" s="20">
        <v>3500.0</v>
      </c>
      <c r="C465" s="21" t="str">
        <f t="shared" si="1"/>
        <v>Nível 1</v>
      </c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 t="s">
        <v>493</v>
      </c>
      <c r="B466" s="20">
        <v>6000.0</v>
      </c>
      <c r="C466" s="21" t="str">
        <f t="shared" si="1"/>
        <v>Nível 1</v>
      </c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 t="s">
        <v>494</v>
      </c>
      <c r="B467" s="20">
        <v>2500.0</v>
      </c>
      <c r="C467" s="21" t="str">
        <f t="shared" si="1"/>
        <v>Nível 1</v>
      </c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 t="s">
        <v>495</v>
      </c>
      <c r="B468" s="20">
        <v>28000.0</v>
      </c>
      <c r="C468" s="21" t="str">
        <f t="shared" si="1"/>
        <v>Nível 2</v>
      </c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 t="s">
        <v>496</v>
      </c>
      <c r="B469" s="20">
        <v>3000.0</v>
      </c>
      <c r="C469" s="21" t="str">
        <f t="shared" si="1"/>
        <v>Nível 1</v>
      </c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 t="s">
        <v>497</v>
      </c>
      <c r="B470" s="20">
        <v>5750.0</v>
      </c>
      <c r="C470" s="21" t="str">
        <f t="shared" si="1"/>
        <v>Nível 1</v>
      </c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 t="s">
        <v>498</v>
      </c>
      <c r="B471" s="20">
        <v>5500.0</v>
      </c>
      <c r="C471" s="21" t="str">
        <f t="shared" si="1"/>
        <v>Nível 1</v>
      </c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 t="s">
        <v>499</v>
      </c>
      <c r="B472" s="20">
        <v>5250.0</v>
      </c>
      <c r="C472" s="21" t="str">
        <f t="shared" si="1"/>
        <v>Nível 1</v>
      </c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 t="s">
        <v>500</v>
      </c>
      <c r="B473" s="20">
        <v>9750.0</v>
      </c>
      <c r="C473" s="21" t="str">
        <f t="shared" si="1"/>
        <v>Nível 2</v>
      </c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 t="s">
        <v>501</v>
      </c>
      <c r="B474" s="20">
        <v>4750.0</v>
      </c>
      <c r="C474" s="21" t="str">
        <f t="shared" si="1"/>
        <v>Nível 1</v>
      </c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 t="s">
        <v>502</v>
      </c>
      <c r="B475" s="20">
        <v>15000.0</v>
      </c>
      <c r="C475" s="21" t="str">
        <f t="shared" si="1"/>
        <v>Nível 2</v>
      </c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 t="s">
        <v>503</v>
      </c>
      <c r="B476" s="20">
        <v>8250.0</v>
      </c>
      <c r="C476" s="21" t="str">
        <f t="shared" si="1"/>
        <v>Nível 1</v>
      </c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 t="s">
        <v>118</v>
      </c>
      <c r="B477" s="20">
        <v>5000.0</v>
      </c>
      <c r="C477" s="21" t="str">
        <f t="shared" si="1"/>
        <v>Nível 1</v>
      </c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 t="s">
        <v>504</v>
      </c>
      <c r="B478" s="20">
        <v>2500.0</v>
      </c>
      <c r="C478" s="21" t="str">
        <f t="shared" si="1"/>
        <v>Nível 1</v>
      </c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 t="s">
        <v>505</v>
      </c>
      <c r="B479" s="20">
        <v>2500.0</v>
      </c>
      <c r="C479" s="21" t="str">
        <f t="shared" si="1"/>
        <v>Nível 1</v>
      </c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 t="s">
        <v>506</v>
      </c>
      <c r="B480" s="20">
        <v>5750.0</v>
      </c>
      <c r="C480" s="21" t="str">
        <f t="shared" si="1"/>
        <v>Nível 1</v>
      </c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 t="s">
        <v>507</v>
      </c>
      <c r="B481" s="20">
        <v>5750.0</v>
      </c>
      <c r="C481" s="21" t="str">
        <f t="shared" si="1"/>
        <v>Nível 1</v>
      </c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 t="s">
        <v>508</v>
      </c>
      <c r="B482" s="20">
        <v>8250.0</v>
      </c>
      <c r="C482" s="21" t="str">
        <f t="shared" si="1"/>
        <v>Nível 1</v>
      </c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 t="s">
        <v>509</v>
      </c>
      <c r="B483" s="20">
        <v>24250.0</v>
      </c>
      <c r="C483" s="21" t="str">
        <f t="shared" si="1"/>
        <v>Nível 2</v>
      </c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 t="s">
        <v>510</v>
      </c>
      <c r="B484" s="20">
        <v>6250.0</v>
      </c>
      <c r="C484" s="21" t="str">
        <f t="shared" si="1"/>
        <v>Nível 1</v>
      </c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 t="s">
        <v>511</v>
      </c>
      <c r="B485" s="20">
        <v>17250.0</v>
      </c>
      <c r="C485" s="21" t="str">
        <f t="shared" si="1"/>
        <v>Nível 2</v>
      </c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 t="s">
        <v>512</v>
      </c>
      <c r="B486" s="20">
        <v>2750.0</v>
      </c>
      <c r="C486" s="21" t="str">
        <f t="shared" si="1"/>
        <v>Nível 1</v>
      </c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 t="s">
        <v>513</v>
      </c>
      <c r="B487" s="20">
        <v>7000.0</v>
      </c>
      <c r="C487" s="21" t="str">
        <f t="shared" si="1"/>
        <v>Nível 1</v>
      </c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 t="s">
        <v>514</v>
      </c>
      <c r="B488" s="20">
        <v>4500.0</v>
      </c>
      <c r="C488" s="21" t="str">
        <f t="shared" si="1"/>
        <v>Nível 1</v>
      </c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 t="s">
        <v>515</v>
      </c>
      <c r="B489" s="20">
        <v>3500.0</v>
      </c>
      <c r="C489" s="21" t="str">
        <f t="shared" si="1"/>
        <v>Nível 1</v>
      </c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 t="s">
        <v>516</v>
      </c>
      <c r="B490" s="20">
        <v>3750.0</v>
      </c>
      <c r="C490" s="21" t="str">
        <f t="shared" si="1"/>
        <v>Nível 1</v>
      </c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 t="s">
        <v>517</v>
      </c>
      <c r="B491" s="20">
        <v>6750.0</v>
      </c>
      <c r="C491" s="21" t="str">
        <f t="shared" si="1"/>
        <v>Nível 1</v>
      </c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 t="s">
        <v>518</v>
      </c>
      <c r="B492" s="20">
        <v>7750.0</v>
      </c>
      <c r="C492" s="21" t="str">
        <f t="shared" si="1"/>
        <v>Nível 1</v>
      </c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 t="s">
        <v>519</v>
      </c>
      <c r="B493" s="20">
        <v>3750.0</v>
      </c>
      <c r="C493" s="21" t="str">
        <f t="shared" si="1"/>
        <v>Nível 1</v>
      </c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 t="s">
        <v>520</v>
      </c>
      <c r="B494" s="20">
        <v>24000.0</v>
      </c>
      <c r="C494" s="21" t="str">
        <f t="shared" si="1"/>
        <v>Nível 2</v>
      </c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 t="s">
        <v>521</v>
      </c>
      <c r="B495" s="20">
        <v>8250.0</v>
      </c>
      <c r="C495" s="21" t="str">
        <f t="shared" si="1"/>
        <v>Nível 1</v>
      </c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 t="s">
        <v>522</v>
      </c>
      <c r="B496" s="20">
        <v>13000.0</v>
      </c>
      <c r="C496" s="21" t="str">
        <f t="shared" si="1"/>
        <v>Nível 2</v>
      </c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 t="s">
        <v>523</v>
      </c>
      <c r="B497" s="20">
        <v>6000.0</v>
      </c>
      <c r="C497" s="21" t="str">
        <f t="shared" si="1"/>
        <v>Nível 1</v>
      </c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 t="s">
        <v>524</v>
      </c>
      <c r="B498" s="20">
        <v>27750.0</v>
      </c>
      <c r="C498" s="21" t="str">
        <f t="shared" si="1"/>
        <v>Nível 2</v>
      </c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 t="s">
        <v>525</v>
      </c>
      <c r="B499" s="20">
        <v>5000.0</v>
      </c>
      <c r="C499" s="21" t="str">
        <f t="shared" si="1"/>
        <v>Nível 1</v>
      </c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 t="s">
        <v>526</v>
      </c>
      <c r="B500" s="20">
        <v>13750.0</v>
      </c>
      <c r="C500" s="21" t="str">
        <f t="shared" si="1"/>
        <v>Nível 2</v>
      </c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 t="s">
        <v>527</v>
      </c>
      <c r="B501" s="20">
        <v>26500.0</v>
      </c>
      <c r="C501" s="21" t="str">
        <f t="shared" si="1"/>
        <v>Nível 2</v>
      </c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 t="s">
        <v>528</v>
      </c>
      <c r="B502" s="20">
        <v>19000.0</v>
      </c>
      <c r="C502" s="21" t="str">
        <f t="shared" si="1"/>
        <v>Nível 2</v>
      </c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 t="s">
        <v>529</v>
      </c>
      <c r="B503" s="20">
        <v>5250.0</v>
      </c>
      <c r="C503" s="21" t="str">
        <f t="shared" si="1"/>
        <v>Nível 1</v>
      </c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 t="s">
        <v>530</v>
      </c>
      <c r="B504" s="20">
        <v>6000.0</v>
      </c>
      <c r="C504" s="21" t="str">
        <f t="shared" si="1"/>
        <v>Nível 1</v>
      </c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 t="s">
        <v>531</v>
      </c>
      <c r="B505" s="20">
        <v>5250.0</v>
      </c>
      <c r="C505" s="21" t="str">
        <f t="shared" si="1"/>
        <v>Nível 1</v>
      </c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 t="s">
        <v>532</v>
      </c>
      <c r="B506" s="20">
        <v>5500.0</v>
      </c>
      <c r="C506" s="21" t="str">
        <f t="shared" si="1"/>
        <v>Nível 1</v>
      </c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 t="s">
        <v>533</v>
      </c>
      <c r="B507" s="20">
        <v>8500.0</v>
      </c>
      <c r="C507" s="21" t="str">
        <f t="shared" si="1"/>
        <v>Nível 2</v>
      </c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 t="s">
        <v>534</v>
      </c>
      <c r="B508" s="20">
        <v>26750.0</v>
      </c>
      <c r="C508" s="21" t="str">
        <f t="shared" si="1"/>
        <v>Nível 2</v>
      </c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 t="s">
        <v>535</v>
      </c>
      <c r="B509" s="20">
        <v>5000.0</v>
      </c>
      <c r="C509" s="21" t="str">
        <f t="shared" si="1"/>
        <v>Nível 1</v>
      </c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 t="s">
        <v>536</v>
      </c>
      <c r="B510" s="20">
        <v>24250.0</v>
      </c>
      <c r="C510" s="21" t="str">
        <f t="shared" si="1"/>
        <v>Nível 2</v>
      </c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 t="s">
        <v>537</v>
      </c>
      <c r="B511" s="20">
        <v>20000.0</v>
      </c>
      <c r="C511" s="21" t="str">
        <f t="shared" si="1"/>
        <v>Nível 2</v>
      </c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 t="s">
        <v>538</v>
      </c>
      <c r="B512" s="20">
        <v>6750.0</v>
      </c>
      <c r="C512" s="21" t="str">
        <f t="shared" si="1"/>
        <v>Nível 1</v>
      </c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 t="s">
        <v>539</v>
      </c>
      <c r="B513" s="20">
        <v>19250.0</v>
      </c>
      <c r="C513" s="21" t="str">
        <f t="shared" si="1"/>
        <v>Nível 2</v>
      </c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 t="s">
        <v>540</v>
      </c>
      <c r="B514" s="20">
        <v>25750.0</v>
      </c>
      <c r="C514" s="21" t="str">
        <f t="shared" si="1"/>
        <v>Nível 2</v>
      </c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 t="s">
        <v>541</v>
      </c>
      <c r="B515" s="20">
        <v>4750.0</v>
      </c>
      <c r="C515" s="21" t="str">
        <f t="shared" si="1"/>
        <v>Nível 1</v>
      </c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 t="s">
        <v>542</v>
      </c>
      <c r="B516" s="20">
        <v>19500.0</v>
      </c>
      <c r="C516" s="21" t="str">
        <f t="shared" si="1"/>
        <v>Nível 2</v>
      </c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 t="s">
        <v>543</v>
      </c>
      <c r="B517" s="20">
        <v>23750.0</v>
      </c>
      <c r="C517" s="21" t="str">
        <f t="shared" si="1"/>
        <v>Nível 2</v>
      </c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 t="s">
        <v>544</v>
      </c>
      <c r="B518" s="20">
        <v>4500.0</v>
      </c>
      <c r="C518" s="21" t="str">
        <f t="shared" si="1"/>
        <v>Nível 1</v>
      </c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 t="s">
        <v>545</v>
      </c>
      <c r="B519" s="20">
        <v>3250.0</v>
      </c>
      <c r="C519" s="21" t="str">
        <f t="shared" si="1"/>
        <v>Nível 1</v>
      </c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 t="s">
        <v>546</v>
      </c>
      <c r="B520" s="20">
        <v>3500.0</v>
      </c>
      <c r="C520" s="21" t="str">
        <f t="shared" si="1"/>
        <v>Nível 1</v>
      </c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 t="s">
        <v>547</v>
      </c>
      <c r="B521" s="20">
        <v>2750.0</v>
      </c>
      <c r="C521" s="21" t="str">
        <f t="shared" si="1"/>
        <v>Nível 1</v>
      </c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 t="s">
        <v>548</v>
      </c>
      <c r="B522" s="20">
        <v>15250.0</v>
      </c>
      <c r="C522" s="21" t="str">
        <f t="shared" si="1"/>
        <v>Nível 2</v>
      </c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 t="s">
        <v>549</v>
      </c>
      <c r="B523" s="20">
        <v>6750.0</v>
      </c>
      <c r="C523" s="21" t="str">
        <f t="shared" si="1"/>
        <v>Nível 1</v>
      </c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 t="s">
        <v>550</v>
      </c>
      <c r="B524" s="20">
        <v>6000.0</v>
      </c>
      <c r="C524" s="21" t="str">
        <f t="shared" si="1"/>
        <v>Nível 1</v>
      </c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 t="s">
        <v>551</v>
      </c>
      <c r="B525" s="20">
        <v>6000.0</v>
      </c>
      <c r="C525" s="21" t="str">
        <f t="shared" si="1"/>
        <v>Nível 1</v>
      </c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 t="s">
        <v>552</v>
      </c>
      <c r="B526" s="20">
        <v>20500.0</v>
      </c>
      <c r="C526" s="21" t="str">
        <f t="shared" si="1"/>
        <v>Nível 2</v>
      </c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 t="s">
        <v>553</v>
      </c>
      <c r="B527" s="20">
        <v>7500.0</v>
      </c>
      <c r="C527" s="21" t="str">
        <f t="shared" si="1"/>
        <v>Nível 1</v>
      </c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 t="s">
        <v>554</v>
      </c>
      <c r="B528" s="20">
        <v>3000.0</v>
      </c>
      <c r="C528" s="21" t="str">
        <f t="shared" si="1"/>
        <v>Nível 1</v>
      </c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 t="s">
        <v>555</v>
      </c>
      <c r="B529" s="20">
        <v>25250.0</v>
      </c>
      <c r="C529" s="21" t="str">
        <f t="shared" si="1"/>
        <v>Nível 2</v>
      </c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 t="s">
        <v>556</v>
      </c>
      <c r="B530" s="20">
        <v>17500.0</v>
      </c>
      <c r="C530" s="21" t="str">
        <f t="shared" si="1"/>
        <v>Nível 2</v>
      </c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 t="s">
        <v>557</v>
      </c>
      <c r="B531" s="20">
        <v>13500.0</v>
      </c>
      <c r="C531" s="21" t="str">
        <f t="shared" si="1"/>
        <v>Nível 2</v>
      </c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 t="s">
        <v>558</v>
      </c>
      <c r="B532" s="20">
        <v>4000.0</v>
      </c>
      <c r="C532" s="21" t="str">
        <f t="shared" si="1"/>
        <v>Nível 1</v>
      </c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 t="s">
        <v>559</v>
      </c>
      <c r="B533" s="20">
        <v>11750.0</v>
      </c>
      <c r="C533" s="21" t="str">
        <f t="shared" si="1"/>
        <v>Nível 2</v>
      </c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 t="s">
        <v>560</v>
      </c>
      <c r="B534" s="20">
        <v>6750.0</v>
      </c>
      <c r="C534" s="21" t="str">
        <f t="shared" si="1"/>
        <v>Nível 1</v>
      </c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 t="s">
        <v>561</v>
      </c>
      <c r="B535" s="20">
        <v>4250.0</v>
      </c>
      <c r="C535" s="21" t="str">
        <f t="shared" si="1"/>
        <v>Nível 1</v>
      </c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 t="s">
        <v>562</v>
      </c>
      <c r="B536" s="20">
        <v>9000.0</v>
      </c>
      <c r="C536" s="21" t="str">
        <f t="shared" si="1"/>
        <v>Nível 2</v>
      </c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 t="s">
        <v>563</v>
      </c>
      <c r="B537" s="20">
        <v>7250.0</v>
      </c>
      <c r="C537" s="21" t="str">
        <f t="shared" si="1"/>
        <v>Nível 1</v>
      </c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 t="s">
        <v>564</v>
      </c>
      <c r="B538" s="20">
        <v>7250.0</v>
      </c>
      <c r="C538" s="21" t="str">
        <f t="shared" si="1"/>
        <v>Nível 1</v>
      </c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 t="s">
        <v>565</v>
      </c>
      <c r="B539" s="20">
        <v>25500.0</v>
      </c>
      <c r="C539" s="21" t="str">
        <f t="shared" si="1"/>
        <v>Nível 2</v>
      </c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 t="s">
        <v>566</v>
      </c>
      <c r="B540" s="20">
        <v>13750.0</v>
      </c>
      <c r="C540" s="21" t="str">
        <f t="shared" si="1"/>
        <v>Nível 2</v>
      </c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 t="s">
        <v>567</v>
      </c>
      <c r="B541" s="20">
        <v>6250.0</v>
      </c>
      <c r="C541" s="21" t="str">
        <f t="shared" si="1"/>
        <v>Nível 1</v>
      </c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 t="s">
        <v>568</v>
      </c>
      <c r="B542" s="20">
        <v>4250.0</v>
      </c>
      <c r="C542" s="21" t="str">
        <f t="shared" si="1"/>
        <v>Nível 1</v>
      </c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 t="s">
        <v>569</v>
      </c>
      <c r="B543" s="20">
        <v>4750.0</v>
      </c>
      <c r="C543" s="21" t="str">
        <f t="shared" si="1"/>
        <v>Nível 1</v>
      </c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 t="s">
        <v>570</v>
      </c>
      <c r="B544" s="20">
        <v>6500.0</v>
      </c>
      <c r="C544" s="21" t="str">
        <f t="shared" si="1"/>
        <v>Nível 1</v>
      </c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 t="s">
        <v>571</v>
      </c>
      <c r="B545" s="20">
        <v>3000.0</v>
      </c>
      <c r="C545" s="21" t="str">
        <f t="shared" si="1"/>
        <v>Nível 1</v>
      </c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 t="s">
        <v>572</v>
      </c>
      <c r="B546" s="20">
        <v>8250.0</v>
      </c>
      <c r="C546" s="21" t="str">
        <f t="shared" si="1"/>
        <v>Nível 1</v>
      </c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 t="s">
        <v>573</v>
      </c>
      <c r="B547" s="20">
        <v>6500.0</v>
      </c>
      <c r="C547" s="21" t="str">
        <f t="shared" si="1"/>
        <v>Nível 1</v>
      </c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 t="s">
        <v>574</v>
      </c>
      <c r="B548" s="20">
        <v>6000.0</v>
      </c>
      <c r="C548" s="21" t="str">
        <f t="shared" si="1"/>
        <v>Nível 1</v>
      </c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 t="s">
        <v>575</v>
      </c>
      <c r="B549" s="20">
        <v>3500.0</v>
      </c>
      <c r="C549" s="21" t="str">
        <f t="shared" si="1"/>
        <v>Nível 1</v>
      </c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 t="s">
        <v>576</v>
      </c>
      <c r="B550" s="20">
        <v>4250.0</v>
      </c>
      <c r="C550" s="21" t="str">
        <f t="shared" si="1"/>
        <v>Nível 1</v>
      </c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 t="s">
        <v>577</v>
      </c>
      <c r="B551" s="20">
        <v>4000.0</v>
      </c>
      <c r="C551" s="21" t="str">
        <f t="shared" si="1"/>
        <v>Nível 1</v>
      </c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 t="s">
        <v>578</v>
      </c>
      <c r="B552" s="20">
        <v>28000.0</v>
      </c>
      <c r="C552" s="21" t="str">
        <f t="shared" si="1"/>
        <v>Nível 2</v>
      </c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 t="s">
        <v>579</v>
      </c>
      <c r="B553" s="20">
        <v>3250.0</v>
      </c>
      <c r="C553" s="21" t="str">
        <f t="shared" si="1"/>
        <v>Nível 1</v>
      </c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 t="s">
        <v>580</v>
      </c>
      <c r="B554" s="20">
        <v>4500.0</v>
      </c>
      <c r="C554" s="21" t="str">
        <f t="shared" si="1"/>
        <v>Nível 1</v>
      </c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 t="s">
        <v>581</v>
      </c>
      <c r="B555" s="20">
        <v>2750.0</v>
      </c>
      <c r="C555" s="21" t="str">
        <f t="shared" si="1"/>
        <v>Nível 1</v>
      </c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 t="s">
        <v>582</v>
      </c>
      <c r="B556" s="20">
        <v>5750.0</v>
      </c>
      <c r="C556" s="21" t="str">
        <f t="shared" si="1"/>
        <v>Nível 1</v>
      </c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 t="s">
        <v>583</v>
      </c>
      <c r="B557" s="20">
        <v>10750.0</v>
      </c>
      <c r="C557" s="21" t="str">
        <f t="shared" si="1"/>
        <v>Nível 2</v>
      </c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 t="s">
        <v>584</v>
      </c>
      <c r="B558" s="20">
        <v>3250.0</v>
      </c>
      <c r="C558" s="21" t="str">
        <f t="shared" si="1"/>
        <v>Nível 1</v>
      </c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 t="s">
        <v>585</v>
      </c>
      <c r="B559" s="20">
        <v>6750.0</v>
      </c>
      <c r="C559" s="21" t="str">
        <f t="shared" si="1"/>
        <v>Nível 1</v>
      </c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 t="s">
        <v>586</v>
      </c>
      <c r="B560" s="20">
        <v>5750.0</v>
      </c>
      <c r="C560" s="21" t="str">
        <f t="shared" si="1"/>
        <v>Nível 1</v>
      </c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 t="s">
        <v>587</v>
      </c>
      <c r="B561" s="20">
        <v>8000.0</v>
      </c>
      <c r="C561" s="21" t="str">
        <f t="shared" si="1"/>
        <v>Nível 1</v>
      </c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 t="s">
        <v>588</v>
      </c>
      <c r="B562" s="20">
        <v>4500.0</v>
      </c>
      <c r="C562" s="21" t="str">
        <f t="shared" si="1"/>
        <v>Nível 1</v>
      </c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 t="s">
        <v>589</v>
      </c>
      <c r="B563" s="20">
        <v>7250.0</v>
      </c>
      <c r="C563" s="21" t="str">
        <f t="shared" si="1"/>
        <v>Nível 1</v>
      </c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 t="s">
        <v>590</v>
      </c>
      <c r="B564" s="20">
        <v>4250.0</v>
      </c>
      <c r="C564" s="21" t="str">
        <f t="shared" si="1"/>
        <v>Nível 1</v>
      </c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 t="s">
        <v>591</v>
      </c>
      <c r="B565" s="20">
        <v>2750.0</v>
      </c>
      <c r="C565" s="21" t="str">
        <f t="shared" si="1"/>
        <v>Nível 1</v>
      </c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 t="s">
        <v>592</v>
      </c>
      <c r="B566" s="20">
        <v>3000.0</v>
      </c>
      <c r="C566" s="21" t="str">
        <f t="shared" si="1"/>
        <v>Nível 1</v>
      </c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 t="s">
        <v>593</v>
      </c>
      <c r="B567" s="20">
        <v>12000.0</v>
      </c>
      <c r="C567" s="21" t="str">
        <f t="shared" si="1"/>
        <v>Nível 2</v>
      </c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 t="s">
        <v>594</v>
      </c>
      <c r="B568" s="20">
        <v>7500.0</v>
      </c>
      <c r="C568" s="21" t="str">
        <f t="shared" si="1"/>
        <v>Nível 1</v>
      </c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 t="s">
        <v>595</v>
      </c>
      <c r="B569" s="20">
        <v>3750.0</v>
      </c>
      <c r="C569" s="21" t="str">
        <f t="shared" si="1"/>
        <v>Nível 1</v>
      </c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 t="s">
        <v>596</v>
      </c>
      <c r="B570" s="20">
        <v>14250.0</v>
      </c>
      <c r="C570" s="21" t="str">
        <f t="shared" si="1"/>
        <v>Nível 2</v>
      </c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 t="s">
        <v>597</v>
      </c>
      <c r="B571" s="20">
        <v>6000.0</v>
      </c>
      <c r="C571" s="21" t="str">
        <f t="shared" si="1"/>
        <v>Nível 1</v>
      </c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 t="s">
        <v>598</v>
      </c>
      <c r="B572" s="20">
        <v>7250.0</v>
      </c>
      <c r="C572" s="21" t="str">
        <f t="shared" si="1"/>
        <v>Nível 1</v>
      </c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 t="s">
        <v>599</v>
      </c>
      <c r="B573" s="20">
        <v>6000.0</v>
      </c>
      <c r="C573" s="21" t="str">
        <f t="shared" si="1"/>
        <v>Nível 1</v>
      </c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 t="s">
        <v>600</v>
      </c>
      <c r="B574" s="20">
        <v>6000.0</v>
      </c>
      <c r="C574" s="21" t="str">
        <f t="shared" si="1"/>
        <v>Nível 1</v>
      </c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 t="s">
        <v>601</v>
      </c>
      <c r="B575" s="20">
        <v>8000.0</v>
      </c>
      <c r="C575" s="21" t="str">
        <f t="shared" si="1"/>
        <v>Nível 1</v>
      </c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 t="s">
        <v>602</v>
      </c>
      <c r="B576" s="20">
        <v>22500.0</v>
      </c>
      <c r="C576" s="21" t="str">
        <f t="shared" si="1"/>
        <v>Nível 2</v>
      </c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 t="s">
        <v>603</v>
      </c>
      <c r="B577" s="20">
        <v>4000.0</v>
      </c>
      <c r="C577" s="21" t="str">
        <f t="shared" si="1"/>
        <v>Nível 1</v>
      </c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 t="s">
        <v>604</v>
      </c>
      <c r="B578" s="20">
        <v>27500.0</v>
      </c>
      <c r="C578" s="21" t="str">
        <f t="shared" si="1"/>
        <v>Nível 2</v>
      </c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 t="s">
        <v>605</v>
      </c>
      <c r="B579" s="20">
        <v>24250.0</v>
      </c>
      <c r="C579" s="21" t="str">
        <f t="shared" si="1"/>
        <v>Nível 2</v>
      </c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 t="s">
        <v>606</v>
      </c>
      <c r="B580" s="20">
        <v>4750.0</v>
      </c>
      <c r="C580" s="21" t="str">
        <f t="shared" si="1"/>
        <v>Nível 1</v>
      </c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 t="s">
        <v>607</v>
      </c>
      <c r="B581" s="20">
        <v>6750.0</v>
      </c>
      <c r="C581" s="21" t="str">
        <f t="shared" si="1"/>
        <v>Nível 1</v>
      </c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 t="s">
        <v>608</v>
      </c>
      <c r="B582" s="20">
        <v>3750.0</v>
      </c>
      <c r="C582" s="21" t="str">
        <f t="shared" si="1"/>
        <v>Nível 1</v>
      </c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 t="s">
        <v>609</v>
      </c>
      <c r="B583" s="20">
        <v>3750.0</v>
      </c>
      <c r="C583" s="21" t="str">
        <f t="shared" si="1"/>
        <v>Nível 1</v>
      </c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 t="s">
        <v>610</v>
      </c>
      <c r="B584" s="20">
        <v>7750.0</v>
      </c>
      <c r="C584" s="21" t="str">
        <f t="shared" si="1"/>
        <v>Nível 1</v>
      </c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 t="s">
        <v>611</v>
      </c>
      <c r="B585" s="20">
        <v>24000.0</v>
      </c>
      <c r="C585" s="21" t="str">
        <f t="shared" si="1"/>
        <v>Nível 2</v>
      </c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 t="s">
        <v>612</v>
      </c>
      <c r="B586" s="20">
        <v>2500.0</v>
      </c>
      <c r="C586" s="21" t="str">
        <f t="shared" si="1"/>
        <v>Nível 1</v>
      </c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 t="s">
        <v>613</v>
      </c>
      <c r="B587" s="20">
        <v>5500.0</v>
      </c>
      <c r="C587" s="21" t="str">
        <f t="shared" si="1"/>
        <v>Nível 1</v>
      </c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 t="s">
        <v>614</v>
      </c>
      <c r="B588" s="20">
        <v>18500.0</v>
      </c>
      <c r="C588" s="21" t="str">
        <f t="shared" si="1"/>
        <v>Nível 2</v>
      </c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 t="s">
        <v>615</v>
      </c>
      <c r="B589" s="20">
        <v>15250.0</v>
      </c>
      <c r="C589" s="21" t="str">
        <f t="shared" si="1"/>
        <v>Nível 2</v>
      </c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 t="s">
        <v>616</v>
      </c>
      <c r="B590" s="20">
        <v>3000.0</v>
      </c>
      <c r="C590" s="21" t="str">
        <f t="shared" si="1"/>
        <v>Nível 1</v>
      </c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 t="s">
        <v>617</v>
      </c>
      <c r="B591" s="20">
        <v>6500.0</v>
      </c>
      <c r="C591" s="21" t="str">
        <f t="shared" si="1"/>
        <v>Nível 1</v>
      </c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 t="s">
        <v>618</v>
      </c>
      <c r="B592" s="20">
        <v>16750.0</v>
      </c>
      <c r="C592" s="21" t="str">
        <f t="shared" si="1"/>
        <v>Nível 2</v>
      </c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 t="s">
        <v>619</v>
      </c>
      <c r="B593" s="20">
        <v>7000.0</v>
      </c>
      <c r="C593" s="21" t="str">
        <f t="shared" si="1"/>
        <v>Nível 1</v>
      </c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 t="s">
        <v>620</v>
      </c>
      <c r="B594" s="20">
        <v>5000.0</v>
      </c>
      <c r="C594" s="21" t="str">
        <f t="shared" si="1"/>
        <v>Nível 1</v>
      </c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 t="s">
        <v>621</v>
      </c>
      <c r="B595" s="20">
        <v>8000.0</v>
      </c>
      <c r="C595" s="21" t="str">
        <f t="shared" si="1"/>
        <v>Nível 1</v>
      </c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 t="s">
        <v>622</v>
      </c>
      <c r="B596" s="20">
        <v>3250.0</v>
      </c>
      <c r="C596" s="21" t="str">
        <f t="shared" si="1"/>
        <v>Nível 1</v>
      </c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 t="s">
        <v>623</v>
      </c>
      <c r="B597" s="20">
        <v>5000.0</v>
      </c>
      <c r="C597" s="21" t="str">
        <f t="shared" si="1"/>
        <v>Nível 1</v>
      </c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 t="s">
        <v>624</v>
      </c>
      <c r="B598" s="20">
        <v>4750.0</v>
      </c>
      <c r="C598" s="21" t="str">
        <f t="shared" si="1"/>
        <v>Nível 1</v>
      </c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 t="s">
        <v>625</v>
      </c>
      <c r="B599" s="20">
        <v>7750.0</v>
      </c>
      <c r="C599" s="21" t="str">
        <f t="shared" si="1"/>
        <v>Nível 1</v>
      </c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 t="s">
        <v>626</v>
      </c>
      <c r="B600" s="20">
        <v>19500.0</v>
      </c>
      <c r="C600" s="21" t="str">
        <f t="shared" si="1"/>
        <v>Nível 2</v>
      </c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 t="s">
        <v>627</v>
      </c>
      <c r="B601" s="20">
        <v>7250.0</v>
      </c>
      <c r="C601" s="21" t="str">
        <f t="shared" si="1"/>
        <v>Nível 1</v>
      </c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 t="s">
        <v>628</v>
      </c>
      <c r="B602" s="20">
        <v>12000.0</v>
      </c>
      <c r="C602" s="21" t="str">
        <f t="shared" si="1"/>
        <v>Nível 2</v>
      </c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 t="s">
        <v>629</v>
      </c>
      <c r="B603" s="20">
        <v>7000.0</v>
      </c>
      <c r="C603" s="21" t="str">
        <f t="shared" si="1"/>
        <v>Nível 1</v>
      </c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 t="s">
        <v>630</v>
      </c>
      <c r="B604" s="20">
        <v>9750.0</v>
      </c>
      <c r="C604" s="21" t="str">
        <f t="shared" si="1"/>
        <v>Nível 2</v>
      </c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 t="s">
        <v>631</v>
      </c>
      <c r="B605" s="20">
        <v>5000.0</v>
      </c>
      <c r="C605" s="21" t="str">
        <f t="shared" si="1"/>
        <v>Nível 1</v>
      </c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 t="s">
        <v>632</v>
      </c>
      <c r="B606" s="20">
        <v>18750.0</v>
      </c>
      <c r="C606" s="21" t="str">
        <f t="shared" si="1"/>
        <v>Nível 2</v>
      </c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 t="s">
        <v>633</v>
      </c>
      <c r="B607" s="20">
        <v>14750.0</v>
      </c>
      <c r="C607" s="21" t="str">
        <f t="shared" si="1"/>
        <v>Nível 2</v>
      </c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 t="s">
        <v>634</v>
      </c>
      <c r="B608" s="20">
        <v>3000.0</v>
      </c>
      <c r="C608" s="21" t="str">
        <f t="shared" si="1"/>
        <v>Nível 1</v>
      </c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 t="s">
        <v>635</v>
      </c>
      <c r="B609" s="20">
        <v>10750.0</v>
      </c>
      <c r="C609" s="21" t="str">
        <f t="shared" si="1"/>
        <v>Nível 2</v>
      </c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 t="s">
        <v>636</v>
      </c>
      <c r="B610" s="20">
        <v>24250.0</v>
      </c>
      <c r="C610" s="21" t="str">
        <f t="shared" si="1"/>
        <v>Nível 2</v>
      </c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 t="s">
        <v>637</v>
      </c>
      <c r="B611" s="20">
        <v>3250.0</v>
      </c>
      <c r="C611" s="21" t="str">
        <f t="shared" si="1"/>
        <v>Nível 1</v>
      </c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 t="s">
        <v>638</v>
      </c>
      <c r="B612" s="20">
        <v>5000.0</v>
      </c>
      <c r="C612" s="21" t="str">
        <f t="shared" si="1"/>
        <v>Nível 1</v>
      </c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 t="s">
        <v>639</v>
      </c>
      <c r="B613" s="20">
        <v>22500.0</v>
      </c>
      <c r="C613" s="21" t="str">
        <f t="shared" si="1"/>
        <v>Nível 2</v>
      </c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 t="s">
        <v>640</v>
      </c>
      <c r="B614" s="20">
        <v>7250.0</v>
      </c>
      <c r="C614" s="21" t="str">
        <f t="shared" si="1"/>
        <v>Nível 1</v>
      </c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 t="s">
        <v>641</v>
      </c>
      <c r="B615" s="20">
        <v>4750.0</v>
      </c>
      <c r="C615" s="21" t="str">
        <f t="shared" si="1"/>
        <v>Nível 1</v>
      </c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 t="s">
        <v>642</v>
      </c>
      <c r="B616" s="20">
        <v>3500.0</v>
      </c>
      <c r="C616" s="21" t="str">
        <f t="shared" si="1"/>
        <v>Nível 1</v>
      </c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 t="s">
        <v>643</v>
      </c>
      <c r="B617" s="20">
        <v>6500.0</v>
      </c>
      <c r="C617" s="21" t="str">
        <f t="shared" si="1"/>
        <v>Nível 1</v>
      </c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 t="s">
        <v>644</v>
      </c>
      <c r="B618" s="20">
        <v>19500.0</v>
      </c>
      <c r="C618" s="21" t="str">
        <f t="shared" si="1"/>
        <v>Nível 2</v>
      </c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1">
    <mergeCell ref="F6:L18"/>
  </mergeCells>
  <conditionalFormatting sqref="H3">
    <cfRule type="cellIs" dxfId="0" priority="1" operator="lessThanOrEqual">
      <formula>8250</formula>
    </cfRule>
  </conditionalFormatting>
  <conditionalFormatting sqref="C2:C1000">
    <cfRule type="cellIs" dxfId="1" priority="2" operator="lessThanOrEqual">
      <formula>IF(B3&lt;=$G$2,$H$2,$H$3)</formula>
    </cfRule>
  </conditionalFormatting>
  <conditionalFormatting sqref="C2:C1000">
    <cfRule type="cellIs" dxfId="2" priority="3" operator="greaterThanOrEqual">
      <formula>IF(B3&lt;=$G$2,$H$2,$H$3)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1</v>
      </c>
      <c r="B1" s="17" t="s">
        <v>24</v>
      </c>
      <c r="C1" s="33" t="s">
        <v>25</v>
      </c>
      <c r="D1" s="18"/>
      <c r="E1" s="18"/>
      <c r="F1" s="19" t="s">
        <v>7</v>
      </c>
      <c r="G1" s="19" t="s">
        <v>6</v>
      </c>
      <c r="H1" s="19" t="s">
        <v>25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8" t="s">
        <v>26</v>
      </c>
      <c r="B2" s="20">
        <v>5750.0</v>
      </c>
      <c r="C2" s="21" t="str">
        <f t="shared" ref="C2:C618" si="1">IF(B2&lt;=$G$2,$H$2,IF(B2&lt;=$G$3,$H$3,IF(B2&lt;=$G$4,$H$4,$H$5)))</f>
        <v>Nível 1</v>
      </c>
      <c r="D2" s="18"/>
      <c r="E2" s="18"/>
      <c r="F2" s="22">
        <v>0.0</v>
      </c>
      <c r="G2" s="22">
        <v>8250.0</v>
      </c>
      <c r="H2" s="23" t="s">
        <v>27</v>
      </c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8" t="s">
        <v>28</v>
      </c>
      <c r="B3" s="20">
        <v>5000.0</v>
      </c>
      <c r="C3" s="21" t="str">
        <f t="shared" si="1"/>
        <v>Nível 1</v>
      </c>
      <c r="D3" s="18"/>
      <c r="E3" s="18"/>
      <c r="F3" s="22">
        <v>8251.0</v>
      </c>
      <c r="G3" s="22">
        <v>12000.0</v>
      </c>
      <c r="H3" s="23" t="s">
        <v>30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8" t="s">
        <v>31</v>
      </c>
      <c r="B4" s="20">
        <v>3000.0</v>
      </c>
      <c r="C4" s="21" t="str">
        <f t="shared" si="1"/>
        <v>Nível 1</v>
      </c>
      <c r="D4" s="18"/>
      <c r="E4" s="18"/>
      <c r="F4" s="22">
        <v>12001.0</v>
      </c>
      <c r="G4" s="22">
        <v>18250.0</v>
      </c>
      <c r="H4" s="23" t="s">
        <v>645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8" t="s">
        <v>32</v>
      </c>
      <c r="B5" s="20">
        <v>10250.0</v>
      </c>
      <c r="C5" s="21" t="str">
        <f t="shared" si="1"/>
        <v>Nível 2</v>
      </c>
      <c r="D5" s="18"/>
      <c r="E5" s="18"/>
      <c r="F5" s="22">
        <v>18251.0</v>
      </c>
      <c r="G5" s="24" t="s">
        <v>29</v>
      </c>
      <c r="H5" s="23" t="s">
        <v>646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8" t="s">
        <v>33</v>
      </c>
      <c r="B6" s="20">
        <v>4750.0</v>
      </c>
      <c r="C6" s="21" t="str">
        <f t="shared" si="1"/>
        <v>Nível 1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8" t="s">
        <v>35</v>
      </c>
      <c r="B7" s="20">
        <v>11250.0</v>
      </c>
      <c r="C7" s="21" t="str">
        <f t="shared" si="1"/>
        <v>Nível 2</v>
      </c>
      <c r="D7" s="18"/>
      <c r="E7" s="18"/>
      <c r="F7" s="25" t="s">
        <v>647</v>
      </c>
      <c r="G7" s="26"/>
      <c r="H7" s="26"/>
      <c r="I7" s="26"/>
      <c r="J7" s="26"/>
      <c r="K7" s="26"/>
      <c r="L7" s="26"/>
      <c r="M7" s="26"/>
      <c r="N7" s="2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8" t="s">
        <v>36</v>
      </c>
      <c r="B8" s="20">
        <v>10500.0</v>
      </c>
      <c r="C8" s="21" t="str">
        <f t="shared" si="1"/>
        <v>Nível 2</v>
      </c>
      <c r="D8" s="18"/>
      <c r="E8" s="18"/>
      <c r="F8" s="28"/>
      <c r="N8" s="29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8" t="s">
        <v>37</v>
      </c>
      <c r="B9" s="20">
        <v>2500.0</v>
      </c>
      <c r="C9" s="21" t="str">
        <f t="shared" si="1"/>
        <v>Nível 1</v>
      </c>
      <c r="D9" s="18"/>
      <c r="E9" s="18"/>
      <c r="F9" s="28"/>
      <c r="N9" s="29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8" t="s">
        <v>38</v>
      </c>
      <c r="B10" s="20">
        <v>18250.0</v>
      </c>
      <c r="C10" s="21" t="str">
        <f t="shared" si="1"/>
        <v>Nível 3</v>
      </c>
      <c r="D10" s="18"/>
      <c r="E10" s="18"/>
      <c r="F10" s="28"/>
      <c r="N10" s="29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8" t="s">
        <v>39</v>
      </c>
      <c r="B11" s="20">
        <v>4500.0</v>
      </c>
      <c r="C11" s="21" t="str">
        <f t="shared" si="1"/>
        <v>Nível 1</v>
      </c>
      <c r="D11" s="18"/>
      <c r="E11" s="18"/>
      <c r="F11" s="28"/>
      <c r="N11" s="29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8" t="s">
        <v>40</v>
      </c>
      <c r="B12" s="20">
        <v>24250.0</v>
      </c>
      <c r="C12" s="21" t="str">
        <f t="shared" si="1"/>
        <v>Nível 4</v>
      </c>
      <c r="D12" s="18"/>
      <c r="E12" s="18"/>
      <c r="F12" s="28"/>
      <c r="N12" s="29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8" t="s">
        <v>41</v>
      </c>
      <c r="B13" s="20">
        <v>8000.0</v>
      </c>
      <c r="C13" s="21" t="str">
        <f t="shared" si="1"/>
        <v>Nível 1</v>
      </c>
      <c r="D13" s="18"/>
      <c r="E13" s="18"/>
      <c r="F13" s="28"/>
      <c r="N13" s="29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8" t="s">
        <v>42</v>
      </c>
      <c r="B14" s="20">
        <v>21750.0</v>
      </c>
      <c r="C14" s="21" t="str">
        <f t="shared" si="1"/>
        <v>Nível 4</v>
      </c>
      <c r="D14" s="18"/>
      <c r="E14" s="18"/>
      <c r="F14" s="28"/>
      <c r="N14" s="29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8" t="s">
        <v>43</v>
      </c>
      <c r="B15" s="20">
        <v>25000.0</v>
      </c>
      <c r="C15" s="21" t="str">
        <f t="shared" si="1"/>
        <v>Nível 4</v>
      </c>
      <c r="D15" s="18"/>
      <c r="E15" s="18"/>
      <c r="F15" s="28"/>
      <c r="N15" s="29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8" t="s">
        <v>44</v>
      </c>
      <c r="B16" s="20">
        <v>7250.0</v>
      </c>
      <c r="C16" s="21" t="str">
        <f t="shared" si="1"/>
        <v>Nível 1</v>
      </c>
      <c r="D16" s="18"/>
      <c r="E16" s="18"/>
      <c r="F16" s="28"/>
      <c r="N16" s="29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8" t="s">
        <v>45</v>
      </c>
      <c r="B17" s="20">
        <v>18000.0</v>
      </c>
      <c r="C17" s="21" t="str">
        <f t="shared" si="1"/>
        <v>Nível 3</v>
      </c>
      <c r="D17" s="18"/>
      <c r="E17" s="18"/>
      <c r="F17" s="28"/>
      <c r="N17" s="29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8" t="s">
        <v>46</v>
      </c>
      <c r="B18" s="20">
        <v>4000.0</v>
      </c>
      <c r="C18" s="21" t="str">
        <f t="shared" si="1"/>
        <v>Nível 1</v>
      </c>
      <c r="D18" s="18"/>
      <c r="E18" s="18"/>
      <c r="F18" s="28"/>
      <c r="N18" s="29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8" t="s">
        <v>47</v>
      </c>
      <c r="B19" s="20">
        <v>32295.0</v>
      </c>
      <c r="C19" s="21" t="str">
        <f t="shared" si="1"/>
        <v>Nível 4</v>
      </c>
      <c r="D19" s="18"/>
      <c r="E19" s="18"/>
      <c r="F19" s="28"/>
      <c r="N19" s="29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8" t="s">
        <v>48</v>
      </c>
      <c r="B20" s="20">
        <v>6500.0</v>
      </c>
      <c r="C20" s="21" t="str">
        <f t="shared" si="1"/>
        <v>Nível 1</v>
      </c>
      <c r="D20" s="18"/>
      <c r="E20" s="18"/>
      <c r="F20" s="28"/>
      <c r="N20" s="29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8" t="s">
        <v>49</v>
      </c>
      <c r="B21" s="20">
        <v>27500.0</v>
      </c>
      <c r="C21" s="21" t="str">
        <f t="shared" si="1"/>
        <v>Nível 4</v>
      </c>
      <c r="D21" s="18"/>
      <c r="E21" s="18"/>
      <c r="F21" s="30"/>
      <c r="G21" s="31"/>
      <c r="H21" s="31"/>
      <c r="I21" s="31"/>
      <c r="J21" s="31"/>
      <c r="K21" s="31"/>
      <c r="L21" s="31"/>
      <c r="M21" s="31"/>
      <c r="N21" s="32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8" t="s">
        <v>50</v>
      </c>
      <c r="B22" s="20">
        <v>6250.0</v>
      </c>
      <c r="C22" s="21" t="str">
        <f t="shared" si="1"/>
        <v>Nível 1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8" t="s">
        <v>51</v>
      </c>
      <c r="B23" s="20">
        <v>6500.0</v>
      </c>
      <c r="C23" s="21" t="str">
        <f t="shared" si="1"/>
        <v>Nível 1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8" t="s">
        <v>52</v>
      </c>
      <c r="B24" s="20">
        <v>27000.0</v>
      </c>
      <c r="C24" s="21" t="str">
        <f t="shared" si="1"/>
        <v>Nível 4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8" t="s">
        <v>53</v>
      </c>
      <c r="B25" s="20">
        <v>4750.0</v>
      </c>
      <c r="C25" s="21" t="str">
        <f t="shared" si="1"/>
        <v>Nível 1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8" t="s">
        <v>54</v>
      </c>
      <c r="B26" s="20">
        <v>4500.0</v>
      </c>
      <c r="C26" s="21" t="str">
        <f t="shared" si="1"/>
        <v>Nível 1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8" t="s">
        <v>55</v>
      </c>
      <c r="B27" s="20">
        <v>3250.0</v>
      </c>
      <c r="C27" s="21" t="str">
        <f t="shared" si="1"/>
        <v>Nível 1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8" t="s">
        <v>56</v>
      </c>
      <c r="B28" s="20">
        <v>4500.0</v>
      </c>
      <c r="C28" s="21" t="str">
        <f t="shared" si="1"/>
        <v>Nível 1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8" t="s">
        <v>57</v>
      </c>
      <c r="B29" s="20">
        <v>22750.0</v>
      </c>
      <c r="C29" s="21" t="str">
        <f t="shared" si="1"/>
        <v>Nível 4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8" t="s">
        <v>58</v>
      </c>
      <c r="B30" s="20">
        <v>5500.0</v>
      </c>
      <c r="C30" s="21" t="str">
        <f t="shared" si="1"/>
        <v>Nível 1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8" t="s">
        <v>59</v>
      </c>
      <c r="B31" s="20">
        <v>5250.0</v>
      </c>
      <c r="C31" s="21" t="str">
        <f t="shared" si="1"/>
        <v>Nível 1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8" t="s">
        <v>60</v>
      </c>
      <c r="B32" s="20">
        <v>6500.0</v>
      </c>
      <c r="C32" s="21" t="str">
        <f t="shared" si="1"/>
        <v>Nível 1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8" t="s">
        <v>61</v>
      </c>
      <c r="B33" s="20">
        <v>8250.0</v>
      </c>
      <c r="C33" s="21" t="str">
        <f t="shared" si="1"/>
        <v>Nível 1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8" t="s">
        <v>62</v>
      </c>
      <c r="B34" s="20">
        <v>9500.0</v>
      </c>
      <c r="C34" s="21" t="str">
        <f t="shared" si="1"/>
        <v>Nível 2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8" t="s">
        <v>63</v>
      </c>
      <c r="B35" s="20">
        <v>11750.0</v>
      </c>
      <c r="C35" s="21" t="str">
        <f t="shared" si="1"/>
        <v>Nível 2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8" t="s">
        <v>64</v>
      </c>
      <c r="B36" s="20">
        <v>20750.0</v>
      </c>
      <c r="C36" s="21" t="str">
        <f t="shared" si="1"/>
        <v>Nível 4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 t="s">
        <v>65</v>
      </c>
      <c r="B37" s="20">
        <v>4750.0</v>
      </c>
      <c r="C37" s="21" t="str">
        <f t="shared" si="1"/>
        <v>Nível 1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8" t="s">
        <v>66</v>
      </c>
      <c r="B38" s="20">
        <v>4250.0</v>
      </c>
      <c r="C38" s="21" t="str">
        <f t="shared" si="1"/>
        <v>Nível 1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8" t="s">
        <v>67</v>
      </c>
      <c r="B39" s="20">
        <v>8500.0</v>
      </c>
      <c r="C39" s="21" t="str">
        <f t="shared" si="1"/>
        <v>Nível 2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8" t="s">
        <v>68</v>
      </c>
      <c r="B40" s="20">
        <v>3000.0</v>
      </c>
      <c r="C40" s="21" t="str">
        <f t="shared" si="1"/>
        <v>Nível 1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8" t="s">
        <v>69</v>
      </c>
      <c r="B41" s="20">
        <v>4500.0</v>
      </c>
      <c r="C41" s="21" t="str">
        <f t="shared" si="1"/>
        <v>Nível 1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 t="s">
        <v>70</v>
      </c>
      <c r="B42" s="20">
        <v>5000.0</v>
      </c>
      <c r="C42" s="21" t="str">
        <f t="shared" si="1"/>
        <v>Nível 1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 t="s">
        <v>71</v>
      </c>
      <c r="B43" s="20">
        <v>6250.0</v>
      </c>
      <c r="C43" s="21" t="str">
        <f t="shared" si="1"/>
        <v>Nível 1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 t="s">
        <v>72</v>
      </c>
      <c r="B44" s="20">
        <v>4000.0</v>
      </c>
      <c r="C44" s="21" t="str">
        <f t="shared" si="1"/>
        <v>Nível 1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 t="s">
        <v>73</v>
      </c>
      <c r="B45" s="20">
        <v>6250.0</v>
      </c>
      <c r="C45" s="21" t="str">
        <f t="shared" si="1"/>
        <v>Nível 1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 t="s">
        <v>74</v>
      </c>
      <c r="B46" s="20">
        <v>6000.0</v>
      </c>
      <c r="C46" s="21" t="str">
        <f t="shared" si="1"/>
        <v>Nível 1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 t="s">
        <v>75</v>
      </c>
      <c r="B47" s="20">
        <v>27500.0</v>
      </c>
      <c r="C47" s="21" t="str">
        <f t="shared" si="1"/>
        <v>Nível 4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 t="s">
        <v>76</v>
      </c>
      <c r="B48" s="20">
        <v>8750.0</v>
      </c>
      <c r="C48" s="21" t="str">
        <f t="shared" si="1"/>
        <v>Nível 2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 t="s">
        <v>77</v>
      </c>
      <c r="B49" s="20">
        <v>5500.0</v>
      </c>
      <c r="C49" s="21" t="str">
        <f t="shared" si="1"/>
        <v>Nível 1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 t="s">
        <v>78</v>
      </c>
      <c r="B50" s="20">
        <v>3000.0</v>
      </c>
      <c r="C50" s="21" t="str">
        <f t="shared" si="1"/>
        <v>Nível 1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 t="s">
        <v>79</v>
      </c>
      <c r="B51" s="20">
        <v>5500.0</v>
      </c>
      <c r="C51" s="21" t="str">
        <f t="shared" si="1"/>
        <v>Nível 1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 t="s">
        <v>80</v>
      </c>
      <c r="B52" s="20">
        <v>6000.0</v>
      </c>
      <c r="C52" s="21" t="str">
        <f t="shared" si="1"/>
        <v>Nível 1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 t="s">
        <v>81</v>
      </c>
      <c r="B53" s="20">
        <v>6500.0</v>
      </c>
      <c r="C53" s="21" t="str">
        <f t="shared" si="1"/>
        <v>Nível 1</v>
      </c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 t="s">
        <v>82</v>
      </c>
      <c r="B54" s="20">
        <v>3500.0</v>
      </c>
      <c r="C54" s="21" t="str">
        <f t="shared" si="1"/>
        <v>Nível 1</v>
      </c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 t="s">
        <v>83</v>
      </c>
      <c r="B55" s="20">
        <v>18000.0</v>
      </c>
      <c r="C55" s="21" t="str">
        <f t="shared" si="1"/>
        <v>Nível 3</v>
      </c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 t="s">
        <v>84</v>
      </c>
      <c r="B56" s="20">
        <v>10250.0</v>
      </c>
      <c r="C56" s="21" t="str">
        <f t="shared" si="1"/>
        <v>Nível 2</v>
      </c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 t="s">
        <v>85</v>
      </c>
      <c r="B57" s="20">
        <v>5500.0</v>
      </c>
      <c r="C57" s="21" t="str">
        <f t="shared" si="1"/>
        <v>Nível 1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 t="s">
        <v>86</v>
      </c>
      <c r="B58" s="20">
        <v>16250.0</v>
      </c>
      <c r="C58" s="21" t="str">
        <f t="shared" si="1"/>
        <v>Nível 3</v>
      </c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 t="s">
        <v>87</v>
      </c>
      <c r="B59" s="20">
        <v>4250.0</v>
      </c>
      <c r="C59" s="21" t="str">
        <f t="shared" si="1"/>
        <v>Nível 1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 t="s">
        <v>88</v>
      </c>
      <c r="B60" s="20">
        <v>3750.0</v>
      </c>
      <c r="C60" s="21" t="str">
        <f t="shared" si="1"/>
        <v>Nível 1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 t="s">
        <v>89</v>
      </c>
      <c r="B61" s="20">
        <v>5500.0</v>
      </c>
      <c r="C61" s="21" t="str">
        <f t="shared" si="1"/>
        <v>Nível 1</v>
      </c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 t="s">
        <v>90</v>
      </c>
      <c r="B62" s="20">
        <v>5000.0</v>
      </c>
      <c r="C62" s="21" t="str">
        <f t="shared" si="1"/>
        <v>Nível 1</v>
      </c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 t="s">
        <v>91</v>
      </c>
      <c r="B63" s="20">
        <v>7000.0</v>
      </c>
      <c r="C63" s="21" t="str">
        <f t="shared" si="1"/>
        <v>Nível 1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 t="s">
        <v>92</v>
      </c>
      <c r="B64" s="20">
        <v>3000.0</v>
      </c>
      <c r="C64" s="21" t="str">
        <f t="shared" si="1"/>
        <v>Nível 1</v>
      </c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 t="s">
        <v>93</v>
      </c>
      <c r="B65" s="20">
        <v>5000.0</v>
      </c>
      <c r="C65" s="21" t="str">
        <f t="shared" si="1"/>
        <v>Nível 1</v>
      </c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 t="s">
        <v>94</v>
      </c>
      <c r="B66" s="20">
        <v>5000.0</v>
      </c>
      <c r="C66" s="21" t="str">
        <f t="shared" si="1"/>
        <v>Nível 1</v>
      </c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 t="s">
        <v>95</v>
      </c>
      <c r="B67" s="20">
        <v>6250.0</v>
      </c>
      <c r="C67" s="21" t="str">
        <f t="shared" si="1"/>
        <v>Nível 1</v>
      </c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 t="s">
        <v>96</v>
      </c>
      <c r="B68" s="20">
        <v>4750.0</v>
      </c>
      <c r="C68" s="21" t="str">
        <f t="shared" si="1"/>
        <v>Nível 1</v>
      </c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 t="s">
        <v>97</v>
      </c>
      <c r="B69" s="20">
        <v>24750.0</v>
      </c>
      <c r="C69" s="21" t="str">
        <f t="shared" si="1"/>
        <v>Nível 4</v>
      </c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 t="s">
        <v>98</v>
      </c>
      <c r="B70" s="20">
        <v>3750.0</v>
      </c>
      <c r="C70" s="21" t="str">
        <f t="shared" si="1"/>
        <v>Nível 1</v>
      </c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 t="s">
        <v>99</v>
      </c>
      <c r="B71" s="20">
        <v>5000.0</v>
      </c>
      <c r="C71" s="21" t="str">
        <f t="shared" si="1"/>
        <v>Nível 1</v>
      </c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 t="s">
        <v>100</v>
      </c>
      <c r="B72" s="20">
        <v>5250.0</v>
      </c>
      <c r="C72" s="21" t="str">
        <f t="shared" si="1"/>
        <v>Nível 1</v>
      </c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 t="s">
        <v>101</v>
      </c>
      <c r="B73" s="20">
        <v>6750.0</v>
      </c>
      <c r="C73" s="21" t="str">
        <f t="shared" si="1"/>
        <v>Nível 1</v>
      </c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 t="s">
        <v>102</v>
      </c>
      <c r="B74" s="20">
        <v>10750.0</v>
      </c>
      <c r="C74" s="21" t="str">
        <f t="shared" si="1"/>
        <v>Nível 2</v>
      </c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 t="s">
        <v>103</v>
      </c>
      <c r="B75" s="20">
        <v>20000.0</v>
      </c>
      <c r="C75" s="21" t="str">
        <f t="shared" si="1"/>
        <v>Nível 4</v>
      </c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 t="s">
        <v>104</v>
      </c>
      <c r="B76" s="20">
        <v>17000.0</v>
      </c>
      <c r="C76" s="21" t="str">
        <f t="shared" si="1"/>
        <v>Nível 3</v>
      </c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 t="s">
        <v>105</v>
      </c>
      <c r="B77" s="20">
        <v>6500.0</v>
      </c>
      <c r="C77" s="21" t="str">
        <f t="shared" si="1"/>
        <v>Nível 1</v>
      </c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 t="s">
        <v>106</v>
      </c>
      <c r="B78" s="20">
        <v>5000.0</v>
      </c>
      <c r="C78" s="21" t="str">
        <f t="shared" si="1"/>
        <v>Nível 1</v>
      </c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 t="s">
        <v>107</v>
      </c>
      <c r="B79" s="20">
        <v>25500.0</v>
      </c>
      <c r="C79" s="21" t="str">
        <f t="shared" si="1"/>
        <v>Nível 4</v>
      </c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 t="s">
        <v>108</v>
      </c>
      <c r="B80" s="20">
        <v>3750.0</v>
      </c>
      <c r="C80" s="21" t="str">
        <f t="shared" si="1"/>
        <v>Nível 1</v>
      </c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 t="s">
        <v>109</v>
      </c>
      <c r="B81" s="20">
        <v>8000.0</v>
      </c>
      <c r="C81" s="21" t="str">
        <f t="shared" si="1"/>
        <v>Nível 1</v>
      </c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 t="s">
        <v>110</v>
      </c>
      <c r="B82" s="20">
        <v>17000.0</v>
      </c>
      <c r="C82" s="21" t="str">
        <f t="shared" si="1"/>
        <v>Nível 3</v>
      </c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 t="s">
        <v>111</v>
      </c>
      <c r="B83" s="20">
        <v>4750.0</v>
      </c>
      <c r="C83" s="21" t="str">
        <f t="shared" si="1"/>
        <v>Nível 1</v>
      </c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 t="s">
        <v>112</v>
      </c>
      <c r="B84" s="20">
        <v>28000.0</v>
      </c>
      <c r="C84" s="21" t="str">
        <f t="shared" si="1"/>
        <v>Nível 4</v>
      </c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 t="s">
        <v>113</v>
      </c>
      <c r="B85" s="20">
        <v>3250.0</v>
      </c>
      <c r="C85" s="21" t="str">
        <f t="shared" si="1"/>
        <v>Nível 1</v>
      </c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 t="s">
        <v>114</v>
      </c>
      <c r="B86" s="20">
        <v>2500.0</v>
      </c>
      <c r="C86" s="21" t="str">
        <f t="shared" si="1"/>
        <v>Nível 1</v>
      </c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 t="s">
        <v>115</v>
      </c>
      <c r="B87" s="20">
        <v>5250.0</v>
      </c>
      <c r="C87" s="21" t="str">
        <f t="shared" si="1"/>
        <v>Nível 1</v>
      </c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 t="s">
        <v>116</v>
      </c>
      <c r="B88" s="20">
        <v>5750.0</v>
      </c>
      <c r="C88" s="21" t="str">
        <f t="shared" si="1"/>
        <v>Nível 1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 t="s">
        <v>117</v>
      </c>
      <c r="B89" s="20">
        <v>27000.0</v>
      </c>
      <c r="C89" s="21" t="str">
        <f t="shared" si="1"/>
        <v>Nível 4</v>
      </c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 t="s">
        <v>118</v>
      </c>
      <c r="B90" s="20">
        <v>16000.0</v>
      </c>
      <c r="C90" s="21" t="str">
        <f t="shared" si="1"/>
        <v>Nível 3</v>
      </c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 t="s">
        <v>119</v>
      </c>
      <c r="B91" s="20">
        <v>6250.0</v>
      </c>
      <c r="C91" s="21" t="str">
        <f t="shared" si="1"/>
        <v>Nível 1</v>
      </c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 t="s">
        <v>120</v>
      </c>
      <c r="B92" s="20">
        <v>4000.0</v>
      </c>
      <c r="C92" s="21" t="str">
        <f t="shared" si="1"/>
        <v>Nível 1</v>
      </c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 t="s">
        <v>121</v>
      </c>
      <c r="B93" s="20">
        <v>9750.0</v>
      </c>
      <c r="C93" s="21" t="str">
        <f t="shared" si="1"/>
        <v>Nível 2</v>
      </c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 t="s">
        <v>122</v>
      </c>
      <c r="B94" s="20">
        <v>26000.0</v>
      </c>
      <c r="C94" s="21" t="str">
        <f t="shared" si="1"/>
        <v>Nível 4</v>
      </c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 t="s">
        <v>123</v>
      </c>
      <c r="B95" s="20">
        <v>8000.0</v>
      </c>
      <c r="C95" s="21" t="str">
        <f t="shared" si="1"/>
        <v>Nível 1</v>
      </c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 t="s">
        <v>124</v>
      </c>
      <c r="B96" s="20">
        <v>7000.0</v>
      </c>
      <c r="C96" s="21" t="str">
        <f t="shared" si="1"/>
        <v>Nível 1</v>
      </c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 t="s">
        <v>125</v>
      </c>
      <c r="B97" s="20">
        <v>4750.0</v>
      </c>
      <c r="C97" s="21" t="str">
        <f t="shared" si="1"/>
        <v>Nível 1</v>
      </c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 t="s">
        <v>126</v>
      </c>
      <c r="B98" s="20">
        <v>18750.0</v>
      </c>
      <c r="C98" s="21" t="str">
        <f t="shared" si="1"/>
        <v>Nível 4</v>
      </c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 t="s">
        <v>127</v>
      </c>
      <c r="B99" s="20">
        <v>6000.0</v>
      </c>
      <c r="C99" s="21" t="str">
        <f t="shared" si="1"/>
        <v>Nível 1</v>
      </c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 t="s">
        <v>128</v>
      </c>
      <c r="B100" s="20">
        <v>4500.0</v>
      </c>
      <c r="C100" s="21" t="str">
        <f t="shared" si="1"/>
        <v>Nível 1</v>
      </c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 t="s">
        <v>129</v>
      </c>
      <c r="B101" s="20">
        <v>5250.0</v>
      </c>
      <c r="C101" s="21" t="str">
        <f t="shared" si="1"/>
        <v>Nível 1</v>
      </c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 t="s">
        <v>130</v>
      </c>
      <c r="B102" s="20">
        <v>2750.0</v>
      </c>
      <c r="C102" s="21" t="str">
        <f t="shared" si="1"/>
        <v>Nível 1</v>
      </c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 t="s">
        <v>131</v>
      </c>
      <c r="B103" s="20">
        <v>12250.0</v>
      </c>
      <c r="C103" s="21" t="str">
        <f t="shared" si="1"/>
        <v>Nível 3</v>
      </c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 t="s">
        <v>132</v>
      </c>
      <c r="B104" s="20">
        <v>8250.0</v>
      </c>
      <c r="C104" s="21" t="str">
        <f t="shared" si="1"/>
        <v>Nível 1</v>
      </c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 t="s">
        <v>133</v>
      </c>
      <c r="B105" s="20">
        <v>5250.0</v>
      </c>
      <c r="C105" s="21" t="str">
        <f t="shared" si="1"/>
        <v>Nível 1</v>
      </c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 t="s">
        <v>134</v>
      </c>
      <c r="B106" s="20">
        <v>3000.0</v>
      </c>
      <c r="C106" s="21" t="str">
        <f t="shared" si="1"/>
        <v>Nível 1</v>
      </c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 t="s">
        <v>135</v>
      </c>
      <c r="B107" s="20">
        <v>5500.0</v>
      </c>
      <c r="C107" s="21" t="str">
        <f t="shared" si="1"/>
        <v>Nível 1</v>
      </c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 t="s">
        <v>136</v>
      </c>
      <c r="B108" s="20">
        <v>5500.0</v>
      </c>
      <c r="C108" s="21" t="str">
        <f t="shared" si="1"/>
        <v>Nível 1</v>
      </c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 t="s">
        <v>137</v>
      </c>
      <c r="B109" s="20">
        <v>17750.0</v>
      </c>
      <c r="C109" s="21" t="str">
        <f t="shared" si="1"/>
        <v>Nível 3</v>
      </c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 t="s">
        <v>138</v>
      </c>
      <c r="B110" s="20">
        <v>7500.0</v>
      </c>
      <c r="C110" s="21" t="str">
        <f t="shared" si="1"/>
        <v>Nível 1</v>
      </c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 t="s">
        <v>139</v>
      </c>
      <c r="B111" s="20">
        <v>4250.0</v>
      </c>
      <c r="C111" s="21" t="str">
        <f t="shared" si="1"/>
        <v>Nível 1</v>
      </c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 t="s">
        <v>140</v>
      </c>
      <c r="B112" s="20">
        <v>28000.0</v>
      </c>
      <c r="C112" s="21" t="str">
        <f t="shared" si="1"/>
        <v>Nível 4</v>
      </c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 t="s">
        <v>141</v>
      </c>
      <c r="B113" s="20">
        <v>3500.0</v>
      </c>
      <c r="C113" s="21" t="str">
        <f t="shared" si="1"/>
        <v>Nível 1</v>
      </c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 t="s">
        <v>142</v>
      </c>
      <c r="B114" s="20">
        <v>8000.0</v>
      </c>
      <c r="C114" s="21" t="str">
        <f t="shared" si="1"/>
        <v>Nível 1</v>
      </c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 t="s">
        <v>143</v>
      </c>
      <c r="B115" s="20">
        <v>8500.0</v>
      </c>
      <c r="C115" s="21" t="str">
        <f t="shared" si="1"/>
        <v>Nível 2</v>
      </c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 t="s">
        <v>144</v>
      </c>
      <c r="B116" s="20">
        <v>3250.0</v>
      </c>
      <c r="C116" s="21" t="str">
        <f t="shared" si="1"/>
        <v>Nível 1</v>
      </c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 t="s">
        <v>145</v>
      </c>
      <c r="B117" s="20">
        <v>24250.0</v>
      </c>
      <c r="C117" s="21" t="str">
        <f t="shared" si="1"/>
        <v>Nível 4</v>
      </c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 t="s">
        <v>146</v>
      </c>
      <c r="B118" s="20">
        <v>27250.0</v>
      </c>
      <c r="C118" s="21" t="str">
        <f t="shared" si="1"/>
        <v>Nível 4</v>
      </c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 t="s">
        <v>147</v>
      </c>
      <c r="B119" s="20">
        <v>5750.0</v>
      </c>
      <c r="C119" s="21" t="str">
        <f t="shared" si="1"/>
        <v>Nível 1</v>
      </c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 t="s">
        <v>148</v>
      </c>
      <c r="B120" s="20">
        <v>7250.0</v>
      </c>
      <c r="C120" s="21" t="str">
        <f t="shared" si="1"/>
        <v>Nível 1</v>
      </c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 t="s">
        <v>149</v>
      </c>
      <c r="B121" s="20">
        <v>4500.0</v>
      </c>
      <c r="C121" s="21" t="str">
        <f t="shared" si="1"/>
        <v>Nível 1</v>
      </c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 t="s">
        <v>150</v>
      </c>
      <c r="B122" s="20">
        <v>4250.0</v>
      </c>
      <c r="C122" s="21" t="str">
        <f t="shared" si="1"/>
        <v>Nível 1</v>
      </c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 t="s">
        <v>151</v>
      </c>
      <c r="B123" s="20">
        <v>7250.0</v>
      </c>
      <c r="C123" s="21" t="str">
        <f t="shared" si="1"/>
        <v>Nível 1</v>
      </c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 t="s">
        <v>152</v>
      </c>
      <c r="B124" s="20">
        <v>24250.0</v>
      </c>
      <c r="C124" s="21" t="str">
        <f t="shared" si="1"/>
        <v>Nível 4</v>
      </c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 t="s">
        <v>153</v>
      </c>
      <c r="B125" s="20">
        <v>6750.0</v>
      </c>
      <c r="C125" s="21" t="str">
        <f t="shared" si="1"/>
        <v>Nível 1</v>
      </c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 t="s">
        <v>154</v>
      </c>
      <c r="B126" s="20">
        <v>13000.0</v>
      </c>
      <c r="C126" s="21" t="str">
        <f t="shared" si="1"/>
        <v>Nível 3</v>
      </c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 t="s">
        <v>155</v>
      </c>
      <c r="B127" s="20">
        <v>17500.0</v>
      </c>
      <c r="C127" s="21" t="str">
        <f t="shared" si="1"/>
        <v>Nível 3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 t="s">
        <v>156</v>
      </c>
      <c r="B128" s="20">
        <v>8000.0</v>
      </c>
      <c r="C128" s="21" t="str">
        <f t="shared" si="1"/>
        <v>Nível 1</v>
      </c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 t="s">
        <v>157</v>
      </c>
      <c r="B129" s="20">
        <v>5000.0</v>
      </c>
      <c r="C129" s="21" t="str">
        <f t="shared" si="1"/>
        <v>Nível 1</v>
      </c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 t="s">
        <v>158</v>
      </c>
      <c r="B130" s="20">
        <v>6250.0</v>
      </c>
      <c r="C130" s="21" t="str">
        <f t="shared" si="1"/>
        <v>Nível 1</v>
      </c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 t="s">
        <v>159</v>
      </c>
      <c r="B131" s="20">
        <v>12750.0</v>
      </c>
      <c r="C131" s="21" t="str">
        <f t="shared" si="1"/>
        <v>Nível 3</v>
      </c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 t="s">
        <v>160</v>
      </c>
      <c r="B132" s="20">
        <v>13750.0</v>
      </c>
      <c r="C132" s="21" t="str">
        <f t="shared" si="1"/>
        <v>Nível 3</v>
      </c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 t="s">
        <v>161</v>
      </c>
      <c r="B133" s="20">
        <v>2750.0</v>
      </c>
      <c r="C133" s="21" t="str">
        <f t="shared" si="1"/>
        <v>Nível 1</v>
      </c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 t="s">
        <v>162</v>
      </c>
      <c r="B134" s="20">
        <v>5750.0</v>
      </c>
      <c r="C134" s="21" t="str">
        <f t="shared" si="1"/>
        <v>Nível 1</v>
      </c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 t="s">
        <v>163</v>
      </c>
      <c r="B135" s="20">
        <v>6000.0</v>
      </c>
      <c r="C135" s="21" t="str">
        <f t="shared" si="1"/>
        <v>Nível 1</v>
      </c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 t="s">
        <v>164</v>
      </c>
      <c r="B136" s="20">
        <v>27250.0</v>
      </c>
      <c r="C136" s="21" t="str">
        <f t="shared" si="1"/>
        <v>Nível 4</v>
      </c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 t="s">
        <v>165</v>
      </c>
      <c r="B137" s="20">
        <v>8250.0</v>
      </c>
      <c r="C137" s="21" t="str">
        <f t="shared" si="1"/>
        <v>Nível 1</v>
      </c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 t="s">
        <v>166</v>
      </c>
      <c r="B138" s="20">
        <v>4000.0</v>
      </c>
      <c r="C138" s="21" t="str">
        <f t="shared" si="1"/>
        <v>Nível 1</v>
      </c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 t="s">
        <v>167</v>
      </c>
      <c r="B139" s="20">
        <v>13250.0</v>
      </c>
      <c r="C139" s="21" t="str">
        <f t="shared" si="1"/>
        <v>Nível 3</v>
      </c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 t="s">
        <v>168</v>
      </c>
      <c r="B140" s="20">
        <v>4750.0</v>
      </c>
      <c r="C140" s="21" t="str">
        <f t="shared" si="1"/>
        <v>Nível 1</v>
      </c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 t="s">
        <v>169</v>
      </c>
      <c r="B141" s="20">
        <v>4500.0</v>
      </c>
      <c r="C141" s="21" t="str">
        <f t="shared" si="1"/>
        <v>Nível 1</v>
      </c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 t="s">
        <v>170</v>
      </c>
      <c r="B142" s="20">
        <v>2750.0</v>
      </c>
      <c r="C142" s="21" t="str">
        <f t="shared" si="1"/>
        <v>Nível 1</v>
      </c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 t="s">
        <v>171</v>
      </c>
      <c r="B143" s="20">
        <v>6500.0</v>
      </c>
      <c r="C143" s="21" t="str">
        <f t="shared" si="1"/>
        <v>Nível 1</v>
      </c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 t="s">
        <v>172</v>
      </c>
      <c r="B144" s="20">
        <v>22250.0</v>
      </c>
      <c r="C144" s="21" t="str">
        <f t="shared" si="1"/>
        <v>Nível 4</v>
      </c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 t="s">
        <v>173</v>
      </c>
      <c r="B145" s="20">
        <v>4000.0</v>
      </c>
      <c r="C145" s="21" t="str">
        <f t="shared" si="1"/>
        <v>Nível 1</v>
      </c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 t="s">
        <v>174</v>
      </c>
      <c r="B146" s="20">
        <v>19750.0</v>
      </c>
      <c r="C146" s="21" t="str">
        <f t="shared" si="1"/>
        <v>Nível 4</v>
      </c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 t="s">
        <v>175</v>
      </c>
      <c r="B147" s="20">
        <v>6000.0</v>
      </c>
      <c r="C147" s="21" t="str">
        <f t="shared" si="1"/>
        <v>Nível 1</v>
      </c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 t="s">
        <v>176</v>
      </c>
      <c r="B148" s="20">
        <v>4250.0</v>
      </c>
      <c r="C148" s="21" t="str">
        <f t="shared" si="1"/>
        <v>Nível 1</v>
      </c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 t="s">
        <v>177</v>
      </c>
      <c r="B149" s="20">
        <v>5000.0</v>
      </c>
      <c r="C149" s="21" t="str">
        <f t="shared" si="1"/>
        <v>Nível 1</v>
      </c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 t="s">
        <v>178</v>
      </c>
      <c r="B150" s="20">
        <v>3000.0</v>
      </c>
      <c r="C150" s="21" t="str">
        <f t="shared" si="1"/>
        <v>Nível 1</v>
      </c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 t="s">
        <v>179</v>
      </c>
      <c r="B151" s="20">
        <v>6250.0</v>
      </c>
      <c r="C151" s="21" t="str">
        <f t="shared" si="1"/>
        <v>Nível 1</v>
      </c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 t="s">
        <v>180</v>
      </c>
      <c r="B152" s="20">
        <v>5500.0</v>
      </c>
      <c r="C152" s="21" t="str">
        <f t="shared" si="1"/>
        <v>Nível 1</v>
      </c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 t="s">
        <v>181</v>
      </c>
      <c r="B153" s="20">
        <v>3000.0</v>
      </c>
      <c r="C153" s="21" t="str">
        <f t="shared" si="1"/>
        <v>Nível 1</v>
      </c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 t="s">
        <v>182</v>
      </c>
      <c r="B154" s="20">
        <v>7500.0</v>
      </c>
      <c r="C154" s="21" t="str">
        <f t="shared" si="1"/>
        <v>Nível 1</v>
      </c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 t="s">
        <v>183</v>
      </c>
      <c r="B155" s="20">
        <v>5000.0</v>
      </c>
      <c r="C155" s="21" t="str">
        <f t="shared" si="1"/>
        <v>Nível 1</v>
      </c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 t="s">
        <v>184</v>
      </c>
      <c r="B156" s="20">
        <v>4000.0</v>
      </c>
      <c r="C156" s="21" t="str">
        <f t="shared" si="1"/>
        <v>Nível 1</v>
      </c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 t="s">
        <v>185</v>
      </c>
      <c r="B157" s="20">
        <v>23750.0</v>
      </c>
      <c r="C157" s="21" t="str">
        <f t="shared" si="1"/>
        <v>Nível 4</v>
      </c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 t="s">
        <v>186</v>
      </c>
      <c r="B158" s="20">
        <v>5000.0</v>
      </c>
      <c r="C158" s="21" t="str">
        <f t="shared" si="1"/>
        <v>Nível 1</v>
      </c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 t="s">
        <v>187</v>
      </c>
      <c r="B159" s="20">
        <v>18250.0</v>
      </c>
      <c r="C159" s="21" t="str">
        <f t="shared" si="1"/>
        <v>Nível 3</v>
      </c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 t="s">
        <v>188</v>
      </c>
      <c r="B160" s="20">
        <v>10500.0</v>
      </c>
      <c r="C160" s="21" t="str">
        <f t="shared" si="1"/>
        <v>Nível 2</v>
      </c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 t="s">
        <v>189</v>
      </c>
      <c r="B161" s="20">
        <v>15250.0</v>
      </c>
      <c r="C161" s="21" t="str">
        <f t="shared" si="1"/>
        <v>Nível 3</v>
      </c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 t="s">
        <v>190</v>
      </c>
      <c r="B162" s="20">
        <v>6500.0</v>
      </c>
      <c r="C162" s="21" t="str">
        <f t="shared" si="1"/>
        <v>Nível 1</v>
      </c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 t="s">
        <v>191</v>
      </c>
      <c r="B163" s="20">
        <v>6750.0</v>
      </c>
      <c r="C163" s="21" t="str">
        <f t="shared" si="1"/>
        <v>Nível 1</v>
      </c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 t="s">
        <v>192</v>
      </c>
      <c r="B164" s="20">
        <v>3000.0</v>
      </c>
      <c r="C164" s="21" t="str">
        <f t="shared" si="1"/>
        <v>Nível 1</v>
      </c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 t="s">
        <v>193</v>
      </c>
      <c r="B165" s="20">
        <v>6000.0</v>
      </c>
      <c r="C165" s="21" t="str">
        <f t="shared" si="1"/>
        <v>Nível 1</v>
      </c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 t="s">
        <v>194</v>
      </c>
      <c r="B166" s="20">
        <v>5500.0</v>
      </c>
      <c r="C166" s="21" t="str">
        <f t="shared" si="1"/>
        <v>Nível 1</v>
      </c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 t="s">
        <v>195</v>
      </c>
      <c r="B167" s="20">
        <v>4000.0</v>
      </c>
      <c r="C167" s="21" t="str">
        <f t="shared" si="1"/>
        <v>Nível 1</v>
      </c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 t="s">
        <v>196</v>
      </c>
      <c r="B168" s="20">
        <v>2500.0</v>
      </c>
      <c r="C168" s="21" t="str">
        <f t="shared" si="1"/>
        <v>Nível 1</v>
      </c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 t="s">
        <v>197</v>
      </c>
      <c r="B169" s="20">
        <v>22000.0</v>
      </c>
      <c r="C169" s="21" t="str">
        <f t="shared" si="1"/>
        <v>Nível 4</v>
      </c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 t="s">
        <v>198</v>
      </c>
      <c r="B170" s="20">
        <v>5500.0</v>
      </c>
      <c r="C170" s="21" t="str">
        <f t="shared" si="1"/>
        <v>Nível 1</v>
      </c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 t="s">
        <v>199</v>
      </c>
      <c r="B171" s="20">
        <v>5750.0</v>
      </c>
      <c r="C171" s="21" t="str">
        <f t="shared" si="1"/>
        <v>Nível 1</v>
      </c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 t="s">
        <v>200</v>
      </c>
      <c r="B172" s="20">
        <v>2750.0</v>
      </c>
      <c r="C172" s="21" t="str">
        <f t="shared" si="1"/>
        <v>Nível 1</v>
      </c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 t="s">
        <v>201</v>
      </c>
      <c r="B173" s="20">
        <v>7750.0</v>
      </c>
      <c r="C173" s="21" t="str">
        <f t="shared" si="1"/>
        <v>Nível 1</v>
      </c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 t="s">
        <v>202</v>
      </c>
      <c r="B174" s="20">
        <v>8500.0</v>
      </c>
      <c r="C174" s="21" t="str">
        <f t="shared" si="1"/>
        <v>Nível 2</v>
      </c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 t="s">
        <v>203</v>
      </c>
      <c r="B175" s="20">
        <v>15250.0</v>
      </c>
      <c r="C175" s="21" t="str">
        <f t="shared" si="1"/>
        <v>Nível 3</v>
      </c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 t="s">
        <v>204</v>
      </c>
      <c r="B176" s="20">
        <v>19750.0</v>
      </c>
      <c r="C176" s="21" t="str">
        <f t="shared" si="1"/>
        <v>Nível 4</v>
      </c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 t="s">
        <v>205</v>
      </c>
      <c r="B177" s="20">
        <v>3500.0</v>
      </c>
      <c r="C177" s="21" t="str">
        <f t="shared" si="1"/>
        <v>Nível 1</v>
      </c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 t="s">
        <v>206</v>
      </c>
      <c r="B178" s="20">
        <v>5250.0</v>
      </c>
      <c r="C178" s="21" t="str">
        <f t="shared" si="1"/>
        <v>Nível 1</v>
      </c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 t="s">
        <v>207</v>
      </c>
      <c r="B179" s="20">
        <v>6000.0</v>
      </c>
      <c r="C179" s="21" t="str">
        <f t="shared" si="1"/>
        <v>Nível 1</v>
      </c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 t="s">
        <v>208</v>
      </c>
      <c r="B180" s="20">
        <v>2750.0</v>
      </c>
      <c r="C180" s="21" t="str">
        <f t="shared" si="1"/>
        <v>Nível 1</v>
      </c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 t="s">
        <v>209</v>
      </c>
      <c r="B181" s="20">
        <v>8250.0</v>
      </c>
      <c r="C181" s="21" t="str">
        <f t="shared" si="1"/>
        <v>Nível 1</v>
      </c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 t="s">
        <v>210</v>
      </c>
      <c r="B182" s="20">
        <v>23750.0</v>
      </c>
      <c r="C182" s="21" t="str">
        <f t="shared" si="1"/>
        <v>Nível 4</v>
      </c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 t="s">
        <v>211</v>
      </c>
      <c r="B183" s="20">
        <v>5250.0</v>
      </c>
      <c r="C183" s="21" t="str">
        <f t="shared" si="1"/>
        <v>Nível 1</v>
      </c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 t="s">
        <v>212</v>
      </c>
      <c r="B184" s="20">
        <v>4500.0</v>
      </c>
      <c r="C184" s="21" t="str">
        <f t="shared" si="1"/>
        <v>Nível 1</v>
      </c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 t="s">
        <v>213</v>
      </c>
      <c r="B185" s="20">
        <v>5750.0</v>
      </c>
      <c r="C185" s="21" t="str">
        <f t="shared" si="1"/>
        <v>Nível 1</v>
      </c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 t="s">
        <v>214</v>
      </c>
      <c r="B186" s="20">
        <v>19500.0</v>
      </c>
      <c r="C186" s="21" t="str">
        <f t="shared" si="1"/>
        <v>Nível 4</v>
      </c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 t="s">
        <v>215</v>
      </c>
      <c r="B187" s="20">
        <v>5750.0</v>
      </c>
      <c r="C187" s="21" t="str">
        <f t="shared" si="1"/>
        <v>Nível 1</v>
      </c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 t="s">
        <v>216</v>
      </c>
      <c r="B188" s="20">
        <v>5750.0</v>
      </c>
      <c r="C188" s="21" t="str">
        <f t="shared" si="1"/>
        <v>Nível 1</v>
      </c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 t="s">
        <v>217</v>
      </c>
      <c r="B189" s="20">
        <v>22250.0</v>
      </c>
      <c r="C189" s="21" t="str">
        <f t="shared" si="1"/>
        <v>Nível 4</v>
      </c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 t="s">
        <v>218</v>
      </c>
      <c r="B190" s="20">
        <v>26250.0</v>
      </c>
      <c r="C190" s="21" t="str">
        <f t="shared" si="1"/>
        <v>Nível 4</v>
      </c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 t="s">
        <v>219</v>
      </c>
      <c r="B191" s="20">
        <v>9000.0</v>
      </c>
      <c r="C191" s="21" t="str">
        <f t="shared" si="1"/>
        <v>Nível 2</v>
      </c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 t="s">
        <v>220</v>
      </c>
      <c r="B192" s="20">
        <v>15250.0</v>
      </c>
      <c r="C192" s="21" t="str">
        <f t="shared" si="1"/>
        <v>Nível 3</v>
      </c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 t="s">
        <v>221</v>
      </c>
      <c r="B193" s="20">
        <v>3500.0</v>
      </c>
      <c r="C193" s="21" t="str">
        <f t="shared" si="1"/>
        <v>Nível 1</v>
      </c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 t="s">
        <v>222</v>
      </c>
      <c r="B194" s="20">
        <v>3500.0</v>
      </c>
      <c r="C194" s="21" t="str">
        <f t="shared" si="1"/>
        <v>Nível 1</v>
      </c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 t="s">
        <v>223</v>
      </c>
      <c r="B195" s="20">
        <v>9750.0</v>
      </c>
      <c r="C195" s="21" t="str">
        <f t="shared" si="1"/>
        <v>Nível 2</v>
      </c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 t="s">
        <v>224</v>
      </c>
      <c r="B196" s="20">
        <v>5500.0</v>
      </c>
      <c r="C196" s="21" t="str">
        <f t="shared" si="1"/>
        <v>Nível 1</v>
      </c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 t="s">
        <v>225</v>
      </c>
      <c r="B197" s="20">
        <v>2750.0</v>
      </c>
      <c r="C197" s="21" t="str">
        <f t="shared" si="1"/>
        <v>Nível 1</v>
      </c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 t="s">
        <v>226</v>
      </c>
      <c r="B198" s="20">
        <v>3250.0</v>
      </c>
      <c r="C198" s="21" t="str">
        <f t="shared" si="1"/>
        <v>Nível 1</v>
      </c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 t="s">
        <v>227</v>
      </c>
      <c r="B199" s="20">
        <v>17000.0</v>
      </c>
      <c r="C199" s="21" t="str">
        <f t="shared" si="1"/>
        <v>Nível 3</v>
      </c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 t="s">
        <v>228</v>
      </c>
      <c r="B200" s="20">
        <v>12250.0</v>
      </c>
      <c r="C200" s="21" t="str">
        <f t="shared" si="1"/>
        <v>Nível 3</v>
      </c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 t="s">
        <v>229</v>
      </c>
      <c r="B201" s="20">
        <v>6500.0</v>
      </c>
      <c r="C201" s="21" t="str">
        <f t="shared" si="1"/>
        <v>Nível 1</v>
      </c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 t="s">
        <v>230</v>
      </c>
      <c r="B202" s="20">
        <v>15000.0</v>
      </c>
      <c r="C202" s="21" t="str">
        <f t="shared" si="1"/>
        <v>Nível 3</v>
      </c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 t="s">
        <v>231</v>
      </c>
      <c r="B203" s="20">
        <v>28000.0</v>
      </c>
      <c r="C203" s="21" t="str">
        <f t="shared" si="1"/>
        <v>Nível 4</v>
      </c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 t="s">
        <v>232</v>
      </c>
      <c r="B204" s="20">
        <v>16750.0</v>
      </c>
      <c r="C204" s="21" t="str">
        <f t="shared" si="1"/>
        <v>Nível 3</v>
      </c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 t="s">
        <v>233</v>
      </c>
      <c r="B205" s="20">
        <v>18000.0</v>
      </c>
      <c r="C205" s="21" t="str">
        <f t="shared" si="1"/>
        <v>Nível 3</v>
      </c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 t="s">
        <v>234</v>
      </c>
      <c r="B206" s="20">
        <v>3500.0</v>
      </c>
      <c r="C206" s="21" t="str">
        <f t="shared" si="1"/>
        <v>Nível 1</v>
      </c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 t="s">
        <v>235</v>
      </c>
      <c r="B207" s="20">
        <v>4250.0</v>
      </c>
      <c r="C207" s="21" t="str">
        <f t="shared" si="1"/>
        <v>Nível 1</v>
      </c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 t="s">
        <v>236</v>
      </c>
      <c r="B208" s="20">
        <v>2500.0</v>
      </c>
      <c r="C208" s="21" t="str">
        <f t="shared" si="1"/>
        <v>Nível 1</v>
      </c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 t="s">
        <v>237</v>
      </c>
      <c r="B209" s="20">
        <v>4750.0</v>
      </c>
      <c r="C209" s="21" t="str">
        <f t="shared" si="1"/>
        <v>Nível 1</v>
      </c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 t="s">
        <v>238</v>
      </c>
      <c r="B210" s="20">
        <v>2500.0</v>
      </c>
      <c r="C210" s="21" t="str">
        <f t="shared" si="1"/>
        <v>Nível 1</v>
      </c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 t="s">
        <v>239</v>
      </c>
      <c r="B211" s="20">
        <v>20750.0</v>
      </c>
      <c r="C211" s="21" t="str">
        <f t="shared" si="1"/>
        <v>Nível 4</v>
      </c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 t="s">
        <v>240</v>
      </c>
      <c r="B212" s="20">
        <v>5250.0</v>
      </c>
      <c r="C212" s="21" t="str">
        <f t="shared" si="1"/>
        <v>Nível 1</v>
      </c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 t="s">
        <v>241</v>
      </c>
      <c r="B213" s="20">
        <v>6500.0</v>
      </c>
      <c r="C213" s="21" t="str">
        <f t="shared" si="1"/>
        <v>Nível 1</v>
      </c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 t="s">
        <v>242</v>
      </c>
      <c r="B214" s="20">
        <v>25250.0</v>
      </c>
      <c r="C214" s="21" t="str">
        <f t="shared" si="1"/>
        <v>Nível 4</v>
      </c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 t="s">
        <v>243</v>
      </c>
      <c r="B215" s="20">
        <v>3500.0</v>
      </c>
      <c r="C215" s="21" t="str">
        <f t="shared" si="1"/>
        <v>Nível 1</v>
      </c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 t="s">
        <v>244</v>
      </c>
      <c r="B216" s="20">
        <v>7000.0</v>
      </c>
      <c r="C216" s="21" t="str">
        <f t="shared" si="1"/>
        <v>Nível 1</v>
      </c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 t="s">
        <v>245</v>
      </c>
      <c r="B217" s="20">
        <v>22500.0</v>
      </c>
      <c r="C217" s="21" t="str">
        <f t="shared" si="1"/>
        <v>Nível 4</v>
      </c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 t="s">
        <v>246</v>
      </c>
      <c r="B218" s="20">
        <v>9500.0</v>
      </c>
      <c r="C218" s="21" t="str">
        <f t="shared" si="1"/>
        <v>Nível 2</v>
      </c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 t="s">
        <v>247</v>
      </c>
      <c r="B219" s="20">
        <v>9500.0</v>
      </c>
      <c r="C219" s="21" t="str">
        <f t="shared" si="1"/>
        <v>Nível 2</v>
      </c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 t="s">
        <v>248</v>
      </c>
      <c r="B220" s="20">
        <v>5750.0</v>
      </c>
      <c r="C220" s="21" t="str">
        <f t="shared" si="1"/>
        <v>Nível 1</v>
      </c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 t="s">
        <v>249</v>
      </c>
      <c r="B221" s="20">
        <v>5000.0</v>
      </c>
      <c r="C221" s="21" t="str">
        <f t="shared" si="1"/>
        <v>Nível 1</v>
      </c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 t="s">
        <v>250</v>
      </c>
      <c r="B222" s="20">
        <v>6250.0</v>
      </c>
      <c r="C222" s="21" t="str">
        <f t="shared" si="1"/>
        <v>Nível 1</v>
      </c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 t="s">
        <v>251</v>
      </c>
      <c r="B223" s="20">
        <v>8250.0</v>
      </c>
      <c r="C223" s="21" t="str">
        <f t="shared" si="1"/>
        <v>Nível 1</v>
      </c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 t="s">
        <v>252</v>
      </c>
      <c r="B224" s="20">
        <v>3250.0</v>
      </c>
      <c r="C224" s="21" t="str">
        <f t="shared" si="1"/>
        <v>Nível 1</v>
      </c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 t="s">
        <v>253</v>
      </c>
      <c r="B225" s="20">
        <v>18500.0</v>
      </c>
      <c r="C225" s="21" t="str">
        <f t="shared" si="1"/>
        <v>Nível 4</v>
      </c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 t="s">
        <v>254</v>
      </c>
      <c r="B226" s="20">
        <v>5250.0</v>
      </c>
      <c r="C226" s="21" t="str">
        <f t="shared" si="1"/>
        <v>Nível 1</v>
      </c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 t="s">
        <v>255</v>
      </c>
      <c r="B227" s="20">
        <v>6500.0</v>
      </c>
      <c r="C227" s="21" t="str">
        <f t="shared" si="1"/>
        <v>Nível 1</v>
      </c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 t="s">
        <v>256</v>
      </c>
      <c r="B228" s="20">
        <v>2500.0</v>
      </c>
      <c r="C228" s="21" t="str">
        <f t="shared" si="1"/>
        <v>Nível 1</v>
      </c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 t="s">
        <v>257</v>
      </c>
      <c r="B229" s="20">
        <v>26250.0</v>
      </c>
      <c r="C229" s="21" t="str">
        <f t="shared" si="1"/>
        <v>Nível 4</v>
      </c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 t="s">
        <v>258</v>
      </c>
      <c r="B230" s="20">
        <v>19000.0</v>
      </c>
      <c r="C230" s="21" t="str">
        <f t="shared" si="1"/>
        <v>Nível 4</v>
      </c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 t="s">
        <v>259</v>
      </c>
      <c r="B231" s="20">
        <v>3750.0</v>
      </c>
      <c r="C231" s="21" t="str">
        <f t="shared" si="1"/>
        <v>Nível 1</v>
      </c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 t="s">
        <v>260</v>
      </c>
      <c r="B232" s="20">
        <v>2750.0</v>
      </c>
      <c r="C232" s="21" t="str">
        <f t="shared" si="1"/>
        <v>Nível 1</v>
      </c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 t="s">
        <v>261</v>
      </c>
      <c r="B233" s="20">
        <v>3250.0</v>
      </c>
      <c r="C233" s="21" t="str">
        <f t="shared" si="1"/>
        <v>Nível 1</v>
      </c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 t="s">
        <v>262</v>
      </c>
      <c r="B234" s="20">
        <v>2750.0</v>
      </c>
      <c r="C234" s="21" t="str">
        <f t="shared" si="1"/>
        <v>Nível 1</v>
      </c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 t="s">
        <v>263</v>
      </c>
      <c r="B235" s="20">
        <v>8500.0</v>
      </c>
      <c r="C235" s="21" t="str">
        <f t="shared" si="1"/>
        <v>Nível 2</v>
      </c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 t="s">
        <v>264</v>
      </c>
      <c r="B236" s="20">
        <v>24250.0</v>
      </c>
      <c r="C236" s="21" t="str">
        <f t="shared" si="1"/>
        <v>Nível 4</v>
      </c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 t="s">
        <v>265</v>
      </c>
      <c r="B237" s="20">
        <v>8250.0</v>
      </c>
      <c r="C237" s="21" t="str">
        <f t="shared" si="1"/>
        <v>Nível 1</v>
      </c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 t="s">
        <v>266</v>
      </c>
      <c r="B238" s="20">
        <v>6500.0</v>
      </c>
      <c r="C238" s="21" t="str">
        <f t="shared" si="1"/>
        <v>Nível 1</v>
      </c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 t="s">
        <v>267</v>
      </c>
      <c r="B239" s="20">
        <v>8000.0</v>
      </c>
      <c r="C239" s="21" t="str">
        <f t="shared" si="1"/>
        <v>Nível 1</v>
      </c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 t="s">
        <v>268</v>
      </c>
      <c r="B240" s="20">
        <v>23500.0</v>
      </c>
      <c r="C240" s="21" t="str">
        <f t="shared" si="1"/>
        <v>Nível 4</v>
      </c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 t="s">
        <v>269</v>
      </c>
      <c r="B241" s="20">
        <v>4500.0</v>
      </c>
      <c r="C241" s="21" t="str">
        <f t="shared" si="1"/>
        <v>Nível 1</v>
      </c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 t="s">
        <v>270</v>
      </c>
      <c r="B242" s="20">
        <v>5000.0</v>
      </c>
      <c r="C242" s="21" t="str">
        <f t="shared" si="1"/>
        <v>Nível 1</v>
      </c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 t="s">
        <v>271</v>
      </c>
      <c r="B243" s="20">
        <v>20250.0</v>
      </c>
      <c r="C243" s="21" t="str">
        <f t="shared" si="1"/>
        <v>Nível 4</v>
      </c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 t="s">
        <v>272</v>
      </c>
      <c r="B244" s="20">
        <v>26000.0</v>
      </c>
      <c r="C244" s="21" t="str">
        <f t="shared" si="1"/>
        <v>Nível 4</v>
      </c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 t="s">
        <v>273</v>
      </c>
      <c r="B245" s="20">
        <v>4750.0</v>
      </c>
      <c r="C245" s="21" t="str">
        <f t="shared" si="1"/>
        <v>Nível 1</v>
      </c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 t="s">
        <v>274</v>
      </c>
      <c r="B246" s="20">
        <v>8250.0</v>
      </c>
      <c r="C246" s="21" t="str">
        <f t="shared" si="1"/>
        <v>Nível 1</v>
      </c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 t="s">
        <v>275</v>
      </c>
      <c r="B247" s="20">
        <v>6750.0</v>
      </c>
      <c r="C247" s="21" t="str">
        <f t="shared" si="1"/>
        <v>Nível 1</v>
      </c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 t="s">
        <v>276</v>
      </c>
      <c r="B248" s="20">
        <v>5250.0</v>
      </c>
      <c r="C248" s="21" t="str">
        <f t="shared" si="1"/>
        <v>Nível 1</v>
      </c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 t="s">
        <v>277</v>
      </c>
      <c r="B249" s="20">
        <v>3750.0</v>
      </c>
      <c r="C249" s="21" t="str">
        <f t="shared" si="1"/>
        <v>Nível 1</v>
      </c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 t="s">
        <v>278</v>
      </c>
      <c r="B250" s="20">
        <v>3250.0</v>
      </c>
      <c r="C250" s="21" t="str">
        <f t="shared" si="1"/>
        <v>Nível 1</v>
      </c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 t="s">
        <v>279</v>
      </c>
      <c r="B251" s="20">
        <v>17500.0</v>
      </c>
      <c r="C251" s="21" t="str">
        <f t="shared" si="1"/>
        <v>Nível 3</v>
      </c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 t="s">
        <v>280</v>
      </c>
      <c r="B252" s="20">
        <v>3000.0</v>
      </c>
      <c r="C252" s="21" t="str">
        <f t="shared" si="1"/>
        <v>Nível 1</v>
      </c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 t="s">
        <v>281</v>
      </c>
      <c r="B253" s="20">
        <v>7500.0</v>
      </c>
      <c r="C253" s="21" t="str">
        <f t="shared" si="1"/>
        <v>Nível 1</v>
      </c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 t="s">
        <v>282</v>
      </c>
      <c r="B254" s="20">
        <v>7000.0</v>
      </c>
      <c r="C254" s="21" t="str">
        <f t="shared" si="1"/>
        <v>Nível 1</v>
      </c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 t="s">
        <v>283</v>
      </c>
      <c r="B255" s="20">
        <v>7750.0</v>
      </c>
      <c r="C255" s="21" t="str">
        <f t="shared" si="1"/>
        <v>Nível 1</v>
      </c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 t="s">
        <v>284</v>
      </c>
      <c r="B256" s="20">
        <v>2500.0</v>
      </c>
      <c r="C256" s="21" t="str">
        <f t="shared" si="1"/>
        <v>Nível 1</v>
      </c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 t="s">
        <v>285</v>
      </c>
      <c r="B257" s="20">
        <v>5000.0</v>
      </c>
      <c r="C257" s="21" t="str">
        <f t="shared" si="1"/>
        <v>Nível 1</v>
      </c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 t="s">
        <v>286</v>
      </c>
      <c r="B258" s="20">
        <v>5250.0</v>
      </c>
      <c r="C258" s="21" t="str">
        <f t="shared" si="1"/>
        <v>Nível 1</v>
      </c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 t="s">
        <v>287</v>
      </c>
      <c r="B259" s="20">
        <v>7250.0</v>
      </c>
      <c r="C259" s="21" t="str">
        <f t="shared" si="1"/>
        <v>Nível 1</v>
      </c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 t="s">
        <v>37</v>
      </c>
      <c r="B260" s="20">
        <v>2500.0</v>
      </c>
      <c r="C260" s="21" t="str">
        <f t="shared" si="1"/>
        <v>Nível 1</v>
      </c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 t="s">
        <v>288</v>
      </c>
      <c r="B261" s="20">
        <v>5750.0</v>
      </c>
      <c r="C261" s="21" t="str">
        <f t="shared" si="1"/>
        <v>Nível 1</v>
      </c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 t="s">
        <v>289</v>
      </c>
      <c r="B262" s="20">
        <v>20500.0</v>
      </c>
      <c r="C262" s="21" t="str">
        <f t="shared" si="1"/>
        <v>Nível 4</v>
      </c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 t="s">
        <v>290</v>
      </c>
      <c r="B263" s="20">
        <v>6000.0</v>
      </c>
      <c r="C263" s="21" t="str">
        <f t="shared" si="1"/>
        <v>Nível 1</v>
      </c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 t="s">
        <v>291</v>
      </c>
      <c r="B264" s="20">
        <v>4750.0</v>
      </c>
      <c r="C264" s="21" t="str">
        <f t="shared" si="1"/>
        <v>Nível 1</v>
      </c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 t="s">
        <v>292</v>
      </c>
      <c r="B265" s="20">
        <v>3750.0</v>
      </c>
      <c r="C265" s="21" t="str">
        <f t="shared" si="1"/>
        <v>Nível 1</v>
      </c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 t="s">
        <v>293</v>
      </c>
      <c r="B266" s="20">
        <v>3250.0</v>
      </c>
      <c r="C266" s="21" t="str">
        <f t="shared" si="1"/>
        <v>Nível 1</v>
      </c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 t="s">
        <v>294</v>
      </c>
      <c r="B267" s="20">
        <v>5750.0</v>
      </c>
      <c r="C267" s="21" t="str">
        <f t="shared" si="1"/>
        <v>Nível 1</v>
      </c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 t="s">
        <v>295</v>
      </c>
      <c r="B268" s="20">
        <v>4500.0</v>
      </c>
      <c r="C268" s="21" t="str">
        <f t="shared" si="1"/>
        <v>Nível 1</v>
      </c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 t="s">
        <v>296</v>
      </c>
      <c r="B269" s="20">
        <v>7000.0</v>
      </c>
      <c r="C269" s="21" t="str">
        <f t="shared" si="1"/>
        <v>Nível 1</v>
      </c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 t="s">
        <v>297</v>
      </c>
      <c r="B270" s="20">
        <v>18750.0</v>
      </c>
      <c r="C270" s="21" t="str">
        <f t="shared" si="1"/>
        <v>Nível 4</v>
      </c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 t="s">
        <v>298</v>
      </c>
      <c r="B271" s="20">
        <v>19000.0</v>
      </c>
      <c r="C271" s="21" t="str">
        <f t="shared" si="1"/>
        <v>Nível 4</v>
      </c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 t="s">
        <v>299</v>
      </c>
      <c r="B272" s="20">
        <v>6500.0</v>
      </c>
      <c r="C272" s="21" t="str">
        <f t="shared" si="1"/>
        <v>Nível 1</v>
      </c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 t="s">
        <v>300</v>
      </c>
      <c r="B273" s="20">
        <v>17000.0</v>
      </c>
      <c r="C273" s="21" t="str">
        <f t="shared" si="1"/>
        <v>Nível 3</v>
      </c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 t="s">
        <v>301</v>
      </c>
      <c r="B274" s="20">
        <v>22500.0</v>
      </c>
      <c r="C274" s="21" t="str">
        <f t="shared" si="1"/>
        <v>Nível 4</v>
      </c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 t="s">
        <v>302</v>
      </c>
      <c r="B275" s="20">
        <v>5500.0</v>
      </c>
      <c r="C275" s="21" t="str">
        <f t="shared" si="1"/>
        <v>Nível 1</v>
      </c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 t="s">
        <v>303</v>
      </c>
      <c r="B276" s="20">
        <v>3000.0</v>
      </c>
      <c r="C276" s="21" t="str">
        <f t="shared" si="1"/>
        <v>Nível 1</v>
      </c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 t="s">
        <v>304</v>
      </c>
      <c r="B277" s="20">
        <v>12250.0</v>
      </c>
      <c r="C277" s="21" t="str">
        <f t="shared" si="1"/>
        <v>Nível 3</v>
      </c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 t="s">
        <v>305</v>
      </c>
      <c r="B278" s="20">
        <v>22750.0</v>
      </c>
      <c r="C278" s="21" t="str">
        <f t="shared" si="1"/>
        <v>Nível 4</v>
      </c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 t="s">
        <v>306</v>
      </c>
      <c r="B279" s="20">
        <v>6500.0</v>
      </c>
      <c r="C279" s="21" t="str">
        <f t="shared" si="1"/>
        <v>Nível 1</v>
      </c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 t="s">
        <v>307</v>
      </c>
      <c r="B280" s="20">
        <v>5500.0</v>
      </c>
      <c r="C280" s="21" t="str">
        <f t="shared" si="1"/>
        <v>Nível 1</v>
      </c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 t="s">
        <v>308</v>
      </c>
      <c r="B281" s="20">
        <v>3250.0</v>
      </c>
      <c r="C281" s="21" t="str">
        <f t="shared" si="1"/>
        <v>Nível 1</v>
      </c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 t="s">
        <v>309</v>
      </c>
      <c r="B282" s="20">
        <v>7000.0</v>
      </c>
      <c r="C282" s="21" t="str">
        <f t="shared" si="1"/>
        <v>Nível 1</v>
      </c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 t="s">
        <v>310</v>
      </c>
      <c r="B283" s="20">
        <v>7750.0</v>
      </c>
      <c r="C283" s="21" t="str">
        <f t="shared" si="1"/>
        <v>Nível 1</v>
      </c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 t="s">
        <v>311</v>
      </c>
      <c r="B284" s="20">
        <v>3000.0</v>
      </c>
      <c r="C284" s="21" t="str">
        <f t="shared" si="1"/>
        <v>Nível 1</v>
      </c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 t="s">
        <v>312</v>
      </c>
      <c r="B285" s="20">
        <v>7000.0</v>
      </c>
      <c r="C285" s="21" t="str">
        <f t="shared" si="1"/>
        <v>Nível 1</v>
      </c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 t="s">
        <v>313</v>
      </c>
      <c r="B286" s="20">
        <v>6750.0</v>
      </c>
      <c r="C286" s="21" t="str">
        <f t="shared" si="1"/>
        <v>Nível 1</v>
      </c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 t="s">
        <v>314</v>
      </c>
      <c r="B287" s="20">
        <v>12000.0</v>
      </c>
      <c r="C287" s="21" t="str">
        <f t="shared" si="1"/>
        <v>Nível 2</v>
      </c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 t="s">
        <v>315</v>
      </c>
      <c r="B288" s="20">
        <v>7250.0</v>
      </c>
      <c r="C288" s="21" t="str">
        <f t="shared" si="1"/>
        <v>Nível 1</v>
      </c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 t="s">
        <v>316</v>
      </c>
      <c r="B289" s="20">
        <v>8500.0</v>
      </c>
      <c r="C289" s="21" t="str">
        <f t="shared" si="1"/>
        <v>Nível 2</v>
      </c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 t="s">
        <v>317</v>
      </c>
      <c r="B290" s="20">
        <v>5000.0</v>
      </c>
      <c r="C290" s="21" t="str">
        <f t="shared" si="1"/>
        <v>Nível 1</v>
      </c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 t="s">
        <v>318</v>
      </c>
      <c r="B291" s="20">
        <v>19250.0</v>
      </c>
      <c r="C291" s="21" t="str">
        <f t="shared" si="1"/>
        <v>Nível 4</v>
      </c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 t="s">
        <v>319</v>
      </c>
      <c r="B292" s="20">
        <v>8750.0</v>
      </c>
      <c r="C292" s="21" t="str">
        <f t="shared" si="1"/>
        <v>Nível 2</v>
      </c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 t="s">
        <v>320</v>
      </c>
      <c r="B293" s="20">
        <v>7250.0</v>
      </c>
      <c r="C293" s="21" t="str">
        <f t="shared" si="1"/>
        <v>Nível 1</v>
      </c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 t="s">
        <v>321</v>
      </c>
      <c r="B294" s="20">
        <v>22000.0</v>
      </c>
      <c r="C294" s="21" t="str">
        <f t="shared" si="1"/>
        <v>Nível 4</v>
      </c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 t="s">
        <v>322</v>
      </c>
      <c r="B295" s="20">
        <v>21250.0</v>
      </c>
      <c r="C295" s="21" t="str">
        <f t="shared" si="1"/>
        <v>Nível 4</v>
      </c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 t="s">
        <v>323</v>
      </c>
      <c r="B296" s="20">
        <v>20750.0</v>
      </c>
      <c r="C296" s="21" t="str">
        <f t="shared" si="1"/>
        <v>Nível 4</v>
      </c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 t="s">
        <v>324</v>
      </c>
      <c r="B297" s="20">
        <v>4500.0</v>
      </c>
      <c r="C297" s="21" t="str">
        <f t="shared" si="1"/>
        <v>Nível 1</v>
      </c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 t="s">
        <v>325</v>
      </c>
      <c r="B298" s="20">
        <v>18250.0</v>
      </c>
      <c r="C298" s="21" t="str">
        <f t="shared" si="1"/>
        <v>Nível 3</v>
      </c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 t="s">
        <v>326</v>
      </c>
      <c r="B299" s="20">
        <v>20750.0</v>
      </c>
      <c r="C299" s="21" t="str">
        <f t="shared" si="1"/>
        <v>Nível 4</v>
      </c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 t="s">
        <v>327</v>
      </c>
      <c r="B300" s="20">
        <v>7000.0</v>
      </c>
      <c r="C300" s="21" t="str">
        <f t="shared" si="1"/>
        <v>Nível 1</v>
      </c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 t="s">
        <v>328</v>
      </c>
      <c r="B301" s="20">
        <v>6250.0</v>
      </c>
      <c r="C301" s="21" t="str">
        <f t="shared" si="1"/>
        <v>Nível 1</v>
      </c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 t="s">
        <v>329</v>
      </c>
      <c r="B302" s="20">
        <v>5250.0</v>
      </c>
      <c r="C302" s="21" t="str">
        <f t="shared" si="1"/>
        <v>Nível 1</v>
      </c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 t="s">
        <v>330</v>
      </c>
      <c r="B303" s="20">
        <v>5250.0</v>
      </c>
      <c r="C303" s="21" t="str">
        <f t="shared" si="1"/>
        <v>Nível 1</v>
      </c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 t="s">
        <v>331</v>
      </c>
      <c r="B304" s="20">
        <v>6000.0</v>
      </c>
      <c r="C304" s="21" t="str">
        <f t="shared" si="1"/>
        <v>Nível 1</v>
      </c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 t="s">
        <v>332</v>
      </c>
      <c r="B305" s="20">
        <v>15750.0</v>
      </c>
      <c r="C305" s="21" t="str">
        <f t="shared" si="1"/>
        <v>Nível 3</v>
      </c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 t="s">
        <v>333</v>
      </c>
      <c r="B306" s="20">
        <v>5000.0</v>
      </c>
      <c r="C306" s="21" t="str">
        <f t="shared" si="1"/>
        <v>Nível 1</v>
      </c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 t="s">
        <v>334</v>
      </c>
      <c r="B307" s="20">
        <v>3750.0</v>
      </c>
      <c r="C307" s="21" t="str">
        <f t="shared" si="1"/>
        <v>Nível 1</v>
      </c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 t="s">
        <v>335</v>
      </c>
      <c r="B308" s="20">
        <v>5250.0</v>
      </c>
      <c r="C308" s="21" t="str">
        <f t="shared" si="1"/>
        <v>Nível 1</v>
      </c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 t="s">
        <v>336</v>
      </c>
      <c r="B309" s="20">
        <v>24250.0</v>
      </c>
      <c r="C309" s="21" t="str">
        <f t="shared" si="1"/>
        <v>Nível 4</v>
      </c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 t="s">
        <v>337</v>
      </c>
      <c r="B310" s="20">
        <v>22500.0</v>
      </c>
      <c r="C310" s="21" t="str">
        <f t="shared" si="1"/>
        <v>Nível 4</v>
      </c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 t="s">
        <v>338</v>
      </c>
      <c r="B311" s="20">
        <v>3250.0</v>
      </c>
      <c r="C311" s="21" t="str">
        <f t="shared" si="1"/>
        <v>Nível 1</v>
      </c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 t="s">
        <v>339</v>
      </c>
      <c r="B312" s="20">
        <v>2750.0</v>
      </c>
      <c r="C312" s="21" t="str">
        <f t="shared" si="1"/>
        <v>Nível 1</v>
      </c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 t="s">
        <v>340</v>
      </c>
      <c r="B313" s="20">
        <v>5500.0</v>
      </c>
      <c r="C313" s="21" t="str">
        <f t="shared" si="1"/>
        <v>Nível 1</v>
      </c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 t="s">
        <v>341</v>
      </c>
      <c r="B314" s="20">
        <v>4750.0</v>
      </c>
      <c r="C314" s="21" t="str">
        <f t="shared" si="1"/>
        <v>Nível 1</v>
      </c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 t="s">
        <v>342</v>
      </c>
      <c r="B315" s="20">
        <v>14250.0</v>
      </c>
      <c r="C315" s="21" t="str">
        <f t="shared" si="1"/>
        <v>Nível 3</v>
      </c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 t="s">
        <v>343</v>
      </c>
      <c r="B316" s="20">
        <v>3250.0</v>
      </c>
      <c r="C316" s="21" t="str">
        <f t="shared" si="1"/>
        <v>Nível 1</v>
      </c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 t="s">
        <v>344</v>
      </c>
      <c r="B317" s="20">
        <v>8250.0</v>
      </c>
      <c r="C317" s="21" t="str">
        <f t="shared" si="1"/>
        <v>Nível 1</v>
      </c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 t="s">
        <v>345</v>
      </c>
      <c r="B318" s="20">
        <v>9000.0</v>
      </c>
      <c r="C318" s="21" t="str">
        <f t="shared" si="1"/>
        <v>Nível 2</v>
      </c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 t="s">
        <v>346</v>
      </c>
      <c r="B319" s="20">
        <v>3000.0</v>
      </c>
      <c r="C319" s="21" t="str">
        <f t="shared" si="1"/>
        <v>Nível 1</v>
      </c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 t="s">
        <v>347</v>
      </c>
      <c r="B320" s="20">
        <v>4750.0</v>
      </c>
      <c r="C320" s="21" t="str">
        <f t="shared" si="1"/>
        <v>Nível 1</v>
      </c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 t="s">
        <v>348</v>
      </c>
      <c r="B321" s="20">
        <v>7250.0</v>
      </c>
      <c r="C321" s="21" t="str">
        <f t="shared" si="1"/>
        <v>Nível 1</v>
      </c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 t="s">
        <v>349</v>
      </c>
      <c r="B322" s="20">
        <v>3000.0</v>
      </c>
      <c r="C322" s="21" t="str">
        <f t="shared" si="1"/>
        <v>Nível 1</v>
      </c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 t="s">
        <v>350</v>
      </c>
      <c r="B323" s="20">
        <v>9000.0</v>
      </c>
      <c r="C323" s="21" t="str">
        <f t="shared" si="1"/>
        <v>Nível 2</v>
      </c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 t="s">
        <v>351</v>
      </c>
      <c r="B324" s="20">
        <v>22250.0</v>
      </c>
      <c r="C324" s="21" t="str">
        <f t="shared" si="1"/>
        <v>Nível 4</v>
      </c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 t="s">
        <v>352</v>
      </c>
      <c r="B325" s="20">
        <v>16500.0</v>
      </c>
      <c r="C325" s="21" t="str">
        <f t="shared" si="1"/>
        <v>Nível 3</v>
      </c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 t="s">
        <v>353</v>
      </c>
      <c r="B326" s="20">
        <v>6500.0</v>
      </c>
      <c r="C326" s="21" t="str">
        <f t="shared" si="1"/>
        <v>Nível 1</v>
      </c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 t="s">
        <v>354</v>
      </c>
      <c r="B327" s="20">
        <v>4750.0</v>
      </c>
      <c r="C327" s="21" t="str">
        <f t="shared" si="1"/>
        <v>Nível 1</v>
      </c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 t="s">
        <v>355</v>
      </c>
      <c r="B328" s="20">
        <v>6250.0</v>
      </c>
      <c r="C328" s="21" t="str">
        <f t="shared" si="1"/>
        <v>Nível 1</v>
      </c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 t="s">
        <v>356</v>
      </c>
      <c r="B329" s="20">
        <v>21500.0</v>
      </c>
      <c r="C329" s="21" t="str">
        <f t="shared" si="1"/>
        <v>Nível 4</v>
      </c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 t="s">
        <v>357</v>
      </c>
      <c r="B330" s="20">
        <v>4500.0</v>
      </c>
      <c r="C330" s="21" t="str">
        <f t="shared" si="1"/>
        <v>Nível 1</v>
      </c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 t="s">
        <v>358</v>
      </c>
      <c r="B331" s="20">
        <v>6750.0</v>
      </c>
      <c r="C331" s="21" t="str">
        <f t="shared" si="1"/>
        <v>Nível 1</v>
      </c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 t="s">
        <v>359</v>
      </c>
      <c r="B332" s="20">
        <v>3750.0</v>
      </c>
      <c r="C332" s="21" t="str">
        <f t="shared" si="1"/>
        <v>Nível 1</v>
      </c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 t="s">
        <v>360</v>
      </c>
      <c r="B333" s="20">
        <v>8000.0</v>
      </c>
      <c r="C333" s="21" t="str">
        <f t="shared" si="1"/>
        <v>Nível 1</v>
      </c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 t="s">
        <v>361</v>
      </c>
      <c r="B334" s="20">
        <v>6750.0</v>
      </c>
      <c r="C334" s="21" t="str">
        <f t="shared" si="1"/>
        <v>Nível 1</v>
      </c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 t="s">
        <v>362</v>
      </c>
      <c r="B335" s="20">
        <v>5500.0</v>
      </c>
      <c r="C335" s="21" t="str">
        <f t="shared" si="1"/>
        <v>Nível 1</v>
      </c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 t="s">
        <v>363</v>
      </c>
      <c r="B336" s="20">
        <v>8000.0</v>
      </c>
      <c r="C336" s="21" t="str">
        <f t="shared" si="1"/>
        <v>Nível 1</v>
      </c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 t="s">
        <v>364</v>
      </c>
      <c r="B337" s="20">
        <v>5000.0</v>
      </c>
      <c r="C337" s="21" t="str">
        <f t="shared" si="1"/>
        <v>Nível 1</v>
      </c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 t="s">
        <v>365</v>
      </c>
      <c r="B338" s="20">
        <v>3250.0</v>
      </c>
      <c r="C338" s="21" t="str">
        <f t="shared" si="1"/>
        <v>Nível 1</v>
      </c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 t="s">
        <v>366</v>
      </c>
      <c r="B339" s="20">
        <v>12000.0</v>
      </c>
      <c r="C339" s="21" t="str">
        <f t="shared" si="1"/>
        <v>Nível 2</v>
      </c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 t="s">
        <v>367</v>
      </c>
      <c r="B340" s="20">
        <v>4750.0</v>
      </c>
      <c r="C340" s="21" t="str">
        <f t="shared" si="1"/>
        <v>Nível 1</v>
      </c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 t="s">
        <v>368</v>
      </c>
      <c r="B341" s="20">
        <v>8500.0</v>
      </c>
      <c r="C341" s="21" t="str">
        <f t="shared" si="1"/>
        <v>Nível 2</v>
      </c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 t="s">
        <v>369</v>
      </c>
      <c r="B342" s="20">
        <v>4000.0</v>
      </c>
      <c r="C342" s="21" t="str">
        <f t="shared" si="1"/>
        <v>Nível 1</v>
      </c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 t="s">
        <v>370</v>
      </c>
      <c r="B343" s="20">
        <v>15250.0</v>
      </c>
      <c r="C343" s="21" t="str">
        <f t="shared" si="1"/>
        <v>Nível 3</v>
      </c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 t="s">
        <v>371</v>
      </c>
      <c r="B344" s="20">
        <v>8250.0</v>
      </c>
      <c r="C344" s="21" t="str">
        <f t="shared" si="1"/>
        <v>Nível 1</v>
      </c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 t="s">
        <v>372</v>
      </c>
      <c r="B345" s="20">
        <v>6500.0</v>
      </c>
      <c r="C345" s="21" t="str">
        <f t="shared" si="1"/>
        <v>Nível 1</v>
      </c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 t="s">
        <v>373</v>
      </c>
      <c r="B346" s="20">
        <v>13250.0</v>
      </c>
      <c r="C346" s="21" t="str">
        <f t="shared" si="1"/>
        <v>Nível 3</v>
      </c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 t="s">
        <v>374</v>
      </c>
      <c r="B347" s="20">
        <v>5500.0</v>
      </c>
      <c r="C347" s="21" t="str">
        <f t="shared" si="1"/>
        <v>Nível 1</v>
      </c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 t="s">
        <v>375</v>
      </c>
      <c r="B348" s="20">
        <v>8500.0</v>
      </c>
      <c r="C348" s="21" t="str">
        <f t="shared" si="1"/>
        <v>Nível 2</v>
      </c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 t="s">
        <v>376</v>
      </c>
      <c r="B349" s="20">
        <v>2500.0</v>
      </c>
      <c r="C349" s="21" t="str">
        <f t="shared" si="1"/>
        <v>Nível 1</v>
      </c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 t="s">
        <v>377</v>
      </c>
      <c r="B350" s="20">
        <v>6000.0</v>
      </c>
      <c r="C350" s="21" t="str">
        <f t="shared" si="1"/>
        <v>Nível 1</v>
      </c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 t="s">
        <v>378</v>
      </c>
      <c r="B351" s="20">
        <v>3250.0</v>
      </c>
      <c r="C351" s="21" t="str">
        <f t="shared" si="1"/>
        <v>Nível 1</v>
      </c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 t="s">
        <v>379</v>
      </c>
      <c r="B352" s="20">
        <v>4250.0</v>
      </c>
      <c r="C352" s="21" t="str">
        <f t="shared" si="1"/>
        <v>Nível 1</v>
      </c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 t="s">
        <v>380</v>
      </c>
      <c r="B353" s="20">
        <v>4000.0</v>
      </c>
      <c r="C353" s="21" t="str">
        <f t="shared" si="1"/>
        <v>Nível 1</v>
      </c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 t="s">
        <v>381</v>
      </c>
      <c r="B354" s="20">
        <v>5250.0</v>
      </c>
      <c r="C354" s="21" t="str">
        <f t="shared" si="1"/>
        <v>Nível 1</v>
      </c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 t="s">
        <v>382</v>
      </c>
      <c r="B355" s="20">
        <v>4750.0</v>
      </c>
      <c r="C355" s="21" t="str">
        <f t="shared" si="1"/>
        <v>Nível 1</v>
      </c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 t="s">
        <v>383</v>
      </c>
      <c r="B356" s="20">
        <v>5500.0</v>
      </c>
      <c r="C356" s="21" t="str">
        <f t="shared" si="1"/>
        <v>Nível 1</v>
      </c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 t="s">
        <v>384</v>
      </c>
      <c r="B357" s="20">
        <v>6250.0</v>
      </c>
      <c r="C357" s="21" t="str">
        <f t="shared" si="1"/>
        <v>Nível 1</v>
      </c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 t="s">
        <v>385</v>
      </c>
      <c r="B358" s="20">
        <v>3250.0</v>
      </c>
      <c r="C358" s="21" t="str">
        <f t="shared" si="1"/>
        <v>Nível 1</v>
      </c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 t="s">
        <v>386</v>
      </c>
      <c r="B359" s="20">
        <v>5500.0</v>
      </c>
      <c r="C359" s="21" t="str">
        <f t="shared" si="1"/>
        <v>Nível 1</v>
      </c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 t="s">
        <v>387</v>
      </c>
      <c r="B360" s="20">
        <v>7500.0</v>
      </c>
      <c r="C360" s="21" t="str">
        <f t="shared" si="1"/>
        <v>Nível 1</v>
      </c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 t="s">
        <v>388</v>
      </c>
      <c r="B361" s="20">
        <v>7500.0</v>
      </c>
      <c r="C361" s="21" t="str">
        <f t="shared" si="1"/>
        <v>Nível 1</v>
      </c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 t="s">
        <v>389</v>
      </c>
      <c r="B362" s="20">
        <v>23000.0</v>
      </c>
      <c r="C362" s="21" t="str">
        <f t="shared" si="1"/>
        <v>Nível 4</v>
      </c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 t="s">
        <v>390</v>
      </c>
      <c r="B363" s="20">
        <v>17750.0</v>
      </c>
      <c r="C363" s="21" t="str">
        <f t="shared" si="1"/>
        <v>Nível 3</v>
      </c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 t="s">
        <v>391</v>
      </c>
      <c r="B364" s="20">
        <v>2500.0</v>
      </c>
      <c r="C364" s="21" t="str">
        <f t="shared" si="1"/>
        <v>Nível 1</v>
      </c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 t="s">
        <v>392</v>
      </c>
      <c r="B365" s="20">
        <v>4500.0</v>
      </c>
      <c r="C365" s="21" t="str">
        <f t="shared" si="1"/>
        <v>Nível 1</v>
      </c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 t="s">
        <v>393</v>
      </c>
      <c r="B366" s="20">
        <v>5250.0</v>
      </c>
      <c r="C366" s="21" t="str">
        <f t="shared" si="1"/>
        <v>Nível 1</v>
      </c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 t="s">
        <v>394</v>
      </c>
      <c r="B367" s="20">
        <v>2500.0</v>
      </c>
      <c r="C367" s="21" t="str">
        <f t="shared" si="1"/>
        <v>Nível 1</v>
      </c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 t="s">
        <v>395</v>
      </c>
      <c r="B368" s="20">
        <v>8000.0</v>
      </c>
      <c r="C368" s="21" t="str">
        <f t="shared" si="1"/>
        <v>Nível 1</v>
      </c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 t="s">
        <v>396</v>
      </c>
      <c r="B369" s="20">
        <v>3250.0</v>
      </c>
      <c r="C369" s="21" t="str">
        <f t="shared" si="1"/>
        <v>Nível 1</v>
      </c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 t="s">
        <v>397</v>
      </c>
      <c r="B370" s="20">
        <v>3750.0</v>
      </c>
      <c r="C370" s="21" t="str">
        <f t="shared" si="1"/>
        <v>Nível 1</v>
      </c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 t="s">
        <v>398</v>
      </c>
      <c r="B371" s="20">
        <v>3000.0</v>
      </c>
      <c r="C371" s="21" t="str">
        <f t="shared" si="1"/>
        <v>Nível 1</v>
      </c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 t="s">
        <v>399</v>
      </c>
      <c r="B372" s="20">
        <v>4500.0</v>
      </c>
      <c r="C372" s="21" t="str">
        <f t="shared" si="1"/>
        <v>Nível 1</v>
      </c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 t="s">
        <v>400</v>
      </c>
      <c r="B373" s="20">
        <v>5750.0</v>
      </c>
      <c r="C373" s="21" t="str">
        <f t="shared" si="1"/>
        <v>Nível 1</v>
      </c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 t="s">
        <v>401</v>
      </c>
      <c r="B374" s="20">
        <v>21250.0</v>
      </c>
      <c r="C374" s="21" t="str">
        <f t="shared" si="1"/>
        <v>Nível 4</v>
      </c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 t="s">
        <v>402</v>
      </c>
      <c r="B375" s="20">
        <v>16000.0</v>
      </c>
      <c r="C375" s="21" t="str">
        <f t="shared" si="1"/>
        <v>Nível 3</v>
      </c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 t="s">
        <v>403</v>
      </c>
      <c r="B376" s="20">
        <v>5500.0</v>
      </c>
      <c r="C376" s="21" t="str">
        <f t="shared" si="1"/>
        <v>Nível 1</v>
      </c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 t="s">
        <v>404</v>
      </c>
      <c r="B377" s="20">
        <v>3500.0</v>
      </c>
      <c r="C377" s="21" t="str">
        <f t="shared" si="1"/>
        <v>Nível 1</v>
      </c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 t="s">
        <v>405</v>
      </c>
      <c r="B378" s="20">
        <v>11000.0</v>
      </c>
      <c r="C378" s="21" t="str">
        <f t="shared" si="1"/>
        <v>Nível 2</v>
      </c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 t="s">
        <v>406</v>
      </c>
      <c r="B379" s="20">
        <v>5000.0</v>
      </c>
      <c r="C379" s="21" t="str">
        <f t="shared" si="1"/>
        <v>Nível 1</v>
      </c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 t="s">
        <v>407</v>
      </c>
      <c r="B380" s="20">
        <v>19750.0</v>
      </c>
      <c r="C380" s="21" t="str">
        <f t="shared" si="1"/>
        <v>Nível 4</v>
      </c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 t="s">
        <v>408</v>
      </c>
      <c r="B381" s="20">
        <v>5500.0</v>
      </c>
      <c r="C381" s="21" t="str">
        <f t="shared" si="1"/>
        <v>Nível 1</v>
      </c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 t="s">
        <v>409</v>
      </c>
      <c r="B382" s="20">
        <v>10250.0</v>
      </c>
      <c r="C382" s="21" t="str">
        <f t="shared" si="1"/>
        <v>Nível 2</v>
      </c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 t="s">
        <v>410</v>
      </c>
      <c r="B383" s="20">
        <v>14750.0</v>
      </c>
      <c r="C383" s="21" t="str">
        <f t="shared" si="1"/>
        <v>Nível 3</v>
      </c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 t="s">
        <v>411</v>
      </c>
      <c r="B384" s="20">
        <v>4500.0</v>
      </c>
      <c r="C384" s="21" t="str">
        <f t="shared" si="1"/>
        <v>Nível 1</v>
      </c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 t="s">
        <v>412</v>
      </c>
      <c r="B385" s="20">
        <v>27500.0</v>
      </c>
      <c r="C385" s="21" t="str">
        <f t="shared" si="1"/>
        <v>Nível 4</v>
      </c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 t="s">
        <v>413</v>
      </c>
      <c r="B386" s="20">
        <v>14500.0</v>
      </c>
      <c r="C386" s="21" t="str">
        <f t="shared" si="1"/>
        <v>Nível 3</v>
      </c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 t="s">
        <v>414</v>
      </c>
      <c r="B387" s="20">
        <v>27750.0</v>
      </c>
      <c r="C387" s="21" t="str">
        <f t="shared" si="1"/>
        <v>Nível 4</v>
      </c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 t="s">
        <v>415</v>
      </c>
      <c r="B388" s="20">
        <v>6500.0</v>
      </c>
      <c r="C388" s="21" t="str">
        <f t="shared" si="1"/>
        <v>Nível 1</v>
      </c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 t="s">
        <v>416</v>
      </c>
      <c r="B389" s="20">
        <v>3250.0</v>
      </c>
      <c r="C389" s="21" t="str">
        <f t="shared" si="1"/>
        <v>Nível 1</v>
      </c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 t="s">
        <v>417</v>
      </c>
      <c r="B390" s="20">
        <v>20500.0</v>
      </c>
      <c r="C390" s="21" t="str">
        <f t="shared" si="1"/>
        <v>Nível 4</v>
      </c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 t="s">
        <v>418</v>
      </c>
      <c r="B391" s="20">
        <v>9250.0</v>
      </c>
      <c r="C391" s="21" t="str">
        <f t="shared" si="1"/>
        <v>Nível 2</v>
      </c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 t="s">
        <v>419</v>
      </c>
      <c r="B392" s="20">
        <v>7750.0</v>
      </c>
      <c r="C392" s="21" t="str">
        <f t="shared" si="1"/>
        <v>Nível 1</v>
      </c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 t="s">
        <v>420</v>
      </c>
      <c r="B393" s="20">
        <v>8000.0</v>
      </c>
      <c r="C393" s="21" t="str">
        <f t="shared" si="1"/>
        <v>Nível 1</v>
      </c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 t="s">
        <v>421</v>
      </c>
      <c r="B394" s="20">
        <v>2500.0</v>
      </c>
      <c r="C394" s="21" t="str">
        <f t="shared" si="1"/>
        <v>Nível 1</v>
      </c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 t="s">
        <v>422</v>
      </c>
      <c r="B395" s="20">
        <v>6000.0</v>
      </c>
      <c r="C395" s="21" t="str">
        <f t="shared" si="1"/>
        <v>Nível 1</v>
      </c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 t="s">
        <v>423</v>
      </c>
      <c r="B396" s="20">
        <v>3750.0</v>
      </c>
      <c r="C396" s="21" t="str">
        <f t="shared" si="1"/>
        <v>Nível 1</v>
      </c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 t="s">
        <v>424</v>
      </c>
      <c r="B397" s="20">
        <v>25500.0</v>
      </c>
      <c r="C397" s="21" t="str">
        <f t="shared" si="1"/>
        <v>Nível 4</v>
      </c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 t="s">
        <v>425</v>
      </c>
      <c r="B398" s="20">
        <v>6750.0</v>
      </c>
      <c r="C398" s="21" t="str">
        <f t="shared" si="1"/>
        <v>Nível 1</v>
      </c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 t="s">
        <v>426</v>
      </c>
      <c r="B399" s="20">
        <v>25750.0</v>
      </c>
      <c r="C399" s="21" t="str">
        <f t="shared" si="1"/>
        <v>Nível 4</v>
      </c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 t="s">
        <v>427</v>
      </c>
      <c r="B400" s="20">
        <v>2750.0</v>
      </c>
      <c r="C400" s="21" t="str">
        <f t="shared" si="1"/>
        <v>Nível 1</v>
      </c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 t="s">
        <v>428</v>
      </c>
      <c r="B401" s="20">
        <v>4750.0</v>
      </c>
      <c r="C401" s="21" t="str">
        <f t="shared" si="1"/>
        <v>Nível 1</v>
      </c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 t="s">
        <v>429</v>
      </c>
      <c r="B402" s="20">
        <v>5500.0</v>
      </c>
      <c r="C402" s="21" t="str">
        <f t="shared" si="1"/>
        <v>Nível 1</v>
      </c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 t="s">
        <v>430</v>
      </c>
      <c r="B403" s="20">
        <v>5750.0</v>
      </c>
      <c r="C403" s="21" t="str">
        <f t="shared" si="1"/>
        <v>Nível 1</v>
      </c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 t="s">
        <v>431</v>
      </c>
      <c r="B404" s="20">
        <v>6500.0</v>
      </c>
      <c r="C404" s="21" t="str">
        <f t="shared" si="1"/>
        <v>Nível 1</v>
      </c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 t="s">
        <v>432</v>
      </c>
      <c r="B405" s="20">
        <v>5000.0</v>
      </c>
      <c r="C405" s="21" t="str">
        <f t="shared" si="1"/>
        <v>Nível 1</v>
      </c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 t="s">
        <v>433</v>
      </c>
      <c r="B406" s="20">
        <v>5250.0</v>
      </c>
      <c r="C406" s="21" t="str">
        <f t="shared" si="1"/>
        <v>Nível 1</v>
      </c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 t="s">
        <v>434</v>
      </c>
      <c r="B407" s="20">
        <v>5750.0</v>
      </c>
      <c r="C407" s="21" t="str">
        <f t="shared" si="1"/>
        <v>Nível 1</v>
      </c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 t="s">
        <v>435</v>
      </c>
      <c r="B408" s="20">
        <v>4250.0</v>
      </c>
      <c r="C408" s="21" t="str">
        <f t="shared" si="1"/>
        <v>Nível 1</v>
      </c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 t="s">
        <v>436</v>
      </c>
      <c r="B409" s="20">
        <v>2750.0</v>
      </c>
      <c r="C409" s="21" t="str">
        <f t="shared" si="1"/>
        <v>Nível 1</v>
      </c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 t="s">
        <v>437</v>
      </c>
      <c r="B410" s="20">
        <v>23000.0</v>
      </c>
      <c r="C410" s="21" t="str">
        <f t="shared" si="1"/>
        <v>Nível 4</v>
      </c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 t="s">
        <v>438</v>
      </c>
      <c r="B411" s="20">
        <v>9000.0</v>
      </c>
      <c r="C411" s="21" t="str">
        <f t="shared" si="1"/>
        <v>Nível 2</v>
      </c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 t="s">
        <v>439</v>
      </c>
      <c r="B412" s="20">
        <v>25250.0</v>
      </c>
      <c r="C412" s="21" t="str">
        <f t="shared" si="1"/>
        <v>Nível 4</v>
      </c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 t="s">
        <v>440</v>
      </c>
      <c r="B413" s="20">
        <v>7000.0</v>
      </c>
      <c r="C413" s="21" t="str">
        <f t="shared" si="1"/>
        <v>Nível 1</v>
      </c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 t="s">
        <v>441</v>
      </c>
      <c r="B414" s="20">
        <v>26000.0</v>
      </c>
      <c r="C414" s="21" t="str">
        <f t="shared" si="1"/>
        <v>Nível 4</v>
      </c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 t="s">
        <v>442</v>
      </c>
      <c r="B415" s="20">
        <v>17750.0</v>
      </c>
      <c r="C415" s="21" t="str">
        <f t="shared" si="1"/>
        <v>Nível 3</v>
      </c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 t="s">
        <v>443</v>
      </c>
      <c r="B416" s="20">
        <v>6000.0</v>
      </c>
      <c r="C416" s="21" t="str">
        <f t="shared" si="1"/>
        <v>Nível 1</v>
      </c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 t="s">
        <v>444</v>
      </c>
      <c r="B417" s="20">
        <v>6500.0</v>
      </c>
      <c r="C417" s="21" t="str">
        <f t="shared" si="1"/>
        <v>Nível 1</v>
      </c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 t="s">
        <v>445</v>
      </c>
      <c r="B418" s="20">
        <v>24500.0</v>
      </c>
      <c r="C418" s="21" t="str">
        <f t="shared" si="1"/>
        <v>Nível 4</v>
      </c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 t="s">
        <v>446</v>
      </c>
      <c r="B419" s="20">
        <v>3500.0</v>
      </c>
      <c r="C419" s="21" t="str">
        <f t="shared" si="1"/>
        <v>Nível 1</v>
      </c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 t="s">
        <v>447</v>
      </c>
      <c r="B420" s="20">
        <v>5750.0</v>
      </c>
      <c r="C420" s="21" t="str">
        <f t="shared" si="1"/>
        <v>Nível 1</v>
      </c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 t="s">
        <v>448</v>
      </c>
      <c r="B421" s="20">
        <v>25750.0</v>
      </c>
      <c r="C421" s="21" t="str">
        <f t="shared" si="1"/>
        <v>Nível 4</v>
      </c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 t="s">
        <v>449</v>
      </c>
      <c r="B422" s="20">
        <v>17000.0</v>
      </c>
      <c r="C422" s="21" t="str">
        <f t="shared" si="1"/>
        <v>Nível 3</v>
      </c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 t="s">
        <v>450</v>
      </c>
      <c r="B423" s="20">
        <v>4500.0</v>
      </c>
      <c r="C423" s="21" t="str">
        <f t="shared" si="1"/>
        <v>Nível 1</v>
      </c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 t="s">
        <v>451</v>
      </c>
      <c r="B424" s="20">
        <v>9750.0</v>
      </c>
      <c r="C424" s="21" t="str">
        <f t="shared" si="1"/>
        <v>Nível 2</v>
      </c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 t="s">
        <v>452</v>
      </c>
      <c r="B425" s="20">
        <v>3750.0</v>
      </c>
      <c r="C425" s="21" t="str">
        <f t="shared" si="1"/>
        <v>Nível 1</v>
      </c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 t="s">
        <v>453</v>
      </c>
      <c r="B426" s="20">
        <v>6750.0</v>
      </c>
      <c r="C426" s="21" t="str">
        <f t="shared" si="1"/>
        <v>Nível 1</v>
      </c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 t="s">
        <v>454</v>
      </c>
      <c r="B427" s="20">
        <v>26000.0</v>
      </c>
      <c r="C427" s="21" t="str">
        <f t="shared" si="1"/>
        <v>Nível 4</v>
      </c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 t="s">
        <v>455</v>
      </c>
      <c r="B428" s="20">
        <v>6000.0</v>
      </c>
      <c r="C428" s="21" t="str">
        <f t="shared" si="1"/>
        <v>Nível 1</v>
      </c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 t="s">
        <v>456</v>
      </c>
      <c r="B429" s="20">
        <v>8250.0</v>
      </c>
      <c r="C429" s="21" t="str">
        <f t="shared" si="1"/>
        <v>Nível 1</v>
      </c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 t="s">
        <v>457</v>
      </c>
      <c r="B430" s="20">
        <v>6500.0</v>
      </c>
      <c r="C430" s="21" t="str">
        <f t="shared" si="1"/>
        <v>Nível 1</v>
      </c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 t="s">
        <v>458</v>
      </c>
      <c r="B431" s="20">
        <v>7250.0</v>
      </c>
      <c r="C431" s="21" t="str">
        <f t="shared" si="1"/>
        <v>Nível 1</v>
      </c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 t="s">
        <v>459</v>
      </c>
      <c r="B432" s="20">
        <v>2750.0</v>
      </c>
      <c r="C432" s="21" t="str">
        <f t="shared" si="1"/>
        <v>Nível 1</v>
      </c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 t="s">
        <v>460</v>
      </c>
      <c r="B433" s="20">
        <v>5250.0</v>
      </c>
      <c r="C433" s="21" t="str">
        <f t="shared" si="1"/>
        <v>Nível 1</v>
      </c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 t="s">
        <v>461</v>
      </c>
      <c r="B434" s="20">
        <v>6500.0</v>
      </c>
      <c r="C434" s="21" t="str">
        <f t="shared" si="1"/>
        <v>Nível 1</v>
      </c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 t="s">
        <v>462</v>
      </c>
      <c r="B435" s="20">
        <v>7250.0</v>
      </c>
      <c r="C435" s="21" t="str">
        <f t="shared" si="1"/>
        <v>Nível 1</v>
      </c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 t="s">
        <v>463</v>
      </c>
      <c r="B436" s="20">
        <v>19750.0</v>
      </c>
      <c r="C436" s="21" t="str">
        <f t="shared" si="1"/>
        <v>Nível 4</v>
      </c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 t="s">
        <v>464</v>
      </c>
      <c r="B437" s="20">
        <v>4250.0</v>
      </c>
      <c r="C437" s="21" t="str">
        <f t="shared" si="1"/>
        <v>Nível 1</v>
      </c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 t="s">
        <v>465</v>
      </c>
      <c r="B438" s="20">
        <v>4000.0</v>
      </c>
      <c r="C438" s="21" t="str">
        <f t="shared" si="1"/>
        <v>Nível 1</v>
      </c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 t="s">
        <v>466</v>
      </c>
      <c r="B439" s="20">
        <v>24500.0</v>
      </c>
      <c r="C439" s="21" t="str">
        <f t="shared" si="1"/>
        <v>Nível 4</v>
      </c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 t="s">
        <v>467</v>
      </c>
      <c r="B440" s="20">
        <v>4500.0</v>
      </c>
      <c r="C440" s="21" t="str">
        <f t="shared" si="1"/>
        <v>Nível 1</v>
      </c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 t="s">
        <v>468</v>
      </c>
      <c r="B441" s="20">
        <v>3000.0</v>
      </c>
      <c r="C441" s="21" t="str">
        <f t="shared" si="1"/>
        <v>Nível 1</v>
      </c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 t="s">
        <v>469</v>
      </c>
      <c r="B442" s="20">
        <v>6750.0</v>
      </c>
      <c r="C442" s="21" t="str">
        <f t="shared" si="1"/>
        <v>Nível 1</v>
      </c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 t="s">
        <v>470</v>
      </c>
      <c r="B443" s="20">
        <v>9250.0</v>
      </c>
      <c r="C443" s="21" t="str">
        <f t="shared" si="1"/>
        <v>Nível 2</v>
      </c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 t="s">
        <v>471</v>
      </c>
      <c r="B444" s="20">
        <v>4750.0</v>
      </c>
      <c r="C444" s="21" t="str">
        <f t="shared" si="1"/>
        <v>Nível 1</v>
      </c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 t="s">
        <v>472</v>
      </c>
      <c r="B445" s="20">
        <v>7500.0</v>
      </c>
      <c r="C445" s="21" t="str">
        <f t="shared" si="1"/>
        <v>Nível 1</v>
      </c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 t="s">
        <v>473</v>
      </c>
      <c r="B446" s="20">
        <v>7500.0</v>
      </c>
      <c r="C446" s="21" t="str">
        <f t="shared" si="1"/>
        <v>Nível 1</v>
      </c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 t="s">
        <v>474</v>
      </c>
      <c r="B447" s="20">
        <v>6250.0</v>
      </c>
      <c r="C447" s="21" t="str">
        <f t="shared" si="1"/>
        <v>Nível 1</v>
      </c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 t="s">
        <v>475</v>
      </c>
      <c r="B448" s="20">
        <v>6500.0</v>
      </c>
      <c r="C448" s="21" t="str">
        <f t="shared" si="1"/>
        <v>Nível 1</v>
      </c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 t="s">
        <v>476</v>
      </c>
      <c r="B449" s="20">
        <v>2750.0</v>
      </c>
      <c r="C449" s="21" t="str">
        <f t="shared" si="1"/>
        <v>Nível 1</v>
      </c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 t="s">
        <v>477</v>
      </c>
      <c r="B450" s="20">
        <v>4750.0</v>
      </c>
      <c r="C450" s="21" t="str">
        <f t="shared" si="1"/>
        <v>Nível 1</v>
      </c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 t="s">
        <v>478</v>
      </c>
      <c r="B451" s="20">
        <v>5750.0</v>
      </c>
      <c r="C451" s="21" t="str">
        <f t="shared" si="1"/>
        <v>Nível 1</v>
      </c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 t="s">
        <v>479</v>
      </c>
      <c r="B452" s="20">
        <v>8250.0</v>
      </c>
      <c r="C452" s="21" t="str">
        <f t="shared" si="1"/>
        <v>Nível 1</v>
      </c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 t="s">
        <v>480</v>
      </c>
      <c r="B453" s="20">
        <v>4500.0</v>
      </c>
      <c r="C453" s="21" t="str">
        <f t="shared" si="1"/>
        <v>Nível 1</v>
      </c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 t="s">
        <v>481</v>
      </c>
      <c r="B454" s="20">
        <v>6750.0</v>
      </c>
      <c r="C454" s="21" t="str">
        <f t="shared" si="1"/>
        <v>Nível 1</v>
      </c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 t="s">
        <v>482</v>
      </c>
      <c r="B455" s="20">
        <v>3000.0</v>
      </c>
      <c r="C455" s="21" t="str">
        <f t="shared" si="1"/>
        <v>Nível 1</v>
      </c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 t="s">
        <v>483</v>
      </c>
      <c r="B456" s="20">
        <v>2500.0</v>
      </c>
      <c r="C456" s="21" t="str">
        <f t="shared" si="1"/>
        <v>Nível 1</v>
      </c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 t="s">
        <v>484</v>
      </c>
      <c r="B457" s="20">
        <v>6000.0</v>
      </c>
      <c r="C457" s="21" t="str">
        <f t="shared" si="1"/>
        <v>Nível 1</v>
      </c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 t="s">
        <v>485</v>
      </c>
      <c r="B458" s="20">
        <v>16500.0</v>
      </c>
      <c r="C458" s="21" t="str">
        <f t="shared" si="1"/>
        <v>Nível 3</v>
      </c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 t="s">
        <v>486</v>
      </c>
      <c r="B459" s="20">
        <v>3000.0</v>
      </c>
      <c r="C459" s="21" t="str">
        <f t="shared" si="1"/>
        <v>Nível 1</v>
      </c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 t="s">
        <v>487</v>
      </c>
      <c r="B460" s="20">
        <v>11750.0</v>
      </c>
      <c r="C460" s="21" t="str">
        <f t="shared" si="1"/>
        <v>Nível 2</v>
      </c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 t="s">
        <v>488</v>
      </c>
      <c r="B461" s="20">
        <v>6000.0</v>
      </c>
      <c r="C461" s="21" t="str">
        <f t="shared" si="1"/>
        <v>Nível 1</v>
      </c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 t="s">
        <v>489</v>
      </c>
      <c r="B462" s="20">
        <v>6250.0</v>
      </c>
      <c r="C462" s="21" t="str">
        <f t="shared" si="1"/>
        <v>Nível 1</v>
      </c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 t="s">
        <v>490</v>
      </c>
      <c r="B463" s="20">
        <v>8500.0</v>
      </c>
      <c r="C463" s="21" t="str">
        <f t="shared" si="1"/>
        <v>Nível 2</v>
      </c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 t="s">
        <v>491</v>
      </c>
      <c r="B464" s="20">
        <v>2500.0</v>
      </c>
      <c r="C464" s="21" t="str">
        <f t="shared" si="1"/>
        <v>Nível 1</v>
      </c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 t="s">
        <v>492</v>
      </c>
      <c r="B465" s="20">
        <v>3500.0</v>
      </c>
      <c r="C465" s="21" t="str">
        <f t="shared" si="1"/>
        <v>Nível 1</v>
      </c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 t="s">
        <v>493</v>
      </c>
      <c r="B466" s="20">
        <v>6000.0</v>
      </c>
      <c r="C466" s="21" t="str">
        <f t="shared" si="1"/>
        <v>Nível 1</v>
      </c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 t="s">
        <v>494</v>
      </c>
      <c r="B467" s="20">
        <v>2500.0</v>
      </c>
      <c r="C467" s="21" t="str">
        <f t="shared" si="1"/>
        <v>Nível 1</v>
      </c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 t="s">
        <v>495</v>
      </c>
      <c r="B468" s="20">
        <v>28000.0</v>
      </c>
      <c r="C468" s="21" t="str">
        <f t="shared" si="1"/>
        <v>Nível 4</v>
      </c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 t="s">
        <v>496</v>
      </c>
      <c r="B469" s="20">
        <v>3000.0</v>
      </c>
      <c r="C469" s="21" t="str">
        <f t="shared" si="1"/>
        <v>Nível 1</v>
      </c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 t="s">
        <v>497</v>
      </c>
      <c r="B470" s="20">
        <v>5750.0</v>
      </c>
      <c r="C470" s="21" t="str">
        <f t="shared" si="1"/>
        <v>Nível 1</v>
      </c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 t="s">
        <v>498</v>
      </c>
      <c r="B471" s="20">
        <v>5500.0</v>
      </c>
      <c r="C471" s="21" t="str">
        <f t="shared" si="1"/>
        <v>Nível 1</v>
      </c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 t="s">
        <v>499</v>
      </c>
      <c r="B472" s="20">
        <v>5250.0</v>
      </c>
      <c r="C472" s="21" t="str">
        <f t="shared" si="1"/>
        <v>Nível 1</v>
      </c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 t="s">
        <v>500</v>
      </c>
      <c r="B473" s="20">
        <v>9750.0</v>
      </c>
      <c r="C473" s="21" t="str">
        <f t="shared" si="1"/>
        <v>Nível 2</v>
      </c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 t="s">
        <v>501</v>
      </c>
      <c r="B474" s="20">
        <v>4750.0</v>
      </c>
      <c r="C474" s="21" t="str">
        <f t="shared" si="1"/>
        <v>Nível 1</v>
      </c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 t="s">
        <v>502</v>
      </c>
      <c r="B475" s="20">
        <v>15000.0</v>
      </c>
      <c r="C475" s="21" t="str">
        <f t="shared" si="1"/>
        <v>Nível 3</v>
      </c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 t="s">
        <v>503</v>
      </c>
      <c r="B476" s="20">
        <v>8250.0</v>
      </c>
      <c r="C476" s="21" t="str">
        <f t="shared" si="1"/>
        <v>Nível 1</v>
      </c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 t="s">
        <v>118</v>
      </c>
      <c r="B477" s="20">
        <v>5000.0</v>
      </c>
      <c r="C477" s="21" t="str">
        <f t="shared" si="1"/>
        <v>Nível 1</v>
      </c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 t="s">
        <v>504</v>
      </c>
      <c r="B478" s="20">
        <v>2500.0</v>
      </c>
      <c r="C478" s="21" t="str">
        <f t="shared" si="1"/>
        <v>Nível 1</v>
      </c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 t="s">
        <v>505</v>
      </c>
      <c r="B479" s="20">
        <v>2500.0</v>
      </c>
      <c r="C479" s="21" t="str">
        <f t="shared" si="1"/>
        <v>Nível 1</v>
      </c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 t="s">
        <v>506</v>
      </c>
      <c r="B480" s="20">
        <v>5750.0</v>
      </c>
      <c r="C480" s="21" t="str">
        <f t="shared" si="1"/>
        <v>Nível 1</v>
      </c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 t="s">
        <v>507</v>
      </c>
      <c r="B481" s="20">
        <v>5750.0</v>
      </c>
      <c r="C481" s="21" t="str">
        <f t="shared" si="1"/>
        <v>Nível 1</v>
      </c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 t="s">
        <v>508</v>
      </c>
      <c r="B482" s="20">
        <v>8250.0</v>
      </c>
      <c r="C482" s="21" t="str">
        <f t="shared" si="1"/>
        <v>Nível 1</v>
      </c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 t="s">
        <v>509</v>
      </c>
      <c r="B483" s="20">
        <v>24250.0</v>
      </c>
      <c r="C483" s="21" t="str">
        <f t="shared" si="1"/>
        <v>Nível 4</v>
      </c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 t="s">
        <v>510</v>
      </c>
      <c r="B484" s="20">
        <v>6250.0</v>
      </c>
      <c r="C484" s="21" t="str">
        <f t="shared" si="1"/>
        <v>Nível 1</v>
      </c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 t="s">
        <v>511</v>
      </c>
      <c r="B485" s="20">
        <v>17250.0</v>
      </c>
      <c r="C485" s="21" t="str">
        <f t="shared" si="1"/>
        <v>Nível 3</v>
      </c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 t="s">
        <v>512</v>
      </c>
      <c r="B486" s="20">
        <v>2750.0</v>
      </c>
      <c r="C486" s="21" t="str">
        <f t="shared" si="1"/>
        <v>Nível 1</v>
      </c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 t="s">
        <v>513</v>
      </c>
      <c r="B487" s="20">
        <v>7000.0</v>
      </c>
      <c r="C487" s="21" t="str">
        <f t="shared" si="1"/>
        <v>Nível 1</v>
      </c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 t="s">
        <v>514</v>
      </c>
      <c r="B488" s="20">
        <v>4500.0</v>
      </c>
      <c r="C488" s="21" t="str">
        <f t="shared" si="1"/>
        <v>Nível 1</v>
      </c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 t="s">
        <v>515</v>
      </c>
      <c r="B489" s="20">
        <v>3500.0</v>
      </c>
      <c r="C489" s="21" t="str">
        <f t="shared" si="1"/>
        <v>Nível 1</v>
      </c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 t="s">
        <v>516</v>
      </c>
      <c r="B490" s="20">
        <v>3750.0</v>
      </c>
      <c r="C490" s="21" t="str">
        <f t="shared" si="1"/>
        <v>Nível 1</v>
      </c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 t="s">
        <v>517</v>
      </c>
      <c r="B491" s="20">
        <v>6750.0</v>
      </c>
      <c r="C491" s="21" t="str">
        <f t="shared" si="1"/>
        <v>Nível 1</v>
      </c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 t="s">
        <v>518</v>
      </c>
      <c r="B492" s="20">
        <v>7750.0</v>
      </c>
      <c r="C492" s="21" t="str">
        <f t="shared" si="1"/>
        <v>Nível 1</v>
      </c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 t="s">
        <v>519</v>
      </c>
      <c r="B493" s="20">
        <v>3750.0</v>
      </c>
      <c r="C493" s="21" t="str">
        <f t="shared" si="1"/>
        <v>Nível 1</v>
      </c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 t="s">
        <v>520</v>
      </c>
      <c r="B494" s="20">
        <v>24000.0</v>
      </c>
      <c r="C494" s="21" t="str">
        <f t="shared" si="1"/>
        <v>Nível 4</v>
      </c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 t="s">
        <v>521</v>
      </c>
      <c r="B495" s="20">
        <v>8250.0</v>
      </c>
      <c r="C495" s="21" t="str">
        <f t="shared" si="1"/>
        <v>Nível 1</v>
      </c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 t="s">
        <v>522</v>
      </c>
      <c r="B496" s="20">
        <v>13000.0</v>
      </c>
      <c r="C496" s="21" t="str">
        <f t="shared" si="1"/>
        <v>Nível 3</v>
      </c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 t="s">
        <v>523</v>
      </c>
      <c r="B497" s="20">
        <v>6000.0</v>
      </c>
      <c r="C497" s="21" t="str">
        <f t="shared" si="1"/>
        <v>Nível 1</v>
      </c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 t="s">
        <v>524</v>
      </c>
      <c r="B498" s="20">
        <v>27750.0</v>
      </c>
      <c r="C498" s="21" t="str">
        <f t="shared" si="1"/>
        <v>Nível 4</v>
      </c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 t="s">
        <v>525</v>
      </c>
      <c r="B499" s="20">
        <v>5000.0</v>
      </c>
      <c r="C499" s="21" t="str">
        <f t="shared" si="1"/>
        <v>Nível 1</v>
      </c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 t="s">
        <v>526</v>
      </c>
      <c r="B500" s="20">
        <v>13750.0</v>
      </c>
      <c r="C500" s="21" t="str">
        <f t="shared" si="1"/>
        <v>Nível 3</v>
      </c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 t="s">
        <v>527</v>
      </c>
      <c r="B501" s="20">
        <v>26500.0</v>
      </c>
      <c r="C501" s="21" t="str">
        <f t="shared" si="1"/>
        <v>Nível 4</v>
      </c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 t="s">
        <v>528</v>
      </c>
      <c r="B502" s="20">
        <v>19000.0</v>
      </c>
      <c r="C502" s="21" t="str">
        <f t="shared" si="1"/>
        <v>Nível 4</v>
      </c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 t="s">
        <v>529</v>
      </c>
      <c r="B503" s="20">
        <v>5250.0</v>
      </c>
      <c r="C503" s="21" t="str">
        <f t="shared" si="1"/>
        <v>Nível 1</v>
      </c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 t="s">
        <v>530</v>
      </c>
      <c r="B504" s="20">
        <v>6000.0</v>
      </c>
      <c r="C504" s="21" t="str">
        <f t="shared" si="1"/>
        <v>Nível 1</v>
      </c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 t="s">
        <v>531</v>
      </c>
      <c r="B505" s="20">
        <v>5250.0</v>
      </c>
      <c r="C505" s="21" t="str">
        <f t="shared" si="1"/>
        <v>Nível 1</v>
      </c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 t="s">
        <v>532</v>
      </c>
      <c r="B506" s="20">
        <v>5500.0</v>
      </c>
      <c r="C506" s="21" t="str">
        <f t="shared" si="1"/>
        <v>Nível 1</v>
      </c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 t="s">
        <v>533</v>
      </c>
      <c r="B507" s="20">
        <v>8500.0</v>
      </c>
      <c r="C507" s="21" t="str">
        <f t="shared" si="1"/>
        <v>Nível 2</v>
      </c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 t="s">
        <v>534</v>
      </c>
      <c r="B508" s="20">
        <v>26750.0</v>
      </c>
      <c r="C508" s="21" t="str">
        <f t="shared" si="1"/>
        <v>Nível 4</v>
      </c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 t="s">
        <v>535</v>
      </c>
      <c r="B509" s="20">
        <v>5000.0</v>
      </c>
      <c r="C509" s="21" t="str">
        <f t="shared" si="1"/>
        <v>Nível 1</v>
      </c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 t="s">
        <v>536</v>
      </c>
      <c r="B510" s="20">
        <v>24250.0</v>
      </c>
      <c r="C510" s="21" t="str">
        <f t="shared" si="1"/>
        <v>Nível 4</v>
      </c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 t="s">
        <v>537</v>
      </c>
      <c r="B511" s="20">
        <v>20000.0</v>
      </c>
      <c r="C511" s="21" t="str">
        <f t="shared" si="1"/>
        <v>Nível 4</v>
      </c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 t="s">
        <v>538</v>
      </c>
      <c r="B512" s="20">
        <v>6750.0</v>
      </c>
      <c r="C512" s="21" t="str">
        <f t="shared" si="1"/>
        <v>Nível 1</v>
      </c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 t="s">
        <v>539</v>
      </c>
      <c r="B513" s="20">
        <v>19250.0</v>
      </c>
      <c r="C513" s="21" t="str">
        <f t="shared" si="1"/>
        <v>Nível 4</v>
      </c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 t="s">
        <v>540</v>
      </c>
      <c r="B514" s="20">
        <v>25750.0</v>
      </c>
      <c r="C514" s="21" t="str">
        <f t="shared" si="1"/>
        <v>Nível 4</v>
      </c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 t="s">
        <v>541</v>
      </c>
      <c r="B515" s="20">
        <v>4750.0</v>
      </c>
      <c r="C515" s="21" t="str">
        <f t="shared" si="1"/>
        <v>Nível 1</v>
      </c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 t="s">
        <v>542</v>
      </c>
      <c r="B516" s="20">
        <v>19500.0</v>
      </c>
      <c r="C516" s="21" t="str">
        <f t="shared" si="1"/>
        <v>Nível 4</v>
      </c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 t="s">
        <v>543</v>
      </c>
      <c r="B517" s="20">
        <v>23750.0</v>
      </c>
      <c r="C517" s="21" t="str">
        <f t="shared" si="1"/>
        <v>Nível 4</v>
      </c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 t="s">
        <v>544</v>
      </c>
      <c r="B518" s="20">
        <v>4500.0</v>
      </c>
      <c r="C518" s="21" t="str">
        <f t="shared" si="1"/>
        <v>Nível 1</v>
      </c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 t="s">
        <v>545</v>
      </c>
      <c r="B519" s="20">
        <v>3250.0</v>
      </c>
      <c r="C519" s="21" t="str">
        <f t="shared" si="1"/>
        <v>Nível 1</v>
      </c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 t="s">
        <v>546</v>
      </c>
      <c r="B520" s="20">
        <v>3500.0</v>
      </c>
      <c r="C520" s="21" t="str">
        <f t="shared" si="1"/>
        <v>Nível 1</v>
      </c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 t="s">
        <v>547</v>
      </c>
      <c r="B521" s="20">
        <v>2750.0</v>
      </c>
      <c r="C521" s="21" t="str">
        <f t="shared" si="1"/>
        <v>Nível 1</v>
      </c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 t="s">
        <v>548</v>
      </c>
      <c r="B522" s="20">
        <v>15250.0</v>
      </c>
      <c r="C522" s="21" t="str">
        <f t="shared" si="1"/>
        <v>Nível 3</v>
      </c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 t="s">
        <v>549</v>
      </c>
      <c r="B523" s="20">
        <v>6750.0</v>
      </c>
      <c r="C523" s="21" t="str">
        <f t="shared" si="1"/>
        <v>Nível 1</v>
      </c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 t="s">
        <v>550</v>
      </c>
      <c r="B524" s="20">
        <v>6000.0</v>
      </c>
      <c r="C524" s="21" t="str">
        <f t="shared" si="1"/>
        <v>Nível 1</v>
      </c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 t="s">
        <v>551</v>
      </c>
      <c r="B525" s="20">
        <v>6000.0</v>
      </c>
      <c r="C525" s="21" t="str">
        <f t="shared" si="1"/>
        <v>Nível 1</v>
      </c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 t="s">
        <v>552</v>
      </c>
      <c r="B526" s="20">
        <v>20500.0</v>
      </c>
      <c r="C526" s="21" t="str">
        <f t="shared" si="1"/>
        <v>Nível 4</v>
      </c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 t="s">
        <v>553</v>
      </c>
      <c r="B527" s="20">
        <v>7500.0</v>
      </c>
      <c r="C527" s="21" t="str">
        <f t="shared" si="1"/>
        <v>Nível 1</v>
      </c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 t="s">
        <v>554</v>
      </c>
      <c r="B528" s="20">
        <v>3000.0</v>
      </c>
      <c r="C528" s="21" t="str">
        <f t="shared" si="1"/>
        <v>Nível 1</v>
      </c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 t="s">
        <v>555</v>
      </c>
      <c r="B529" s="20">
        <v>25250.0</v>
      </c>
      <c r="C529" s="21" t="str">
        <f t="shared" si="1"/>
        <v>Nível 4</v>
      </c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 t="s">
        <v>556</v>
      </c>
      <c r="B530" s="20">
        <v>17500.0</v>
      </c>
      <c r="C530" s="21" t="str">
        <f t="shared" si="1"/>
        <v>Nível 3</v>
      </c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 t="s">
        <v>557</v>
      </c>
      <c r="B531" s="20">
        <v>13500.0</v>
      </c>
      <c r="C531" s="21" t="str">
        <f t="shared" si="1"/>
        <v>Nível 3</v>
      </c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 t="s">
        <v>558</v>
      </c>
      <c r="B532" s="20">
        <v>4000.0</v>
      </c>
      <c r="C532" s="21" t="str">
        <f t="shared" si="1"/>
        <v>Nível 1</v>
      </c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 t="s">
        <v>559</v>
      </c>
      <c r="B533" s="20">
        <v>11750.0</v>
      </c>
      <c r="C533" s="21" t="str">
        <f t="shared" si="1"/>
        <v>Nível 2</v>
      </c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 t="s">
        <v>560</v>
      </c>
      <c r="B534" s="20">
        <v>6750.0</v>
      </c>
      <c r="C534" s="21" t="str">
        <f t="shared" si="1"/>
        <v>Nível 1</v>
      </c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 t="s">
        <v>561</v>
      </c>
      <c r="B535" s="20">
        <v>4250.0</v>
      </c>
      <c r="C535" s="21" t="str">
        <f t="shared" si="1"/>
        <v>Nível 1</v>
      </c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 t="s">
        <v>562</v>
      </c>
      <c r="B536" s="20">
        <v>9000.0</v>
      </c>
      <c r="C536" s="21" t="str">
        <f t="shared" si="1"/>
        <v>Nível 2</v>
      </c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 t="s">
        <v>563</v>
      </c>
      <c r="B537" s="20">
        <v>7250.0</v>
      </c>
      <c r="C537" s="21" t="str">
        <f t="shared" si="1"/>
        <v>Nível 1</v>
      </c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 t="s">
        <v>564</v>
      </c>
      <c r="B538" s="20">
        <v>7250.0</v>
      </c>
      <c r="C538" s="21" t="str">
        <f t="shared" si="1"/>
        <v>Nível 1</v>
      </c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 t="s">
        <v>565</v>
      </c>
      <c r="B539" s="20">
        <v>25500.0</v>
      </c>
      <c r="C539" s="21" t="str">
        <f t="shared" si="1"/>
        <v>Nível 4</v>
      </c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 t="s">
        <v>566</v>
      </c>
      <c r="B540" s="20">
        <v>13750.0</v>
      </c>
      <c r="C540" s="21" t="str">
        <f t="shared" si="1"/>
        <v>Nível 3</v>
      </c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 t="s">
        <v>567</v>
      </c>
      <c r="B541" s="20">
        <v>6250.0</v>
      </c>
      <c r="C541" s="21" t="str">
        <f t="shared" si="1"/>
        <v>Nível 1</v>
      </c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 t="s">
        <v>568</v>
      </c>
      <c r="B542" s="20">
        <v>4250.0</v>
      </c>
      <c r="C542" s="21" t="str">
        <f t="shared" si="1"/>
        <v>Nível 1</v>
      </c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 t="s">
        <v>569</v>
      </c>
      <c r="B543" s="20">
        <v>4750.0</v>
      </c>
      <c r="C543" s="21" t="str">
        <f t="shared" si="1"/>
        <v>Nível 1</v>
      </c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 t="s">
        <v>570</v>
      </c>
      <c r="B544" s="20">
        <v>6500.0</v>
      </c>
      <c r="C544" s="21" t="str">
        <f t="shared" si="1"/>
        <v>Nível 1</v>
      </c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 t="s">
        <v>571</v>
      </c>
      <c r="B545" s="20">
        <v>3000.0</v>
      </c>
      <c r="C545" s="21" t="str">
        <f t="shared" si="1"/>
        <v>Nível 1</v>
      </c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 t="s">
        <v>572</v>
      </c>
      <c r="B546" s="20">
        <v>8250.0</v>
      </c>
      <c r="C546" s="21" t="str">
        <f t="shared" si="1"/>
        <v>Nível 1</v>
      </c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 t="s">
        <v>573</v>
      </c>
      <c r="B547" s="20">
        <v>6500.0</v>
      </c>
      <c r="C547" s="21" t="str">
        <f t="shared" si="1"/>
        <v>Nível 1</v>
      </c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 t="s">
        <v>574</v>
      </c>
      <c r="B548" s="20">
        <v>6000.0</v>
      </c>
      <c r="C548" s="21" t="str">
        <f t="shared" si="1"/>
        <v>Nível 1</v>
      </c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 t="s">
        <v>575</v>
      </c>
      <c r="B549" s="20">
        <v>3500.0</v>
      </c>
      <c r="C549" s="21" t="str">
        <f t="shared" si="1"/>
        <v>Nível 1</v>
      </c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 t="s">
        <v>576</v>
      </c>
      <c r="B550" s="20">
        <v>4250.0</v>
      </c>
      <c r="C550" s="21" t="str">
        <f t="shared" si="1"/>
        <v>Nível 1</v>
      </c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 t="s">
        <v>577</v>
      </c>
      <c r="B551" s="20">
        <v>4000.0</v>
      </c>
      <c r="C551" s="21" t="str">
        <f t="shared" si="1"/>
        <v>Nível 1</v>
      </c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 t="s">
        <v>578</v>
      </c>
      <c r="B552" s="20">
        <v>28000.0</v>
      </c>
      <c r="C552" s="21" t="str">
        <f t="shared" si="1"/>
        <v>Nível 4</v>
      </c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 t="s">
        <v>579</v>
      </c>
      <c r="B553" s="20">
        <v>3250.0</v>
      </c>
      <c r="C553" s="21" t="str">
        <f t="shared" si="1"/>
        <v>Nível 1</v>
      </c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 t="s">
        <v>580</v>
      </c>
      <c r="B554" s="20">
        <v>4500.0</v>
      </c>
      <c r="C554" s="21" t="str">
        <f t="shared" si="1"/>
        <v>Nível 1</v>
      </c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 t="s">
        <v>581</v>
      </c>
      <c r="B555" s="20">
        <v>2750.0</v>
      </c>
      <c r="C555" s="21" t="str">
        <f t="shared" si="1"/>
        <v>Nível 1</v>
      </c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 t="s">
        <v>582</v>
      </c>
      <c r="B556" s="20">
        <v>5750.0</v>
      </c>
      <c r="C556" s="21" t="str">
        <f t="shared" si="1"/>
        <v>Nível 1</v>
      </c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 t="s">
        <v>583</v>
      </c>
      <c r="B557" s="20">
        <v>10750.0</v>
      </c>
      <c r="C557" s="21" t="str">
        <f t="shared" si="1"/>
        <v>Nível 2</v>
      </c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 t="s">
        <v>584</v>
      </c>
      <c r="B558" s="20">
        <v>3250.0</v>
      </c>
      <c r="C558" s="21" t="str">
        <f t="shared" si="1"/>
        <v>Nível 1</v>
      </c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 t="s">
        <v>585</v>
      </c>
      <c r="B559" s="20">
        <v>6750.0</v>
      </c>
      <c r="C559" s="21" t="str">
        <f t="shared" si="1"/>
        <v>Nível 1</v>
      </c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 t="s">
        <v>586</v>
      </c>
      <c r="B560" s="20">
        <v>5750.0</v>
      </c>
      <c r="C560" s="21" t="str">
        <f t="shared" si="1"/>
        <v>Nível 1</v>
      </c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 t="s">
        <v>587</v>
      </c>
      <c r="B561" s="20">
        <v>8000.0</v>
      </c>
      <c r="C561" s="21" t="str">
        <f t="shared" si="1"/>
        <v>Nível 1</v>
      </c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 t="s">
        <v>588</v>
      </c>
      <c r="B562" s="20">
        <v>4500.0</v>
      </c>
      <c r="C562" s="21" t="str">
        <f t="shared" si="1"/>
        <v>Nível 1</v>
      </c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 t="s">
        <v>589</v>
      </c>
      <c r="B563" s="20">
        <v>7250.0</v>
      </c>
      <c r="C563" s="21" t="str">
        <f t="shared" si="1"/>
        <v>Nível 1</v>
      </c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 t="s">
        <v>590</v>
      </c>
      <c r="B564" s="20">
        <v>4250.0</v>
      </c>
      <c r="C564" s="21" t="str">
        <f t="shared" si="1"/>
        <v>Nível 1</v>
      </c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 t="s">
        <v>591</v>
      </c>
      <c r="B565" s="20">
        <v>2750.0</v>
      </c>
      <c r="C565" s="21" t="str">
        <f t="shared" si="1"/>
        <v>Nível 1</v>
      </c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 t="s">
        <v>592</v>
      </c>
      <c r="B566" s="20">
        <v>3000.0</v>
      </c>
      <c r="C566" s="21" t="str">
        <f t="shared" si="1"/>
        <v>Nível 1</v>
      </c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 t="s">
        <v>593</v>
      </c>
      <c r="B567" s="20">
        <v>12000.0</v>
      </c>
      <c r="C567" s="21" t="str">
        <f t="shared" si="1"/>
        <v>Nível 2</v>
      </c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 t="s">
        <v>594</v>
      </c>
      <c r="B568" s="20">
        <v>7500.0</v>
      </c>
      <c r="C568" s="21" t="str">
        <f t="shared" si="1"/>
        <v>Nível 1</v>
      </c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 t="s">
        <v>595</v>
      </c>
      <c r="B569" s="20">
        <v>3750.0</v>
      </c>
      <c r="C569" s="21" t="str">
        <f t="shared" si="1"/>
        <v>Nível 1</v>
      </c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 t="s">
        <v>596</v>
      </c>
      <c r="B570" s="20">
        <v>14250.0</v>
      </c>
      <c r="C570" s="21" t="str">
        <f t="shared" si="1"/>
        <v>Nível 3</v>
      </c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 t="s">
        <v>597</v>
      </c>
      <c r="B571" s="20">
        <v>6000.0</v>
      </c>
      <c r="C571" s="21" t="str">
        <f t="shared" si="1"/>
        <v>Nível 1</v>
      </c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 t="s">
        <v>598</v>
      </c>
      <c r="B572" s="20">
        <v>7250.0</v>
      </c>
      <c r="C572" s="21" t="str">
        <f t="shared" si="1"/>
        <v>Nível 1</v>
      </c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 t="s">
        <v>599</v>
      </c>
      <c r="B573" s="20">
        <v>6000.0</v>
      </c>
      <c r="C573" s="21" t="str">
        <f t="shared" si="1"/>
        <v>Nível 1</v>
      </c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 t="s">
        <v>600</v>
      </c>
      <c r="B574" s="20">
        <v>6000.0</v>
      </c>
      <c r="C574" s="21" t="str">
        <f t="shared" si="1"/>
        <v>Nível 1</v>
      </c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 t="s">
        <v>601</v>
      </c>
      <c r="B575" s="20">
        <v>8000.0</v>
      </c>
      <c r="C575" s="21" t="str">
        <f t="shared" si="1"/>
        <v>Nível 1</v>
      </c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 t="s">
        <v>602</v>
      </c>
      <c r="B576" s="20">
        <v>22500.0</v>
      </c>
      <c r="C576" s="21" t="str">
        <f t="shared" si="1"/>
        <v>Nível 4</v>
      </c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 t="s">
        <v>603</v>
      </c>
      <c r="B577" s="20">
        <v>4000.0</v>
      </c>
      <c r="C577" s="21" t="str">
        <f t="shared" si="1"/>
        <v>Nível 1</v>
      </c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 t="s">
        <v>604</v>
      </c>
      <c r="B578" s="20">
        <v>27500.0</v>
      </c>
      <c r="C578" s="21" t="str">
        <f t="shared" si="1"/>
        <v>Nível 4</v>
      </c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 t="s">
        <v>605</v>
      </c>
      <c r="B579" s="20">
        <v>24250.0</v>
      </c>
      <c r="C579" s="21" t="str">
        <f t="shared" si="1"/>
        <v>Nível 4</v>
      </c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 t="s">
        <v>606</v>
      </c>
      <c r="B580" s="20">
        <v>4750.0</v>
      </c>
      <c r="C580" s="21" t="str">
        <f t="shared" si="1"/>
        <v>Nível 1</v>
      </c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 t="s">
        <v>607</v>
      </c>
      <c r="B581" s="20">
        <v>6750.0</v>
      </c>
      <c r="C581" s="21" t="str">
        <f t="shared" si="1"/>
        <v>Nível 1</v>
      </c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 t="s">
        <v>608</v>
      </c>
      <c r="B582" s="20">
        <v>3750.0</v>
      </c>
      <c r="C582" s="21" t="str">
        <f t="shared" si="1"/>
        <v>Nível 1</v>
      </c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 t="s">
        <v>609</v>
      </c>
      <c r="B583" s="20">
        <v>3750.0</v>
      </c>
      <c r="C583" s="21" t="str">
        <f t="shared" si="1"/>
        <v>Nível 1</v>
      </c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 t="s">
        <v>610</v>
      </c>
      <c r="B584" s="20">
        <v>7750.0</v>
      </c>
      <c r="C584" s="21" t="str">
        <f t="shared" si="1"/>
        <v>Nível 1</v>
      </c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 t="s">
        <v>611</v>
      </c>
      <c r="B585" s="20">
        <v>24000.0</v>
      </c>
      <c r="C585" s="21" t="str">
        <f t="shared" si="1"/>
        <v>Nível 4</v>
      </c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 t="s">
        <v>612</v>
      </c>
      <c r="B586" s="20">
        <v>2500.0</v>
      </c>
      <c r="C586" s="21" t="str">
        <f t="shared" si="1"/>
        <v>Nível 1</v>
      </c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 t="s">
        <v>613</v>
      </c>
      <c r="B587" s="20">
        <v>5500.0</v>
      </c>
      <c r="C587" s="21" t="str">
        <f t="shared" si="1"/>
        <v>Nível 1</v>
      </c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 t="s">
        <v>614</v>
      </c>
      <c r="B588" s="20">
        <v>18500.0</v>
      </c>
      <c r="C588" s="21" t="str">
        <f t="shared" si="1"/>
        <v>Nível 4</v>
      </c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 t="s">
        <v>615</v>
      </c>
      <c r="B589" s="20">
        <v>15250.0</v>
      </c>
      <c r="C589" s="21" t="str">
        <f t="shared" si="1"/>
        <v>Nível 3</v>
      </c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 t="s">
        <v>616</v>
      </c>
      <c r="B590" s="20">
        <v>3000.0</v>
      </c>
      <c r="C590" s="21" t="str">
        <f t="shared" si="1"/>
        <v>Nível 1</v>
      </c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 t="s">
        <v>617</v>
      </c>
      <c r="B591" s="20">
        <v>6500.0</v>
      </c>
      <c r="C591" s="21" t="str">
        <f t="shared" si="1"/>
        <v>Nível 1</v>
      </c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 t="s">
        <v>618</v>
      </c>
      <c r="B592" s="20">
        <v>16750.0</v>
      </c>
      <c r="C592" s="21" t="str">
        <f t="shared" si="1"/>
        <v>Nível 3</v>
      </c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 t="s">
        <v>619</v>
      </c>
      <c r="B593" s="20">
        <v>7000.0</v>
      </c>
      <c r="C593" s="21" t="str">
        <f t="shared" si="1"/>
        <v>Nível 1</v>
      </c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 t="s">
        <v>620</v>
      </c>
      <c r="B594" s="20">
        <v>5000.0</v>
      </c>
      <c r="C594" s="21" t="str">
        <f t="shared" si="1"/>
        <v>Nível 1</v>
      </c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 t="s">
        <v>621</v>
      </c>
      <c r="B595" s="20">
        <v>8000.0</v>
      </c>
      <c r="C595" s="21" t="str">
        <f t="shared" si="1"/>
        <v>Nível 1</v>
      </c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 t="s">
        <v>622</v>
      </c>
      <c r="B596" s="20">
        <v>3250.0</v>
      </c>
      <c r="C596" s="21" t="str">
        <f t="shared" si="1"/>
        <v>Nível 1</v>
      </c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 t="s">
        <v>623</v>
      </c>
      <c r="B597" s="20">
        <v>5000.0</v>
      </c>
      <c r="C597" s="21" t="str">
        <f t="shared" si="1"/>
        <v>Nível 1</v>
      </c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 t="s">
        <v>624</v>
      </c>
      <c r="B598" s="20">
        <v>4750.0</v>
      </c>
      <c r="C598" s="21" t="str">
        <f t="shared" si="1"/>
        <v>Nível 1</v>
      </c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 t="s">
        <v>625</v>
      </c>
      <c r="B599" s="20">
        <v>7750.0</v>
      </c>
      <c r="C599" s="21" t="str">
        <f t="shared" si="1"/>
        <v>Nível 1</v>
      </c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 t="s">
        <v>626</v>
      </c>
      <c r="B600" s="20">
        <v>19500.0</v>
      </c>
      <c r="C600" s="21" t="str">
        <f t="shared" si="1"/>
        <v>Nível 4</v>
      </c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 t="s">
        <v>627</v>
      </c>
      <c r="B601" s="20">
        <v>7250.0</v>
      </c>
      <c r="C601" s="21" t="str">
        <f t="shared" si="1"/>
        <v>Nível 1</v>
      </c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 t="s">
        <v>628</v>
      </c>
      <c r="B602" s="20">
        <v>12000.0</v>
      </c>
      <c r="C602" s="21" t="str">
        <f t="shared" si="1"/>
        <v>Nível 2</v>
      </c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 t="s">
        <v>629</v>
      </c>
      <c r="B603" s="20">
        <v>7000.0</v>
      </c>
      <c r="C603" s="21" t="str">
        <f t="shared" si="1"/>
        <v>Nível 1</v>
      </c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 t="s">
        <v>630</v>
      </c>
      <c r="B604" s="20">
        <v>9750.0</v>
      </c>
      <c r="C604" s="21" t="str">
        <f t="shared" si="1"/>
        <v>Nível 2</v>
      </c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 t="s">
        <v>631</v>
      </c>
      <c r="B605" s="20">
        <v>5000.0</v>
      </c>
      <c r="C605" s="21" t="str">
        <f t="shared" si="1"/>
        <v>Nível 1</v>
      </c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 t="s">
        <v>632</v>
      </c>
      <c r="B606" s="20">
        <v>18750.0</v>
      </c>
      <c r="C606" s="21" t="str">
        <f t="shared" si="1"/>
        <v>Nível 4</v>
      </c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 t="s">
        <v>633</v>
      </c>
      <c r="B607" s="20">
        <v>14750.0</v>
      </c>
      <c r="C607" s="21" t="str">
        <f t="shared" si="1"/>
        <v>Nível 3</v>
      </c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 t="s">
        <v>634</v>
      </c>
      <c r="B608" s="20">
        <v>3000.0</v>
      </c>
      <c r="C608" s="21" t="str">
        <f t="shared" si="1"/>
        <v>Nível 1</v>
      </c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 t="s">
        <v>635</v>
      </c>
      <c r="B609" s="20">
        <v>10750.0</v>
      </c>
      <c r="C609" s="21" t="str">
        <f t="shared" si="1"/>
        <v>Nível 2</v>
      </c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 t="s">
        <v>636</v>
      </c>
      <c r="B610" s="20">
        <v>24250.0</v>
      </c>
      <c r="C610" s="21" t="str">
        <f t="shared" si="1"/>
        <v>Nível 4</v>
      </c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 t="s">
        <v>637</v>
      </c>
      <c r="B611" s="20">
        <v>3250.0</v>
      </c>
      <c r="C611" s="21" t="str">
        <f t="shared" si="1"/>
        <v>Nível 1</v>
      </c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 t="s">
        <v>638</v>
      </c>
      <c r="B612" s="20">
        <v>5000.0</v>
      </c>
      <c r="C612" s="21" t="str">
        <f t="shared" si="1"/>
        <v>Nível 1</v>
      </c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 t="s">
        <v>639</v>
      </c>
      <c r="B613" s="20">
        <v>22500.0</v>
      </c>
      <c r="C613" s="21" t="str">
        <f t="shared" si="1"/>
        <v>Nível 4</v>
      </c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 t="s">
        <v>640</v>
      </c>
      <c r="B614" s="20">
        <v>7250.0</v>
      </c>
      <c r="C614" s="21" t="str">
        <f t="shared" si="1"/>
        <v>Nível 1</v>
      </c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 t="s">
        <v>641</v>
      </c>
      <c r="B615" s="20">
        <v>4750.0</v>
      </c>
      <c r="C615" s="21" t="str">
        <f t="shared" si="1"/>
        <v>Nível 1</v>
      </c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 t="s">
        <v>642</v>
      </c>
      <c r="B616" s="20">
        <v>3500.0</v>
      </c>
      <c r="C616" s="21" t="str">
        <f t="shared" si="1"/>
        <v>Nível 1</v>
      </c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 t="s">
        <v>643</v>
      </c>
      <c r="B617" s="20">
        <v>6500.0</v>
      </c>
      <c r="C617" s="21" t="str">
        <f t="shared" si="1"/>
        <v>Nível 1</v>
      </c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 t="s">
        <v>644</v>
      </c>
      <c r="B618" s="20">
        <v>19500.0</v>
      </c>
      <c r="C618" s="21" t="str">
        <f t="shared" si="1"/>
        <v>Nível 4</v>
      </c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1">
    <mergeCell ref="F7:N2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20.63"/>
  </cols>
  <sheetData>
    <row r="1">
      <c r="A1" s="33" t="s">
        <v>1</v>
      </c>
      <c r="B1" s="17" t="s">
        <v>648</v>
      </c>
      <c r="C1" s="17" t="s">
        <v>649</v>
      </c>
      <c r="D1" s="17" t="s">
        <v>650</v>
      </c>
      <c r="E1" s="33" t="s">
        <v>651</v>
      </c>
      <c r="F1" s="17" t="s">
        <v>652</v>
      </c>
      <c r="G1" s="17" t="s">
        <v>24</v>
      </c>
      <c r="H1" s="17" t="s">
        <v>653</v>
      </c>
      <c r="I1" s="18"/>
      <c r="J1" s="34" t="s">
        <v>1</v>
      </c>
      <c r="K1" s="35" t="s">
        <v>36</v>
      </c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8" t="s">
        <v>26</v>
      </c>
      <c r="B2" s="36">
        <v>36058.0</v>
      </c>
      <c r="C2" s="37">
        <v>7.5350759869E10</v>
      </c>
      <c r="D2" s="18" t="s">
        <v>654</v>
      </c>
      <c r="E2" s="18" t="s">
        <v>655</v>
      </c>
      <c r="F2" s="18" t="s">
        <v>656</v>
      </c>
      <c r="G2" s="20">
        <v>5750.0</v>
      </c>
      <c r="H2" s="18" t="s">
        <v>657</v>
      </c>
      <c r="I2" s="18"/>
      <c r="J2" s="34" t="s">
        <v>652</v>
      </c>
      <c r="K2" s="21" t="str">
        <f>VLOOKUP(K1,A:F,6,0)</f>
        <v>Administrativo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8" t="s">
        <v>28</v>
      </c>
      <c r="B3" s="36">
        <v>21112.0</v>
      </c>
      <c r="C3" s="37">
        <v>9.8785271043E10</v>
      </c>
      <c r="D3" s="18" t="s">
        <v>658</v>
      </c>
      <c r="E3" s="18" t="s">
        <v>659</v>
      </c>
      <c r="F3" s="18" t="s">
        <v>660</v>
      </c>
      <c r="G3" s="20">
        <v>5000.0</v>
      </c>
      <c r="H3" s="18" t="s">
        <v>661</v>
      </c>
      <c r="I3" s="18"/>
      <c r="J3" s="34" t="s">
        <v>653</v>
      </c>
      <c r="K3" s="38" t="str">
        <f>VLOOKUP(K1,A:H,8,0)</f>
        <v>Minas Gerais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8" t="s">
        <v>31</v>
      </c>
      <c r="B4" s="36">
        <v>37196.0</v>
      </c>
      <c r="C4" s="37">
        <v>8.7473215335E10</v>
      </c>
      <c r="D4" s="18" t="s">
        <v>662</v>
      </c>
      <c r="E4" s="18" t="s">
        <v>663</v>
      </c>
      <c r="F4" s="18" t="s">
        <v>664</v>
      </c>
      <c r="G4" s="20">
        <v>3000.0</v>
      </c>
      <c r="H4" s="18" t="s">
        <v>665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8" t="s">
        <v>32</v>
      </c>
      <c r="B5" s="36">
        <v>33924.0</v>
      </c>
      <c r="C5" s="37">
        <v>1.2345678921E10</v>
      </c>
      <c r="D5" s="18" t="s">
        <v>666</v>
      </c>
      <c r="E5" s="18" t="s">
        <v>667</v>
      </c>
      <c r="F5" s="18" t="s">
        <v>656</v>
      </c>
      <c r="G5" s="20">
        <v>10250.0</v>
      </c>
      <c r="H5" s="18" t="s">
        <v>668</v>
      </c>
      <c r="I5" s="18"/>
      <c r="J5" s="34" t="s">
        <v>649</v>
      </c>
      <c r="K5" s="39">
        <v>5.9284889952E10</v>
      </c>
      <c r="L5" s="40" t="s">
        <v>669</v>
      </c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8" t="s">
        <v>33</v>
      </c>
      <c r="B6" s="36">
        <v>20588.0</v>
      </c>
      <c r="C6" s="37">
        <v>5.9284889952E10</v>
      </c>
      <c r="D6" s="18" t="s">
        <v>670</v>
      </c>
      <c r="E6" s="18" t="s">
        <v>667</v>
      </c>
      <c r="F6" s="18" t="s">
        <v>656</v>
      </c>
      <c r="G6" s="20">
        <v>4750.0</v>
      </c>
      <c r="H6" s="18" t="s">
        <v>665</v>
      </c>
      <c r="I6" s="18"/>
      <c r="J6" s="34" t="s">
        <v>650</v>
      </c>
      <c r="K6" s="21" t="str">
        <f>VLOOKUP(K5,C:D,2,0)</f>
        <v>glaysondias@outlook.com</v>
      </c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8" t="s">
        <v>35</v>
      </c>
      <c r="B7" s="36">
        <v>21554.0</v>
      </c>
      <c r="C7" s="37">
        <v>5.944108315E10</v>
      </c>
      <c r="D7" s="18" t="s">
        <v>671</v>
      </c>
      <c r="E7" s="18" t="s">
        <v>672</v>
      </c>
      <c r="F7" s="18" t="s">
        <v>664</v>
      </c>
      <c r="G7" s="20">
        <v>11250.0</v>
      </c>
      <c r="H7" s="18" t="s">
        <v>673</v>
      </c>
      <c r="I7" s="18"/>
      <c r="J7" s="34" t="s">
        <v>24</v>
      </c>
      <c r="K7" s="38">
        <f>VLOOKUP(K5,C:G,5,0)</f>
        <v>4750</v>
      </c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8" t="s">
        <v>36</v>
      </c>
      <c r="B8" s="36">
        <v>25395.0</v>
      </c>
      <c r="C8" s="37">
        <v>7.3121169441E10</v>
      </c>
      <c r="D8" s="18" t="s">
        <v>674</v>
      </c>
      <c r="E8" s="18" t="s">
        <v>655</v>
      </c>
      <c r="F8" s="18" t="s">
        <v>675</v>
      </c>
      <c r="G8" s="20">
        <v>10500.0</v>
      </c>
      <c r="H8" s="18" t="s">
        <v>676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8" t="s">
        <v>37</v>
      </c>
      <c r="B9" s="36">
        <v>18662.0</v>
      </c>
      <c r="C9" s="37">
        <v>1.0238376841E10</v>
      </c>
      <c r="D9" s="18" t="s">
        <v>677</v>
      </c>
      <c r="E9" s="18" t="s">
        <v>655</v>
      </c>
      <c r="F9" s="18" t="s">
        <v>660</v>
      </c>
      <c r="G9" s="20">
        <v>2500.0</v>
      </c>
      <c r="H9" s="18" t="s">
        <v>676</v>
      </c>
      <c r="I9" s="18"/>
      <c r="J9" s="41" t="s">
        <v>678</v>
      </c>
      <c r="K9" s="26"/>
      <c r="L9" s="27"/>
      <c r="M9" s="42"/>
      <c r="N9" s="42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8" t="s">
        <v>38</v>
      </c>
      <c r="B10" s="36">
        <v>20444.0</v>
      </c>
      <c r="C10" s="37">
        <v>5.7913796329E10</v>
      </c>
      <c r="D10" s="18" t="s">
        <v>679</v>
      </c>
      <c r="E10" s="18" t="s">
        <v>655</v>
      </c>
      <c r="F10" s="18" t="s">
        <v>664</v>
      </c>
      <c r="G10" s="20">
        <v>18250.0</v>
      </c>
      <c r="H10" s="18" t="s">
        <v>680</v>
      </c>
      <c r="I10" s="18"/>
      <c r="J10" s="28"/>
      <c r="L10" s="29"/>
      <c r="M10" s="42"/>
      <c r="N10" s="42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8" t="s">
        <v>39</v>
      </c>
      <c r="B11" s="36">
        <v>33128.0</v>
      </c>
      <c r="C11" s="37">
        <v>7.1719352055E10</v>
      </c>
      <c r="D11" s="18" t="s">
        <v>681</v>
      </c>
      <c r="E11" s="18" t="s">
        <v>682</v>
      </c>
      <c r="F11" s="18" t="s">
        <v>675</v>
      </c>
      <c r="G11" s="20">
        <v>4500.0</v>
      </c>
      <c r="H11" s="18" t="s">
        <v>683</v>
      </c>
      <c r="I11" s="18"/>
      <c r="J11" s="28"/>
      <c r="L11" s="29"/>
      <c r="M11" s="42"/>
      <c r="N11" s="42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8" t="s">
        <v>40</v>
      </c>
      <c r="B12" s="36">
        <v>25196.0</v>
      </c>
      <c r="C12" s="37">
        <v>4.5724962709E10</v>
      </c>
      <c r="D12" s="18" t="s">
        <v>684</v>
      </c>
      <c r="E12" s="18" t="s">
        <v>685</v>
      </c>
      <c r="F12" s="18" t="s">
        <v>686</v>
      </c>
      <c r="G12" s="20">
        <v>24250.0</v>
      </c>
      <c r="H12" s="18" t="s">
        <v>683</v>
      </c>
      <c r="I12" s="18"/>
      <c r="J12" s="28"/>
      <c r="L12" s="29"/>
      <c r="M12" s="42"/>
      <c r="N12" s="42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8" t="s">
        <v>41</v>
      </c>
      <c r="B13" s="36">
        <v>29430.0</v>
      </c>
      <c r="C13" s="37">
        <v>4.3982778516E10</v>
      </c>
      <c r="D13" s="18" t="s">
        <v>687</v>
      </c>
      <c r="E13" s="18" t="s">
        <v>655</v>
      </c>
      <c r="F13" s="18" t="s">
        <v>656</v>
      </c>
      <c r="G13" s="20">
        <v>8000.0</v>
      </c>
      <c r="H13" s="18" t="s">
        <v>688</v>
      </c>
      <c r="I13" s="18"/>
      <c r="J13" s="28"/>
      <c r="L13" s="29"/>
      <c r="M13" s="42"/>
      <c r="N13" s="42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8" t="s">
        <v>42</v>
      </c>
      <c r="B14" s="36">
        <v>23090.0</v>
      </c>
      <c r="C14" s="37">
        <v>1.6681076052E10</v>
      </c>
      <c r="D14" s="18" t="s">
        <v>689</v>
      </c>
      <c r="E14" s="18" t="s">
        <v>655</v>
      </c>
      <c r="F14" s="18" t="s">
        <v>675</v>
      </c>
      <c r="G14" s="20">
        <v>21750.0</v>
      </c>
      <c r="H14" s="18" t="s">
        <v>690</v>
      </c>
      <c r="I14" s="18"/>
      <c r="J14" s="28"/>
      <c r="L14" s="29"/>
      <c r="M14" s="42"/>
      <c r="N14" s="42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8" t="s">
        <v>43</v>
      </c>
      <c r="B15" s="36">
        <v>30263.0</v>
      </c>
      <c r="C15" s="37">
        <v>9.4282057954E10</v>
      </c>
      <c r="D15" s="18" t="s">
        <v>691</v>
      </c>
      <c r="E15" s="18" t="s">
        <v>659</v>
      </c>
      <c r="F15" s="18" t="s">
        <v>692</v>
      </c>
      <c r="G15" s="20">
        <v>25000.0</v>
      </c>
      <c r="H15" s="18" t="s">
        <v>665</v>
      </c>
      <c r="I15" s="18"/>
      <c r="J15" s="28"/>
      <c r="L15" s="29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8" t="s">
        <v>44</v>
      </c>
      <c r="B16" s="36">
        <v>34892.0</v>
      </c>
      <c r="C16" s="37">
        <v>4.3799911329E10</v>
      </c>
      <c r="D16" s="18" t="s">
        <v>693</v>
      </c>
      <c r="E16" s="18" t="s">
        <v>682</v>
      </c>
      <c r="F16" s="18" t="s">
        <v>692</v>
      </c>
      <c r="G16" s="20">
        <v>7250.0</v>
      </c>
      <c r="H16" s="18" t="s">
        <v>673</v>
      </c>
      <c r="I16" s="18"/>
      <c r="J16" s="28"/>
      <c r="L16" s="29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8" t="s">
        <v>45</v>
      </c>
      <c r="B17" s="36">
        <v>36321.0</v>
      </c>
      <c r="C17" s="37">
        <v>3.8695705451E10</v>
      </c>
      <c r="D17" s="18" t="s">
        <v>694</v>
      </c>
      <c r="E17" s="18" t="s">
        <v>663</v>
      </c>
      <c r="F17" s="18" t="s">
        <v>675</v>
      </c>
      <c r="G17" s="20">
        <v>18000.0</v>
      </c>
      <c r="H17" s="18" t="s">
        <v>661</v>
      </c>
      <c r="I17" s="18"/>
      <c r="J17" s="28"/>
      <c r="L17" s="29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8" t="s">
        <v>46</v>
      </c>
      <c r="B18" s="36">
        <v>22460.0</v>
      </c>
      <c r="C18" s="37">
        <v>8.9224880035E10</v>
      </c>
      <c r="D18" s="18" t="s">
        <v>695</v>
      </c>
      <c r="E18" s="18" t="s">
        <v>685</v>
      </c>
      <c r="F18" s="18" t="s">
        <v>660</v>
      </c>
      <c r="G18" s="20">
        <v>4000.0</v>
      </c>
      <c r="H18" s="18" t="s">
        <v>680</v>
      </c>
      <c r="I18" s="18"/>
      <c r="J18" s="28"/>
      <c r="L18" s="29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8" t="s">
        <v>47</v>
      </c>
      <c r="B19" s="36">
        <v>32295.0</v>
      </c>
      <c r="C19" s="37">
        <v>8.4054319372E10</v>
      </c>
      <c r="D19" s="18" t="s">
        <v>696</v>
      </c>
      <c r="E19" s="18" t="s">
        <v>655</v>
      </c>
      <c r="F19" s="18" t="s">
        <v>660</v>
      </c>
      <c r="G19" s="20">
        <v>24500.0</v>
      </c>
      <c r="H19" s="18" t="s">
        <v>661</v>
      </c>
      <c r="I19" s="18"/>
      <c r="J19" s="28"/>
      <c r="L19" s="29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8" t="s">
        <v>48</v>
      </c>
      <c r="B20" s="36">
        <v>36117.0</v>
      </c>
      <c r="C20" s="37">
        <v>6.029945944E10</v>
      </c>
      <c r="D20" s="18" t="s">
        <v>697</v>
      </c>
      <c r="E20" s="18" t="s">
        <v>682</v>
      </c>
      <c r="F20" s="18" t="s">
        <v>656</v>
      </c>
      <c r="G20" s="20">
        <v>6500.0</v>
      </c>
      <c r="H20" s="18" t="s">
        <v>665</v>
      </c>
      <c r="I20" s="18"/>
      <c r="J20" s="28"/>
      <c r="L20" s="29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8" t="s">
        <v>49</v>
      </c>
      <c r="B21" s="36">
        <v>35155.0</v>
      </c>
      <c r="C21" s="37">
        <v>6.7621928659E10</v>
      </c>
      <c r="D21" s="18" t="s">
        <v>698</v>
      </c>
      <c r="E21" s="18" t="s">
        <v>672</v>
      </c>
      <c r="F21" s="18" t="s">
        <v>656</v>
      </c>
      <c r="G21" s="20">
        <v>27500.0</v>
      </c>
      <c r="H21" s="18" t="s">
        <v>680</v>
      </c>
      <c r="I21" s="18"/>
      <c r="J21" s="28"/>
      <c r="L21" s="29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8" t="s">
        <v>50</v>
      </c>
      <c r="B22" s="36">
        <v>20702.0</v>
      </c>
      <c r="C22" s="37">
        <v>4.1740936485E10</v>
      </c>
      <c r="D22" s="18" t="s">
        <v>699</v>
      </c>
      <c r="E22" s="18" t="s">
        <v>672</v>
      </c>
      <c r="F22" s="18" t="s">
        <v>686</v>
      </c>
      <c r="G22" s="20">
        <v>6250.0</v>
      </c>
      <c r="H22" s="18" t="s">
        <v>700</v>
      </c>
      <c r="I22" s="18"/>
      <c r="J22" s="28"/>
      <c r="L22" s="2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8" t="s">
        <v>51</v>
      </c>
      <c r="B23" s="36">
        <v>26559.0</v>
      </c>
      <c r="C23" s="37">
        <v>8.936700888E10</v>
      </c>
      <c r="D23" s="18" t="s">
        <v>701</v>
      </c>
      <c r="E23" s="18" t="s">
        <v>655</v>
      </c>
      <c r="F23" s="18" t="s">
        <v>686</v>
      </c>
      <c r="G23" s="20">
        <v>6500.0</v>
      </c>
      <c r="H23" s="18" t="s">
        <v>680</v>
      </c>
      <c r="I23" s="18"/>
      <c r="J23" s="28"/>
      <c r="L23" s="29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8" t="s">
        <v>52</v>
      </c>
      <c r="B24" s="36">
        <v>35245.0</v>
      </c>
      <c r="C24" s="37">
        <v>9.5672170218E10</v>
      </c>
      <c r="D24" s="18" t="s">
        <v>702</v>
      </c>
      <c r="E24" s="18" t="s">
        <v>655</v>
      </c>
      <c r="F24" s="18" t="s">
        <v>675</v>
      </c>
      <c r="G24" s="20">
        <v>27000.0</v>
      </c>
      <c r="H24" s="18" t="s">
        <v>703</v>
      </c>
      <c r="I24" s="18"/>
      <c r="J24" s="28"/>
      <c r="L24" s="29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8" t="s">
        <v>53</v>
      </c>
      <c r="B25" s="36">
        <v>21181.0</v>
      </c>
      <c r="C25" s="37">
        <v>1.3583292238E10</v>
      </c>
      <c r="D25" s="18" t="s">
        <v>704</v>
      </c>
      <c r="E25" s="18" t="s">
        <v>663</v>
      </c>
      <c r="F25" s="18" t="s">
        <v>686</v>
      </c>
      <c r="G25" s="20">
        <v>4750.0</v>
      </c>
      <c r="H25" s="18" t="s">
        <v>657</v>
      </c>
      <c r="I25" s="18"/>
      <c r="J25" s="28"/>
      <c r="L25" s="29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8" t="s">
        <v>54</v>
      </c>
      <c r="B26" s="36">
        <v>21953.0</v>
      </c>
      <c r="C26" s="37">
        <v>7.0667365994E10</v>
      </c>
      <c r="D26" s="18" t="s">
        <v>705</v>
      </c>
      <c r="E26" s="18" t="s">
        <v>659</v>
      </c>
      <c r="F26" s="18" t="s">
        <v>675</v>
      </c>
      <c r="G26" s="20">
        <v>4500.0</v>
      </c>
      <c r="H26" s="18" t="s">
        <v>690</v>
      </c>
      <c r="I26" s="18"/>
      <c r="J26" s="28"/>
      <c r="L26" s="29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8" t="s">
        <v>55</v>
      </c>
      <c r="B27" s="36">
        <v>27357.0</v>
      </c>
      <c r="C27" s="37">
        <v>8.2983846252E10</v>
      </c>
      <c r="D27" s="18" t="s">
        <v>706</v>
      </c>
      <c r="E27" s="18" t="s">
        <v>682</v>
      </c>
      <c r="F27" s="18" t="s">
        <v>664</v>
      </c>
      <c r="G27" s="20">
        <v>3250.0</v>
      </c>
      <c r="H27" s="18" t="s">
        <v>683</v>
      </c>
      <c r="I27" s="18"/>
      <c r="J27" s="28"/>
      <c r="L27" s="2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8" t="s">
        <v>56</v>
      </c>
      <c r="B28" s="36">
        <v>29414.0</v>
      </c>
      <c r="C28" s="37">
        <v>3.5563012693E10</v>
      </c>
      <c r="D28" s="18" t="s">
        <v>707</v>
      </c>
      <c r="E28" s="18" t="s">
        <v>655</v>
      </c>
      <c r="F28" s="18" t="s">
        <v>664</v>
      </c>
      <c r="G28" s="20">
        <v>4500.0</v>
      </c>
      <c r="H28" s="18" t="s">
        <v>680</v>
      </c>
      <c r="I28" s="18"/>
      <c r="J28" s="30"/>
      <c r="K28" s="31"/>
      <c r="L28" s="32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8" t="s">
        <v>57</v>
      </c>
      <c r="B29" s="36">
        <v>37318.0</v>
      </c>
      <c r="C29" s="37">
        <v>1.7731207219E10</v>
      </c>
      <c r="D29" s="18" t="s">
        <v>708</v>
      </c>
      <c r="E29" s="18" t="s">
        <v>685</v>
      </c>
      <c r="F29" s="18" t="s">
        <v>692</v>
      </c>
      <c r="G29" s="20">
        <v>22750.0</v>
      </c>
      <c r="H29" s="18" t="s">
        <v>676</v>
      </c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8" t="s">
        <v>58</v>
      </c>
      <c r="B30" s="36">
        <v>36935.0</v>
      </c>
      <c r="C30" s="37">
        <v>6.94908613E10</v>
      </c>
      <c r="D30" s="18" t="s">
        <v>709</v>
      </c>
      <c r="E30" s="18" t="s">
        <v>655</v>
      </c>
      <c r="F30" s="18" t="s">
        <v>664</v>
      </c>
      <c r="G30" s="20">
        <v>5500.0</v>
      </c>
      <c r="H30" s="18" t="s">
        <v>710</v>
      </c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8" t="s">
        <v>59</v>
      </c>
      <c r="B31" s="36">
        <v>30589.0</v>
      </c>
      <c r="C31" s="37">
        <v>6.4636675183E10</v>
      </c>
      <c r="D31" s="18" t="s">
        <v>711</v>
      </c>
      <c r="E31" s="18" t="s">
        <v>685</v>
      </c>
      <c r="F31" s="18" t="s">
        <v>664</v>
      </c>
      <c r="G31" s="20">
        <v>5250.0</v>
      </c>
      <c r="H31" s="18" t="s">
        <v>690</v>
      </c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8" t="s">
        <v>60</v>
      </c>
      <c r="B32" s="36">
        <v>22248.0</v>
      </c>
      <c r="C32" s="37">
        <v>3.1116728765E10</v>
      </c>
      <c r="D32" s="18" t="s">
        <v>712</v>
      </c>
      <c r="E32" s="18" t="s">
        <v>663</v>
      </c>
      <c r="F32" s="18" t="s">
        <v>656</v>
      </c>
      <c r="G32" s="20">
        <v>6500.0</v>
      </c>
      <c r="H32" s="18" t="s">
        <v>680</v>
      </c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8" t="s">
        <v>61</v>
      </c>
      <c r="B33" s="36">
        <v>25589.0</v>
      </c>
      <c r="C33" s="37">
        <v>5.5951610419E10</v>
      </c>
      <c r="D33" s="18" t="s">
        <v>713</v>
      </c>
      <c r="E33" s="18" t="s">
        <v>663</v>
      </c>
      <c r="F33" s="18" t="s">
        <v>686</v>
      </c>
      <c r="G33" s="20">
        <v>8250.0</v>
      </c>
      <c r="H33" s="18" t="s">
        <v>676</v>
      </c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8" t="s">
        <v>62</v>
      </c>
      <c r="B34" s="36">
        <v>32724.0</v>
      </c>
      <c r="C34" s="37">
        <v>5.6106674649E10</v>
      </c>
      <c r="D34" s="18" t="s">
        <v>714</v>
      </c>
      <c r="E34" s="18" t="s">
        <v>672</v>
      </c>
      <c r="F34" s="18" t="s">
        <v>715</v>
      </c>
      <c r="G34" s="20">
        <v>9500.0</v>
      </c>
      <c r="H34" s="18" t="s">
        <v>661</v>
      </c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8" t="s">
        <v>63</v>
      </c>
      <c r="B35" s="36">
        <v>36612.0</v>
      </c>
      <c r="C35" s="37">
        <v>1.6210070334E10</v>
      </c>
      <c r="D35" s="18" t="s">
        <v>716</v>
      </c>
      <c r="E35" s="18" t="s">
        <v>682</v>
      </c>
      <c r="F35" s="18" t="s">
        <v>656</v>
      </c>
      <c r="G35" s="20">
        <v>11750.0</v>
      </c>
      <c r="H35" s="18" t="s">
        <v>657</v>
      </c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8" t="s">
        <v>64</v>
      </c>
      <c r="B36" s="36">
        <v>29910.0</v>
      </c>
      <c r="C36" s="37">
        <v>7.3086150908E10</v>
      </c>
      <c r="D36" s="18" t="s">
        <v>717</v>
      </c>
      <c r="E36" s="18" t="s">
        <v>659</v>
      </c>
      <c r="F36" s="18" t="s">
        <v>692</v>
      </c>
      <c r="G36" s="20">
        <v>20750.0</v>
      </c>
      <c r="H36" s="18" t="s">
        <v>680</v>
      </c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 t="s">
        <v>65</v>
      </c>
      <c r="B37" s="36">
        <v>31071.0</v>
      </c>
      <c r="C37" s="37">
        <v>4.8886277566E10</v>
      </c>
      <c r="D37" s="18" t="s">
        <v>718</v>
      </c>
      <c r="E37" s="18" t="s">
        <v>659</v>
      </c>
      <c r="F37" s="18" t="s">
        <v>664</v>
      </c>
      <c r="G37" s="20">
        <v>4750.0</v>
      </c>
      <c r="H37" s="18" t="s">
        <v>657</v>
      </c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8" t="s">
        <v>66</v>
      </c>
      <c r="B38" s="36">
        <v>25917.0</v>
      </c>
      <c r="C38" s="37">
        <v>8.5490338628E10</v>
      </c>
      <c r="D38" s="18" t="s">
        <v>719</v>
      </c>
      <c r="E38" s="18" t="s">
        <v>685</v>
      </c>
      <c r="F38" s="18" t="s">
        <v>664</v>
      </c>
      <c r="G38" s="20">
        <v>4250.0</v>
      </c>
      <c r="H38" s="18" t="s">
        <v>673</v>
      </c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8" t="s">
        <v>67</v>
      </c>
      <c r="B39" s="36">
        <v>21042.0</v>
      </c>
      <c r="C39" s="37">
        <v>3.6381273892E10</v>
      </c>
      <c r="D39" s="18" t="s">
        <v>720</v>
      </c>
      <c r="E39" s="18" t="s">
        <v>667</v>
      </c>
      <c r="F39" s="18" t="s">
        <v>686</v>
      </c>
      <c r="G39" s="20">
        <v>8500.0</v>
      </c>
      <c r="H39" s="18" t="s">
        <v>680</v>
      </c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8" t="s">
        <v>68</v>
      </c>
      <c r="B40" s="36">
        <v>36374.0</v>
      </c>
      <c r="C40" s="37">
        <v>5.345773641E10</v>
      </c>
      <c r="D40" s="18" t="s">
        <v>721</v>
      </c>
      <c r="E40" s="18" t="s">
        <v>667</v>
      </c>
      <c r="F40" s="18" t="s">
        <v>686</v>
      </c>
      <c r="G40" s="20">
        <v>3000.0</v>
      </c>
      <c r="H40" s="18" t="s">
        <v>661</v>
      </c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8" t="s">
        <v>69</v>
      </c>
      <c r="B41" s="36">
        <v>34347.0</v>
      </c>
      <c r="C41" s="37">
        <v>6.3908647478E10</v>
      </c>
      <c r="D41" s="18" t="s">
        <v>722</v>
      </c>
      <c r="E41" s="18" t="s">
        <v>682</v>
      </c>
      <c r="F41" s="18" t="s">
        <v>656</v>
      </c>
      <c r="G41" s="20">
        <v>4500.0</v>
      </c>
      <c r="H41" s="18" t="s">
        <v>723</v>
      </c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 t="s">
        <v>70</v>
      </c>
      <c r="B42" s="36">
        <v>31223.0</v>
      </c>
      <c r="C42" s="37">
        <v>6.5947937688E10</v>
      </c>
      <c r="D42" s="18" t="s">
        <v>724</v>
      </c>
      <c r="E42" s="18" t="s">
        <v>663</v>
      </c>
      <c r="F42" s="18" t="s">
        <v>656</v>
      </c>
      <c r="G42" s="20">
        <v>5000.0</v>
      </c>
      <c r="H42" s="18" t="s">
        <v>661</v>
      </c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 t="s">
        <v>71</v>
      </c>
      <c r="B43" s="36">
        <v>18378.0</v>
      </c>
      <c r="C43" s="37">
        <v>7.0083538168E10</v>
      </c>
      <c r="D43" s="18" t="s">
        <v>725</v>
      </c>
      <c r="E43" s="18" t="s">
        <v>682</v>
      </c>
      <c r="F43" s="18" t="s">
        <v>656</v>
      </c>
      <c r="G43" s="20">
        <v>6250.0</v>
      </c>
      <c r="H43" s="18" t="s">
        <v>661</v>
      </c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 t="s">
        <v>72</v>
      </c>
      <c r="B44" s="36">
        <v>24356.0</v>
      </c>
      <c r="C44" s="37">
        <v>8.2543239418E10</v>
      </c>
      <c r="D44" s="18" t="s">
        <v>726</v>
      </c>
      <c r="E44" s="18" t="s">
        <v>682</v>
      </c>
      <c r="F44" s="18" t="s">
        <v>675</v>
      </c>
      <c r="G44" s="20">
        <v>4000.0</v>
      </c>
      <c r="H44" s="18" t="s">
        <v>727</v>
      </c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 t="s">
        <v>73</v>
      </c>
      <c r="B45" s="36">
        <v>34215.0</v>
      </c>
      <c r="C45" s="37">
        <v>5.4051224931E10</v>
      </c>
      <c r="D45" s="18" t="s">
        <v>728</v>
      </c>
      <c r="E45" s="18" t="s">
        <v>667</v>
      </c>
      <c r="F45" s="18" t="s">
        <v>675</v>
      </c>
      <c r="G45" s="20">
        <v>6250.0</v>
      </c>
      <c r="H45" s="18" t="s">
        <v>729</v>
      </c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 t="s">
        <v>74</v>
      </c>
      <c r="B46" s="36">
        <v>36270.0</v>
      </c>
      <c r="C46" s="37">
        <v>6.1092682408E10</v>
      </c>
      <c r="D46" s="18" t="s">
        <v>730</v>
      </c>
      <c r="E46" s="18" t="s">
        <v>682</v>
      </c>
      <c r="F46" s="18" t="s">
        <v>656</v>
      </c>
      <c r="G46" s="20">
        <v>6000.0</v>
      </c>
      <c r="H46" s="18" t="s">
        <v>657</v>
      </c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 t="s">
        <v>75</v>
      </c>
      <c r="B47" s="36">
        <v>25250.0</v>
      </c>
      <c r="C47" s="37">
        <v>6.8175503431E10</v>
      </c>
      <c r="D47" s="18" t="s">
        <v>731</v>
      </c>
      <c r="E47" s="18" t="s">
        <v>655</v>
      </c>
      <c r="F47" s="18" t="s">
        <v>692</v>
      </c>
      <c r="G47" s="20">
        <v>27500.0</v>
      </c>
      <c r="H47" s="18" t="s">
        <v>710</v>
      </c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 t="s">
        <v>76</v>
      </c>
      <c r="B48" s="36">
        <v>21119.0</v>
      </c>
      <c r="C48" s="37">
        <v>2.3579878741E10</v>
      </c>
      <c r="D48" s="18" t="s">
        <v>732</v>
      </c>
      <c r="E48" s="18" t="s">
        <v>655</v>
      </c>
      <c r="F48" s="18" t="s">
        <v>664</v>
      </c>
      <c r="G48" s="20">
        <v>8750.0</v>
      </c>
      <c r="H48" s="18" t="s">
        <v>657</v>
      </c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 t="s">
        <v>77</v>
      </c>
      <c r="B49" s="36">
        <v>23360.0</v>
      </c>
      <c r="C49" s="37">
        <v>1.8175600123E10</v>
      </c>
      <c r="D49" s="18" t="s">
        <v>733</v>
      </c>
      <c r="E49" s="18" t="s">
        <v>685</v>
      </c>
      <c r="F49" s="18" t="s">
        <v>686</v>
      </c>
      <c r="G49" s="20">
        <v>5500.0</v>
      </c>
      <c r="H49" s="18" t="s">
        <v>673</v>
      </c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 t="s">
        <v>78</v>
      </c>
      <c r="B50" s="36">
        <v>29654.0</v>
      </c>
      <c r="C50" s="37">
        <v>7.9486633196E10</v>
      </c>
      <c r="D50" s="18" t="s">
        <v>734</v>
      </c>
      <c r="E50" s="18" t="s">
        <v>663</v>
      </c>
      <c r="F50" s="18" t="s">
        <v>686</v>
      </c>
      <c r="G50" s="20">
        <v>3000.0</v>
      </c>
      <c r="H50" s="18" t="s">
        <v>665</v>
      </c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 t="s">
        <v>79</v>
      </c>
      <c r="B51" s="36">
        <v>28536.0</v>
      </c>
      <c r="C51" s="37">
        <v>1.4853973689E10</v>
      </c>
      <c r="D51" s="18" t="s">
        <v>735</v>
      </c>
      <c r="E51" s="18" t="s">
        <v>672</v>
      </c>
      <c r="F51" s="18" t="s">
        <v>664</v>
      </c>
      <c r="G51" s="20">
        <v>5500.0</v>
      </c>
      <c r="H51" s="18" t="s">
        <v>683</v>
      </c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 t="s">
        <v>80</v>
      </c>
      <c r="B52" s="36">
        <v>35300.0</v>
      </c>
      <c r="C52" s="37">
        <v>1.6218810936E10</v>
      </c>
      <c r="D52" s="18" t="s">
        <v>736</v>
      </c>
      <c r="E52" s="18" t="s">
        <v>682</v>
      </c>
      <c r="F52" s="18" t="s">
        <v>656</v>
      </c>
      <c r="G52" s="20">
        <v>6000.0</v>
      </c>
      <c r="H52" s="18" t="s">
        <v>673</v>
      </c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 t="s">
        <v>81</v>
      </c>
      <c r="B53" s="36">
        <v>28041.0</v>
      </c>
      <c r="C53" s="37">
        <v>9.3658135889E10</v>
      </c>
      <c r="D53" s="18" t="s">
        <v>737</v>
      </c>
      <c r="E53" s="18" t="s">
        <v>655</v>
      </c>
      <c r="F53" s="18" t="s">
        <v>656</v>
      </c>
      <c r="G53" s="20">
        <v>6500.0</v>
      </c>
      <c r="H53" s="18" t="s">
        <v>668</v>
      </c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 t="s">
        <v>82</v>
      </c>
      <c r="B54" s="36">
        <v>27283.0</v>
      </c>
      <c r="C54" s="37">
        <v>9.2956445713E10</v>
      </c>
      <c r="D54" s="18" t="s">
        <v>738</v>
      </c>
      <c r="E54" s="18" t="s">
        <v>672</v>
      </c>
      <c r="F54" s="18" t="s">
        <v>692</v>
      </c>
      <c r="G54" s="20">
        <v>3500.0</v>
      </c>
      <c r="H54" s="18" t="s">
        <v>657</v>
      </c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 t="s">
        <v>83</v>
      </c>
      <c r="B55" s="36">
        <v>27750.0</v>
      </c>
      <c r="C55" s="37">
        <v>2.6272106713E10</v>
      </c>
      <c r="D55" s="18" t="s">
        <v>739</v>
      </c>
      <c r="E55" s="18" t="s">
        <v>682</v>
      </c>
      <c r="F55" s="18" t="s">
        <v>660</v>
      </c>
      <c r="G55" s="20">
        <v>18000.0</v>
      </c>
      <c r="H55" s="18" t="s">
        <v>740</v>
      </c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 t="s">
        <v>84</v>
      </c>
      <c r="B56" s="36">
        <v>34820.0</v>
      </c>
      <c r="C56" s="37">
        <v>4.9447054697E10</v>
      </c>
      <c r="D56" s="18" t="s">
        <v>741</v>
      </c>
      <c r="E56" s="18" t="s">
        <v>663</v>
      </c>
      <c r="F56" s="18" t="s">
        <v>675</v>
      </c>
      <c r="G56" s="20">
        <v>10250.0</v>
      </c>
      <c r="H56" s="18" t="s">
        <v>673</v>
      </c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 t="s">
        <v>85</v>
      </c>
      <c r="B57" s="36">
        <v>30623.0</v>
      </c>
      <c r="C57" s="37">
        <v>9.0301042698E10</v>
      </c>
      <c r="D57" s="18" t="s">
        <v>742</v>
      </c>
      <c r="E57" s="18" t="s">
        <v>685</v>
      </c>
      <c r="F57" s="18" t="s">
        <v>715</v>
      </c>
      <c r="G57" s="20">
        <v>5500.0</v>
      </c>
      <c r="H57" s="18" t="s">
        <v>680</v>
      </c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 t="s">
        <v>86</v>
      </c>
      <c r="B58" s="36">
        <v>30186.0</v>
      </c>
      <c r="C58" s="37">
        <v>6.3855105112E10</v>
      </c>
      <c r="D58" s="18" t="s">
        <v>743</v>
      </c>
      <c r="E58" s="18" t="s">
        <v>663</v>
      </c>
      <c r="F58" s="18" t="s">
        <v>664</v>
      </c>
      <c r="G58" s="20">
        <v>16250.0</v>
      </c>
      <c r="H58" s="18" t="s">
        <v>661</v>
      </c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 t="s">
        <v>87</v>
      </c>
      <c r="B59" s="36">
        <v>26079.0</v>
      </c>
      <c r="C59" s="37">
        <v>6.0815753253E10</v>
      </c>
      <c r="D59" s="18" t="s">
        <v>744</v>
      </c>
      <c r="E59" s="18" t="s">
        <v>682</v>
      </c>
      <c r="F59" s="18" t="s">
        <v>675</v>
      </c>
      <c r="G59" s="20">
        <v>4250.0</v>
      </c>
      <c r="H59" s="18" t="s">
        <v>727</v>
      </c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 t="s">
        <v>88</v>
      </c>
      <c r="B60" s="36">
        <v>31078.0</v>
      </c>
      <c r="C60" s="37">
        <v>5.9861844303E10</v>
      </c>
      <c r="D60" s="18" t="s">
        <v>745</v>
      </c>
      <c r="E60" s="18" t="s">
        <v>655</v>
      </c>
      <c r="F60" s="18" t="s">
        <v>686</v>
      </c>
      <c r="G60" s="20">
        <v>3750.0</v>
      </c>
      <c r="H60" s="18" t="s">
        <v>740</v>
      </c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 t="s">
        <v>89</v>
      </c>
      <c r="B61" s="36">
        <v>25204.0</v>
      </c>
      <c r="C61" s="37">
        <v>3.1086065243E10</v>
      </c>
      <c r="D61" s="18" t="s">
        <v>746</v>
      </c>
      <c r="E61" s="18" t="s">
        <v>655</v>
      </c>
      <c r="F61" s="18" t="s">
        <v>660</v>
      </c>
      <c r="G61" s="20">
        <v>5500.0</v>
      </c>
      <c r="H61" s="18" t="s">
        <v>690</v>
      </c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 t="s">
        <v>90</v>
      </c>
      <c r="B62" s="36">
        <v>24210.0</v>
      </c>
      <c r="C62" s="37">
        <v>9.0196448716E10</v>
      </c>
      <c r="D62" s="18" t="s">
        <v>747</v>
      </c>
      <c r="E62" s="18" t="s">
        <v>682</v>
      </c>
      <c r="F62" s="18" t="s">
        <v>686</v>
      </c>
      <c r="G62" s="20">
        <v>5000.0</v>
      </c>
      <c r="H62" s="18" t="s">
        <v>665</v>
      </c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 t="s">
        <v>91</v>
      </c>
      <c r="B63" s="36">
        <v>36623.0</v>
      </c>
      <c r="C63" s="37">
        <v>1.8032171342E10</v>
      </c>
      <c r="D63" s="18" t="s">
        <v>748</v>
      </c>
      <c r="E63" s="18" t="s">
        <v>672</v>
      </c>
      <c r="F63" s="18" t="s">
        <v>664</v>
      </c>
      <c r="G63" s="20">
        <v>7000.0</v>
      </c>
      <c r="H63" s="18" t="s">
        <v>749</v>
      </c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 t="s">
        <v>92</v>
      </c>
      <c r="B64" s="36">
        <v>20726.0</v>
      </c>
      <c r="C64" s="37">
        <v>4.8506146125E10</v>
      </c>
      <c r="D64" s="18" t="s">
        <v>750</v>
      </c>
      <c r="E64" s="18" t="s">
        <v>655</v>
      </c>
      <c r="F64" s="18" t="s">
        <v>686</v>
      </c>
      <c r="G64" s="20">
        <v>3000.0</v>
      </c>
      <c r="H64" s="18" t="s">
        <v>661</v>
      </c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 t="s">
        <v>93</v>
      </c>
      <c r="B65" s="36">
        <v>20133.0</v>
      </c>
      <c r="C65" s="37">
        <v>9.9203652028E10</v>
      </c>
      <c r="D65" s="18" t="s">
        <v>751</v>
      </c>
      <c r="E65" s="18" t="s">
        <v>682</v>
      </c>
      <c r="F65" s="18" t="s">
        <v>675</v>
      </c>
      <c r="G65" s="20">
        <v>5000.0</v>
      </c>
      <c r="H65" s="18" t="s">
        <v>665</v>
      </c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 t="s">
        <v>94</v>
      </c>
      <c r="B66" s="36">
        <v>25282.0</v>
      </c>
      <c r="C66" s="37">
        <v>6.0567246498E10</v>
      </c>
      <c r="D66" s="18" t="s">
        <v>752</v>
      </c>
      <c r="E66" s="18" t="s">
        <v>659</v>
      </c>
      <c r="F66" s="18" t="s">
        <v>660</v>
      </c>
      <c r="G66" s="20">
        <v>5000.0</v>
      </c>
      <c r="H66" s="18" t="s">
        <v>661</v>
      </c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 t="s">
        <v>95</v>
      </c>
      <c r="B67" s="36">
        <v>19585.0</v>
      </c>
      <c r="C67" s="37">
        <v>2.8931127922E10</v>
      </c>
      <c r="D67" s="18" t="s">
        <v>753</v>
      </c>
      <c r="E67" s="18" t="s">
        <v>655</v>
      </c>
      <c r="F67" s="18" t="s">
        <v>692</v>
      </c>
      <c r="G67" s="20">
        <v>6250.0</v>
      </c>
      <c r="H67" s="18" t="s">
        <v>661</v>
      </c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 t="s">
        <v>96</v>
      </c>
      <c r="B68" s="36">
        <v>31685.0</v>
      </c>
      <c r="C68" s="37">
        <v>8.4694581589E10</v>
      </c>
      <c r="D68" s="18" t="s">
        <v>754</v>
      </c>
      <c r="E68" s="18" t="s">
        <v>655</v>
      </c>
      <c r="F68" s="18" t="s">
        <v>660</v>
      </c>
      <c r="G68" s="20">
        <v>4750.0</v>
      </c>
      <c r="H68" s="18" t="s">
        <v>755</v>
      </c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 t="s">
        <v>97</v>
      </c>
      <c r="B69" s="36">
        <v>20700.0</v>
      </c>
      <c r="C69" s="37">
        <v>8.2305744259E10</v>
      </c>
      <c r="D69" s="18" t="s">
        <v>756</v>
      </c>
      <c r="E69" s="18" t="s">
        <v>667</v>
      </c>
      <c r="F69" s="18" t="s">
        <v>656</v>
      </c>
      <c r="G69" s="20">
        <v>24750.0</v>
      </c>
      <c r="H69" s="18" t="s">
        <v>703</v>
      </c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 t="s">
        <v>98</v>
      </c>
      <c r="B70" s="36">
        <v>27739.0</v>
      </c>
      <c r="C70" s="37">
        <v>9.4801977319E10</v>
      </c>
      <c r="D70" s="18" t="s">
        <v>757</v>
      </c>
      <c r="E70" s="18" t="s">
        <v>659</v>
      </c>
      <c r="F70" s="18" t="s">
        <v>686</v>
      </c>
      <c r="G70" s="20">
        <v>3750.0</v>
      </c>
      <c r="H70" s="18" t="s">
        <v>661</v>
      </c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 t="s">
        <v>99</v>
      </c>
      <c r="B71" s="36">
        <v>34069.0</v>
      </c>
      <c r="C71" s="37">
        <v>6.4286060097E10</v>
      </c>
      <c r="D71" s="18" t="s">
        <v>758</v>
      </c>
      <c r="E71" s="18" t="s">
        <v>655</v>
      </c>
      <c r="F71" s="18" t="s">
        <v>675</v>
      </c>
      <c r="G71" s="20">
        <v>5000.0</v>
      </c>
      <c r="H71" s="18" t="s">
        <v>729</v>
      </c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 t="s">
        <v>100</v>
      </c>
      <c r="B72" s="36">
        <v>29381.0</v>
      </c>
      <c r="C72" s="37">
        <v>8.0396849425E10</v>
      </c>
      <c r="D72" s="18" t="s">
        <v>759</v>
      </c>
      <c r="E72" s="18" t="s">
        <v>655</v>
      </c>
      <c r="F72" s="18" t="s">
        <v>692</v>
      </c>
      <c r="G72" s="20">
        <v>5250.0</v>
      </c>
      <c r="H72" s="18" t="s">
        <v>760</v>
      </c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 t="s">
        <v>101</v>
      </c>
      <c r="B73" s="36">
        <v>20593.0</v>
      </c>
      <c r="C73" s="37">
        <v>7.7929222243E10</v>
      </c>
      <c r="D73" s="18" t="s">
        <v>761</v>
      </c>
      <c r="E73" s="18" t="s">
        <v>655</v>
      </c>
      <c r="F73" s="18" t="s">
        <v>664</v>
      </c>
      <c r="G73" s="20">
        <v>6750.0</v>
      </c>
      <c r="H73" s="18" t="s">
        <v>657</v>
      </c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 t="s">
        <v>102</v>
      </c>
      <c r="B74" s="36">
        <v>36121.0</v>
      </c>
      <c r="C74" s="37">
        <v>7.556587953E10</v>
      </c>
      <c r="D74" s="18" t="s">
        <v>762</v>
      </c>
      <c r="E74" s="18" t="s">
        <v>655</v>
      </c>
      <c r="F74" s="18" t="s">
        <v>675</v>
      </c>
      <c r="G74" s="20">
        <v>10750.0</v>
      </c>
      <c r="H74" s="18" t="s">
        <v>683</v>
      </c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 t="s">
        <v>103</v>
      </c>
      <c r="B75" s="36">
        <v>26797.0</v>
      </c>
      <c r="C75" s="37">
        <v>6.1389567282E10</v>
      </c>
      <c r="D75" s="18" t="s">
        <v>763</v>
      </c>
      <c r="E75" s="18" t="s">
        <v>655</v>
      </c>
      <c r="F75" s="18" t="s">
        <v>686</v>
      </c>
      <c r="G75" s="20">
        <v>20000.0</v>
      </c>
      <c r="H75" s="18" t="s">
        <v>749</v>
      </c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 t="s">
        <v>104</v>
      </c>
      <c r="B76" s="36">
        <v>34716.0</v>
      </c>
      <c r="C76" s="37">
        <v>1.5074309942E10</v>
      </c>
      <c r="D76" s="18" t="s">
        <v>764</v>
      </c>
      <c r="E76" s="18" t="s">
        <v>655</v>
      </c>
      <c r="F76" s="18" t="s">
        <v>664</v>
      </c>
      <c r="G76" s="20">
        <v>17000.0</v>
      </c>
      <c r="H76" s="18" t="s">
        <v>661</v>
      </c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 t="s">
        <v>105</v>
      </c>
      <c r="B77" s="36">
        <v>37256.0</v>
      </c>
      <c r="C77" s="37">
        <v>1.3494797117E10</v>
      </c>
      <c r="D77" s="18" t="s">
        <v>765</v>
      </c>
      <c r="E77" s="18" t="s">
        <v>682</v>
      </c>
      <c r="F77" s="18" t="s">
        <v>656</v>
      </c>
      <c r="G77" s="20">
        <v>6500.0</v>
      </c>
      <c r="H77" s="18" t="s">
        <v>680</v>
      </c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 t="s">
        <v>106</v>
      </c>
      <c r="B78" s="36">
        <v>29996.0</v>
      </c>
      <c r="C78" s="37">
        <v>5.2694671105E10</v>
      </c>
      <c r="D78" s="18" t="s">
        <v>766</v>
      </c>
      <c r="E78" s="18" t="s">
        <v>685</v>
      </c>
      <c r="F78" s="18" t="s">
        <v>675</v>
      </c>
      <c r="G78" s="20">
        <v>5000.0</v>
      </c>
      <c r="H78" s="18" t="s">
        <v>703</v>
      </c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 t="s">
        <v>107</v>
      </c>
      <c r="B79" s="36">
        <v>26375.0</v>
      </c>
      <c r="C79" s="37">
        <v>7.1477054525E10</v>
      </c>
      <c r="D79" s="18" t="s">
        <v>767</v>
      </c>
      <c r="E79" s="18" t="s">
        <v>655</v>
      </c>
      <c r="F79" s="18" t="s">
        <v>675</v>
      </c>
      <c r="G79" s="20">
        <v>25500.0</v>
      </c>
      <c r="H79" s="18" t="s">
        <v>768</v>
      </c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 t="s">
        <v>108</v>
      </c>
      <c r="B80" s="36">
        <v>23909.0</v>
      </c>
      <c r="C80" s="37">
        <v>8.0285413864E10</v>
      </c>
      <c r="D80" s="18" t="s">
        <v>769</v>
      </c>
      <c r="E80" s="18" t="s">
        <v>685</v>
      </c>
      <c r="F80" s="18" t="s">
        <v>675</v>
      </c>
      <c r="G80" s="20">
        <v>3750.0</v>
      </c>
      <c r="H80" s="18" t="s">
        <v>688</v>
      </c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 t="s">
        <v>109</v>
      </c>
      <c r="B81" s="36">
        <v>22930.0</v>
      </c>
      <c r="C81" s="37">
        <v>4.1428083753E10</v>
      </c>
      <c r="D81" s="18" t="s">
        <v>770</v>
      </c>
      <c r="E81" s="18" t="s">
        <v>655</v>
      </c>
      <c r="F81" s="18" t="s">
        <v>664</v>
      </c>
      <c r="G81" s="20">
        <v>8000.0</v>
      </c>
      <c r="H81" s="18" t="s">
        <v>703</v>
      </c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 t="s">
        <v>110</v>
      </c>
      <c r="B82" s="36">
        <v>28573.0</v>
      </c>
      <c r="C82" s="37">
        <v>2.0417714452E10</v>
      </c>
      <c r="D82" s="18" t="s">
        <v>771</v>
      </c>
      <c r="E82" s="18" t="s">
        <v>667</v>
      </c>
      <c r="F82" s="18" t="s">
        <v>686</v>
      </c>
      <c r="G82" s="20">
        <v>17000.0</v>
      </c>
      <c r="H82" s="18" t="s">
        <v>683</v>
      </c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 t="s">
        <v>111</v>
      </c>
      <c r="B83" s="36">
        <v>22572.0</v>
      </c>
      <c r="C83" s="37">
        <v>1.3359000142E10</v>
      </c>
      <c r="D83" s="18" t="s">
        <v>772</v>
      </c>
      <c r="E83" s="18" t="s">
        <v>685</v>
      </c>
      <c r="F83" s="18" t="s">
        <v>675</v>
      </c>
      <c r="G83" s="20">
        <v>4750.0</v>
      </c>
      <c r="H83" s="18" t="s">
        <v>755</v>
      </c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 t="s">
        <v>112</v>
      </c>
      <c r="B84" s="36">
        <v>36183.0</v>
      </c>
      <c r="C84" s="37">
        <v>6.1846080738E10</v>
      </c>
      <c r="D84" s="18" t="s">
        <v>773</v>
      </c>
      <c r="E84" s="18" t="s">
        <v>655</v>
      </c>
      <c r="F84" s="18" t="s">
        <v>664</v>
      </c>
      <c r="G84" s="20">
        <v>28000.0</v>
      </c>
      <c r="H84" s="18" t="s">
        <v>683</v>
      </c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 t="s">
        <v>113</v>
      </c>
      <c r="B85" s="36">
        <v>32079.0</v>
      </c>
      <c r="C85" s="37">
        <v>8.9850151682E10</v>
      </c>
      <c r="D85" s="18" t="s">
        <v>774</v>
      </c>
      <c r="E85" s="18" t="s">
        <v>667</v>
      </c>
      <c r="F85" s="18" t="s">
        <v>660</v>
      </c>
      <c r="G85" s="20">
        <v>3250.0</v>
      </c>
      <c r="H85" s="18" t="s">
        <v>661</v>
      </c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 t="s">
        <v>114</v>
      </c>
      <c r="B86" s="36">
        <v>32396.0</v>
      </c>
      <c r="C86" s="37">
        <v>1.6867410818E10</v>
      </c>
      <c r="D86" s="18" t="s">
        <v>775</v>
      </c>
      <c r="E86" s="18" t="s">
        <v>682</v>
      </c>
      <c r="F86" s="18" t="s">
        <v>664</v>
      </c>
      <c r="G86" s="20">
        <v>2500.0</v>
      </c>
      <c r="H86" s="18" t="s">
        <v>768</v>
      </c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 t="s">
        <v>115</v>
      </c>
      <c r="B87" s="36">
        <v>31769.0</v>
      </c>
      <c r="C87" s="37">
        <v>3.1472409393E10</v>
      </c>
      <c r="D87" s="18" t="s">
        <v>776</v>
      </c>
      <c r="E87" s="18" t="s">
        <v>663</v>
      </c>
      <c r="F87" s="18" t="s">
        <v>656</v>
      </c>
      <c r="G87" s="20">
        <v>5250.0</v>
      </c>
      <c r="H87" s="18" t="s">
        <v>657</v>
      </c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 t="s">
        <v>116</v>
      </c>
      <c r="B88" s="36">
        <v>36190.0</v>
      </c>
      <c r="C88" s="37">
        <v>6.7627170295E10</v>
      </c>
      <c r="D88" s="18" t="s">
        <v>777</v>
      </c>
      <c r="E88" s="18" t="s">
        <v>663</v>
      </c>
      <c r="F88" s="18" t="s">
        <v>664</v>
      </c>
      <c r="G88" s="20">
        <v>5750.0</v>
      </c>
      <c r="H88" s="18" t="s">
        <v>768</v>
      </c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 t="s">
        <v>117</v>
      </c>
      <c r="B89" s="36">
        <v>28025.0</v>
      </c>
      <c r="C89" s="37">
        <v>7.1065814865E10</v>
      </c>
      <c r="D89" s="18" t="s">
        <v>778</v>
      </c>
      <c r="E89" s="18" t="s">
        <v>655</v>
      </c>
      <c r="F89" s="18" t="s">
        <v>664</v>
      </c>
      <c r="G89" s="20">
        <v>27000.0</v>
      </c>
      <c r="H89" s="18" t="s">
        <v>703</v>
      </c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 t="s">
        <v>118</v>
      </c>
      <c r="B90" s="36">
        <v>28761.0</v>
      </c>
      <c r="C90" s="37">
        <v>5.1614731346E10</v>
      </c>
      <c r="D90" s="18" t="s">
        <v>779</v>
      </c>
      <c r="E90" s="18" t="s">
        <v>672</v>
      </c>
      <c r="F90" s="18" t="s">
        <v>692</v>
      </c>
      <c r="G90" s="20">
        <v>16000.0</v>
      </c>
      <c r="H90" s="18" t="s">
        <v>661</v>
      </c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 t="s">
        <v>119</v>
      </c>
      <c r="B91" s="36">
        <v>23842.0</v>
      </c>
      <c r="C91" s="37">
        <v>1.426923444E10</v>
      </c>
      <c r="D91" s="18" t="s">
        <v>780</v>
      </c>
      <c r="E91" s="18" t="s">
        <v>682</v>
      </c>
      <c r="F91" s="18" t="s">
        <v>675</v>
      </c>
      <c r="G91" s="20">
        <v>6250.0</v>
      </c>
      <c r="H91" s="18" t="s">
        <v>781</v>
      </c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 t="s">
        <v>120</v>
      </c>
      <c r="B92" s="36">
        <v>19843.0</v>
      </c>
      <c r="C92" s="37">
        <v>6.2402615708E10</v>
      </c>
      <c r="D92" s="18" t="s">
        <v>782</v>
      </c>
      <c r="E92" s="18" t="s">
        <v>663</v>
      </c>
      <c r="F92" s="18" t="s">
        <v>664</v>
      </c>
      <c r="G92" s="20">
        <v>4000.0</v>
      </c>
      <c r="H92" s="18" t="s">
        <v>661</v>
      </c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 t="s">
        <v>121</v>
      </c>
      <c r="B93" s="36">
        <v>32092.0</v>
      </c>
      <c r="C93" s="37">
        <v>6.5142115572E10</v>
      </c>
      <c r="D93" s="18" t="s">
        <v>783</v>
      </c>
      <c r="E93" s="18" t="s">
        <v>672</v>
      </c>
      <c r="F93" s="18" t="s">
        <v>660</v>
      </c>
      <c r="G93" s="20">
        <v>9750.0</v>
      </c>
      <c r="H93" s="18" t="s">
        <v>740</v>
      </c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 t="s">
        <v>122</v>
      </c>
      <c r="B94" s="36">
        <v>25779.0</v>
      </c>
      <c r="C94" s="37">
        <v>4.8577356973E10</v>
      </c>
      <c r="D94" s="18" t="s">
        <v>784</v>
      </c>
      <c r="E94" s="18" t="s">
        <v>682</v>
      </c>
      <c r="F94" s="18" t="s">
        <v>664</v>
      </c>
      <c r="G94" s="20">
        <v>26000.0</v>
      </c>
      <c r="H94" s="18" t="s">
        <v>665</v>
      </c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 t="s">
        <v>123</v>
      </c>
      <c r="B95" s="36">
        <v>31308.0</v>
      </c>
      <c r="C95" s="37">
        <v>1.1783568705E10</v>
      </c>
      <c r="D95" s="18" t="s">
        <v>785</v>
      </c>
      <c r="E95" s="18" t="s">
        <v>682</v>
      </c>
      <c r="F95" s="18" t="s">
        <v>686</v>
      </c>
      <c r="G95" s="20">
        <v>8000.0</v>
      </c>
      <c r="H95" s="18" t="s">
        <v>673</v>
      </c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 t="s">
        <v>124</v>
      </c>
      <c r="B96" s="36">
        <v>19771.0</v>
      </c>
      <c r="C96" s="37">
        <v>9.2195557555E10</v>
      </c>
      <c r="D96" s="18" t="s">
        <v>786</v>
      </c>
      <c r="E96" s="18" t="s">
        <v>672</v>
      </c>
      <c r="F96" s="18" t="s">
        <v>686</v>
      </c>
      <c r="G96" s="20">
        <v>7000.0</v>
      </c>
      <c r="H96" s="18" t="s">
        <v>673</v>
      </c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 t="s">
        <v>125</v>
      </c>
      <c r="B97" s="36">
        <v>30052.0</v>
      </c>
      <c r="C97" s="37">
        <v>2.7491089979E10</v>
      </c>
      <c r="D97" s="18" t="s">
        <v>787</v>
      </c>
      <c r="E97" s="18" t="s">
        <v>685</v>
      </c>
      <c r="F97" s="18" t="s">
        <v>686</v>
      </c>
      <c r="G97" s="20">
        <v>4750.0</v>
      </c>
      <c r="H97" s="18" t="s">
        <v>661</v>
      </c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 t="s">
        <v>126</v>
      </c>
      <c r="B98" s="36">
        <v>26157.0</v>
      </c>
      <c r="C98" s="37">
        <v>1.8938092946E10</v>
      </c>
      <c r="D98" s="18" t="s">
        <v>788</v>
      </c>
      <c r="E98" s="18" t="s">
        <v>682</v>
      </c>
      <c r="F98" s="18" t="s">
        <v>656</v>
      </c>
      <c r="G98" s="20">
        <v>18750.0</v>
      </c>
      <c r="H98" s="18" t="s">
        <v>673</v>
      </c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 t="s">
        <v>127</v>
      </c>
      <c r="B99" s="36">
        <v>37342.0</v>
      </c>
      <c r="C99" s="37">
        <v>4.595666242E10</v>
      </c>
      <c r="D99" s="18" t="s">
        <v>789</v>
      </c>
      <c r="E99" s="18" t="s">
        <v>663</v>
      </c>
      <c r="F99" s="18" t="s">
        <v>692</v>
      </c>
      <c r="G99" s="20">
        <v>6000.0</v>
      </c>
      <c r="H99" s="18" t="s">
        <v>729</v>
      </c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 t="s">
        <v>128</v>
      </c>
      <c r="B100" s="36">
        <v>28539.0</v>
      </c>
      <c r="C100" s="37">
        <v>9.4218249603E10</v>
      </c>
      <c r="D100" s="18" t="s">
        <v>790</v>
      </c>
      <c r="E100" s="18" t="s">
        <v>655</v>
      </c>
      <c r="F100" s="18" t="s">
        <v>656</v>
      </c>
      <c r="G100" s="20">
        <v>4500.0</v>
      </c>
      <c r="H100" s="18" t="s">
        <v>683</v>
      </c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 t="s">
        <v>129</v>
      </c>
      <c r="B101" s="36">
        <v>33714.0</v>
      </c>
      <c r="C101" s="37">
        <v>1.1214226039E10</v>
      </c>
      <c r="D101" s="18" t="s">
        <v>791</v>
      </c>
      <c r="E101" s="18" t="s">
        <v>663</v>
      </c>
      <c r="F101" s="18" t="s">
        <v>675</v>
      </c>
      <c r="G101" s="20">
        <v>5250.0</v>
      </c>
      <c r="H101" s="18" t="s">
        <v>661</v>
      </c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 t="s">
        <v>130</v>
      </c>
      <c r="B102" s="36">
        <v>24671.0</v>
      </c>
      <c r="C102" s="37">
        <v>9.9919950106E10</v>
      </c>
      <c r="D102" s="18" t="s">
        <v>792</v>
      </c>
      <c r="E102" s="18" t="s">
        <v>682</v>
      </c>
      <c r="F102" s="18" t="s">
        <v>656</v>
      </c>
      <c r="G102" s="20">
        <v>2750.0</v>
      </c>
      <c r="H102" s="18" t="s">
        <v>793</v>
      </c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 t="s">
        <v>131</v>
      </c>
      <c r="B103" s="36">
        <v>36936.0</v>
      </c>
      <c r="C103" s="37">
        <v>3.7450849863E10</v>
      </c>
      <c r="D103" s="18" t="s">
        <v>794</v>
      </c>
      <c r="E103" s="18" t="s">
        <v>655</v>
      </c>
      <c r="F103" s="18" t="s">
        <v>656</v>
      </c>
      <c r="G103" s="20">
        <v>12250.0</v>
      </c>
      <c r="H103" s="18" t="s">
        <v>755</v>
      </c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 t="s">
        <v>132</v>
      </c>
      <c r="B104" s="36">
        <v>28828.0</v>
      </c>
      <c r="C104" s="37">
        <v>6.8739503985E10</v>
      </c>
      <c r="D104" s="18" t="s">
        <v>795</v>
      </c>
      <c r="E104" s="18" t="s">
        <v>682</v>
      </c>
      <c r="F104" s="18" t="s">
        <v>656</v>
      </c>
      <c r="G104" s="20">
        <v>8250.0</v>
      </c>
      <c r="H104" s="18" t="s">
        <v>755</v>
      </c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 t="s">
        <v>133</v>
      </c>
      <c r="B105" s="36">
        <v>30125.0</v>
      </c>
      <c r="C105" s="37">
        <v>3.1075365328E10</v>
      </c>
      <c r="D105" s="18" t="s">
        <v>796</v>
      </c>
      <c r="E105" s="18" t="s">
        <v>655</v>
      </c>
      <c r="F105" s="18" t="s">
        <v>692</v>
      </c>
      <c r="G105" s="20">
        <v>5250.0</v>
      </c>
      <c r="H105" s="18" t="s">
        <v>797</v>
      </c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 t="s">
        <v>134</v>
      </c>
      <c r="B106" s="36">
        <v>25671.0</v>
      </c>
      <c r="C106" s="37">
        <v>1.2539702357E10</v>
      </c>
      <c r="D106" s="18" t="s">
        <v>798</v>
      </c>
      <c r="E106" s="18" t="s">
        <v>685</v>
      </c>
      <c r="F106" s="18" t="s">
        <v>692</v>
      </c>
      <c r="G106" s="20">
        <v>3000.0</v>
      </c>
      <c r="H106" s="18" t="s">
        <v>661</v>
      </c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 t="s">
        <v>135</v>
      </c>
      <c r="B107" s="36">
        <v>19214.0</v>
      </c>
      <c r="C107" s="37">
        <v>4.988481557E10</v>
      </c>
      <c r="D107" s="18" t="s">
        <v>799</v>
      </c>
      <c r="E107" s="18" t="s">
        <v>655</v>
      </c>
      <c r="F107" s="18" t="s">
        <v>656</v>
      </c>
      <c r="G107" s="20">
        <v>5500.0</v>
      </c>
      <c r="H107" s="18" t="s">
        <v>683</v>
      </c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 t="s">
        <v>136</v>
      </c>
      <c r="B108" s="36">
        <v>31115.0</v>
      </c>
      <c r="C108" s="37">
        <v>5.7108286356E10</v>
      </c>
      <c r="D108" s="18" t="s">
        <v>800</v>
      </c>
      <c r="E108" s="18" t="s">
        <v>685</v>
      </c>
      <c r="F108" s="18" t="s">
        <v>715</v>
      </c>
      <c r="G108" s="20">
        <v>5500.0</v>
      </c>
      <c r="H108" s="18" t="s">
        <v>680</v>
      </c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 t="s">
        <v>137</v>
      </c>
      <c r="B109" s="36">
        <v>20807.0</v>
      </c>
      <c r="C109" s="37">
        <v>4.1327324093E10</v>
      </c>
      <c r="D109" s="18" t="s">
        <v>801</v>
      </c>
      <c r="E109" s="18" t="s">
        <v>663</v>
      </c>
      <c r="F109" s="18" t="s">
        <v>692</v>
      </c>
      <c r="G109" s="20">
        <v>17750.0</v>
      </c>
      <c r="H109" s="18" t="s">
        <v>661</v>
      </c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 t="s">
        <v>138</v>
      </c>
      <c r="B110" s="36">
        <v>19421.0</v>
      </c>
      <c r="C110" s="37">
        <v>7.8546521357E10</v>
      </c>
      <c r="D110" s="18" t="s">
        <v>802</v>
      </c>
      <c r="E110" s="18" t="s">
        <v>655</v>
      </c>
      <c r="F110" s="18" t="s">
        <v>686</v>
      </c>
      <c r="G110" s="20">
        <v>7500.0</v>
      </c>
      <c r="H110" s="18" t="s">
        <v>665</v>
      </c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 t="s">
        <v>139</v>
      </c>
      <c r="B111" s="36">
        <v>22614.0</v>
      </c>
      <c r="C111" s="37">
        <v>4.1632424251E10</v>
      </c>
      <c r="D111" s="18" t="s">
        <v>803</v>
      </c>
      <c r="E111" s="18" t="s">
        <v>672</v>
      </c>
      <c r="F111" s="18" t="s">
        <v>686</v>
      </c>
      <c r="G111" s="20">
        <v>4250.0</v>
      </c>
      <c r="H111" s="18" t="s">
        <v>703</v>
      </c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 t="s">
        <v>140</v>
      </c>
      <c r="B112" s="36">
        <v>25685.0</v>
      </c>
      <c r="C112" s="37">
        <v>4.9583766504E10</v>
      </c>
      <c r="D112" s="18" t="s">
        <v>804</v>
      </c>
      <c r="E112" s="18" t="s">
        <v>672</v>
      </c>
      <c r="F112" s="18" t="s">
        <v>692</v>
      </c>
      <c r="G112" s="20">
        <v>28000.0</v>
      </c>
      <c r="H112" s="18" t="s">
        <v>665</v>
      </c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 t="s">
        <v>141</v>
      </c>
      <c r="B113" s="36">
        <v>37049.0</v>
      </c>
      <c r="C113" s="37">
        <v>3.8392300353E10</v>
      </c>
      <c r="D113" s="18" t="s">
        <v>805</v>
      </c>
      <c r="E113" s="18" t="s">
        <v>685</v>
      </c>
      <c r="F113" s="18" t="s">
        <v>664</v>
      </c>
      <c r="G113" s="20">
        <v>3500.0</v>
      </c>
      <c r="H113" s="18" t="s">
        <v>661</v>
      </c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 t="s">
        <v>142</v>
      </c>
      <c r="B114" s="36">
        <v>23384.0</v>
      </c>
      <c r="C114" s="37">
        <v>1.3941384919E10</v>
      </c>
      <c r="D114" s="18" t="s">
        <v>806</v>
      </c>
      <c r="E114" s="18" t="s">
        <v>672</v>
      </c>
      <c r="F114" s="18" t="s">
        <v>656</v>
      </c>
      <c r="G114" s="20">
        <v>8000.0</v>
      </c>
      <c r="H114" s="18" t="s">
        <v>661</v>
      </c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 t="s">
        <v>143</v>
      </c>
      <c r="B115" s="36">
        <v>30188.0</v>
      </c>
      <c r="C115" s="37">
        <v>5.8818297807E10</v>
      </c>
      <c r="D115" s="18" t="s">
        <v>807</v>
      </c>
      <c r="E115" s="18" t="s">
        <v>663</v>
      </c>
      <c r="F115" s="18" t="s">
        <v>656</v>
      </c>
      <c r="G115" s="20">
        <v>8500.0</v>
      </c>
      <c r="H115" s="18" t="s">
        <v>781</v>
      </c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 t="s">
        <v>144</v>
      </c>
      <c r="B116" s="36">
        <v>31442.0</v>
      </c>
      <c r="C116" s="37">
        <v>9.5577989097E10</v>
      </c>
      <c r="D116" s="18" t="s">
        <v>808</v>
      </c>
      <c r="E116" s="18" t="s">
        <v>672</v>
      </c>
      <c r="F116" s="18" t="s">
        <v>692</v>
      </c>
      <c r="G116" s="20">
        <v>3250.0</v>
      </c>
      <c r="H116" s="18" t="s">
        <v>700</v>
      </c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 t="s">
        <v>145</v>
      </c>
      <c r="B117" s="36">
        <v>35496.0</v>
      </c>
      <c r="C117" s="37">
        <v>5.8053605897E10</v>
      </c>
      <c r="D117" s="18" t="s">
        <v>809</v>
      </c>
      <c r="E117" s="18" t="s">
        <v>685</v>
      </c>
      <c r="F117" s="18" t="s">
        <v>664</v>
      </c>
      <c r="G117" s="20">
        <v>24250.0</v>
      </c>
      <c r="H117" s="18" t="s">
        <v>661</v>
      </c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 t="s">
        <v>146</v>
      </c>
      <c r="B118" s="36">
        <v>36909.0</v>
      </c>
      <c r="C118" s="37">
        <v>2.5033599978E10</v>
      </c>
      <c r="D118" s="18" t="s">
        <v>810</v>
      </c>
      <c r="E118" s="18" t="s">
        <v>655</v>
      </c>
      <c r="F118" s="18" t="s">
        <v>656</v>
      </c>
      <c r="G118" s="20">
        <v>27250.0</v>
      </c>
      <c r="H118" s="18" t="s">
        <v>683</v>
      </c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 t="s">
        <v>147</v>
      </c>
      <c r="B119" s="36">
        <v>31179.0</v>
      </c>
      <c r="C119" s="37">
        <v>6.73276828E10</v>
      </c>
      <c r="D119" s="18" t="s">
        <v>811</v>
      </c>
      <c r="E119" s="18" t="s">
        <v>655</v>
      </c>
      <c r="F119" s="18" t="s">
        <v>686</v>
      </c>
      <c r="G119" s="20">
        <v>5750.0</v>
      </c>
      <c r="H119" s="18" t="s">
        <v>661</v>
      </c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 t="s">
        <v>148</v>
      </c>
      <c r="B120" s="36">
        <v>30842.0</v>
      </c>
      <c r="C120" s="37">
        <v>1.8831475747E10</v>
      </c>
      <c r="D120" s="18" t="s">
        <v>812</v>
      </c>
      <c r="E120" s="18" t="s">
        <v>682</v>
      </c>
      <c r="F120" s="18" t="s">
        <v>664</v>
      </c>
      <c r="G120" s="20">
        <v>7250.0</v>
      </c>
      <c r="H120" s="18" t="s">
        <v>665</v>
      </c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 t="s">
        <v>149</v>
      </c>
      <c r="B121" s="36">
        <v>35339.0</v>
      </c>
      <c r="C121" s="37">
        <v>8.0929850324E10</v>
      </c>
      <c r="D121" s="18" t="s">
        <v>813</v>
      </c>
      <c r="E121" s="18" t="s">
        <v>682</v>
      </c>
      <c r="F121" s="18" t="s">
        <v>686</v>
      </c>
      <c r="G121" s="20">
        <v>4500.0</v>
      </c>
      <c r="H121" s="18" t="s">
        <v>797</v>
      </c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 t="s">
        <v>150</v>
      </c>
      <c r="B122" s="36">
        <v>24956.0</v>
      </c>
      <c r="C122" s="37">
        <v>9.4524045183E10</v>
      </c>
      <c r="D122" s="18" t="s">
        <v>814</v>
      </c>
      <c r="E122" s="18" t="s">
        <v>663</v>
      </c>
      <c r="F122" s="18" t="s">
        <v>664</v>
      </c>
      <c r="G122" s="20">
        <v>4250.0</v>
      </c>
      <c r="H122" s="18" t="s">
        <v>703</v>
      </c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 t="s">
        <v>151</v>
      </c>
      <c r="B123" s="36">
        <v>24381.0</v>
      </c>
      <c r="C123" s="37">
        <v>2.6710700798E10</v>
      </c>
      <c r="D123" s="18" t="s">
        <v>815</v>
      </c>
      <c r="E123" s="18" t="s">
        <v>659</v>
      </c>
      <c r="F123" s="18" t="s">
        <v>692</v>
      </c>
      <c r="G123" s="20">
        <v>7250.0</v>
      </c>
      <c r="H123" s="18" t="s">
        <v>688</v>
      </c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 t="s">
        <v>152</v>
      </c>
      <c r="B124" s="36">
        <v>24925.0</v>
      </c>
      <c r="C124" s="37">
        <v>5.5754199247E10</v>
      </c>
      <c r="D124" s="18" t="s">
        <v>816</v>
      </c>
      <c r="E124" s="18" t="s">
        <v>655</v>
      </c>
      <c r="F124" s="18" t="s">
        <v>675</v>
      </c>
      <c r="G124" s="20">
        <v>24250.0</v>
      </c>
      <c r="H124" s="18" t="s">
        <v>661</v>
      </c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 t="s">
        <v>153</v>
      </c>
      <c r="B125" s="36">
        <v>31311.0</v>
      </c>
      <c r="C125" s="37">
        <v>5.1395841523E10</v>
      </c>
      <c r="D125" s="18" t="s">
        <v>817</v>
      </c>
      <c r="E125" s="18" t="s">
        <v>685</v>
      </c>
      <c r="F125" s="18" t="s">
        <v>664</v>
      </c>
      <c r="G125" s="20">
        <v>6750.0</v>
      </c>
      <c r="H125" s="18" t="s">
        <v>668</v>
      </c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 t="s">
        <v>154</v>
      </c>
      <c r="B126" s="36">
        <v>28078.0</v>
      </c>
      <c r="C126" s="37">
        <v>3.1043619174E10</v>
      </c>
      <c r="D126" s="18" t="s">
        <v>818</v>
      </c>
      <c r="E126" s="18" t="s">
        <v>655</v>
      </c>
      <c r="F126" s="18" t="s">
        <v>686</v>
      </c>
      <c r="G126" s="20">
        <v>13000.0</v>
      </c>
      <c r="H126" s="18" t="s">
        <v>673</v>
      </c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 t="s">
        <v>155</v>
      </c>
      <c r="B127" s="36">
        <v>37239.0</v>
      </c>
      <c r="C127" s="37">
        <v>2.2570030348E10</v>
      </c>
      <c r="D127" s="18" t="s">
        <v>819</v>
      </c>
      <c r="E127" s="18" t="s">
        <v>667</v>
      </c>
      <c r="F127" s="18" t="s">
        <v>675</v>
      </c>
      <c r="G127" s="20">
        <v>17500.0</v>
      </c>
      <c r="H127" s="18" t="s">
        <v>676</v>
      </c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 t="s">
        <v>156</v>
      </c>
      <c r="B128" s="36">
        <v>19966.0</v>
      </c>
      <c r="C128" s="37">
        <v>4.6260544037E10</v>
      </c>
      <c r="D128" s="18" t="s">
        <v>820</v>
      </c>
      <c r="E128" s="18" t="s">
        <v>663</v>
      </c>
      <c r="F128" s="18" t="s">
        <v>656</v>
      </c>
      <c r="G128" s="20">
        <v>8000.0</v>
      </c>
      <c r="H128" s="18" t="s">
        <v>703</v>
      </c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 t="s">
        <v>157</v>
      </c>
      <c r="B129" s="36">
        <v>28450.0</v>
      </c>
      <c r="C129" s="37">
        <v>6.9334854484E10</v>
      </c>
      <c r="D129" s="18" t="s">
        <v>821</v>
      </c>
      <c r="E129" s="18" t="s">
        <v>682</v>
      </c>
      <c r="F129" s="18" t="s">
        <v>664</v>
      </c>
      <c r="G129" s="20">
        <v>5000.0</v>
      </c>
      <c r="H129" s="18" t="s">
        <v>680</v>
      </c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 t="s">
        <v>158</v>
      </c>
      <c r="B130" s="36">
        <v>32191.0</v>
      </c>
      <c r="C130" s="37">
        <v>8.7152861779E10</v>
      </c>
      <c r="D130" s="18" t="s">
        <v>822</v>
      </c>
      <c r="E130" s="18" t="s">
        <v>655</v>
      </c>
      <c r="F130" s="18" t="s">
        <v>686</v>
      </c>
      <c r="G130" s="20">
        <v>6250.0</v>
      </c>
      <c r="H130" s="18" t="s">
        <v>768</v>
      </c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 t="s">
        <v>159</v>
      </c>
      <c r="B131" s="36">
        <v>23362.0</v>
      </c>
      <c r="C131" s="37">
        <v>8.1887275223E10</v>
      </c>
      <c r="D131" s="18" t="s">
        <v>823</v>
      </c>
      <c r="E131" s="18" t="s">
        <v>655</v>
      </c>
      <c r="F131" s="18" t="s">
        <v>686</v>
      </c>
      <c r="G131" s="20">
        <v>12750.0</v>
      </c>
      <c r="H131" s="18" t="s">
        <v>824</v>
      </c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 t="s">
        <v>160</v>
      </c>
      <c r="B132" s="36">
        <v>20301.0</v>
      </c>
      <c r="C132" s="37">
        <v>6.4169127811E10</v>
      </c>
      <c r="D132" s="18" t="s">
        <v>825</v>
      </c>
      <c r="E132" s="18" t="s">
        <v>682</v>
      </c>
      <c r="F132" s="18" t="s">
        <v>656</v>
      </c>
      <c r="G132" s="20">
        <v>13750.0</v>
      </c>
      <c r="H132" s="18" t="s">
        <v>665</v>
      </c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 t="s">
        <v>161</v>
      </c>
      <c r="B133" s="36">
        <v>33562.0</v>
      </c>
      <c r="C133" s="37">
        <v>2.9258530686E10</v>
      </c>
      <c r="D133" s="18" t="s">
        <v>826</v>
      </c>
      <c r="E133" s="18" t="s">
        <v>685</v>
      </c>
      <c r="F133" s="18" t="s">
        <v>656</v>
      </c>
      <c r="G133" s="20">
        <v>2750.0</v>
      </c>
      <c r="H133" s="18" t="s">
        <v>683</v>
      </c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 t="s">
        <v>162</v>
      </c>
      <c r="B134" s="36">
        <v>34554.0</v>
      </c>
      <c r="C134" s="37">
        <v>1.4563963412E10</v>
      </c>
      <c r="D134" s="18" t="s">
        <v>827</v>
      </c>
      <c r="E134" s="18" t="s">
        <v>663</v>
      </c>
      <c r="F134" s="18" t="s">
        <v>656</v>
      </c>
      <c r="G134" s="20">
        <v>5750.0</v>
      </c>
      <c r="H134" s="18" t="s">
        <v>661</v>
      </c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 t="s">
        <v>163</v>
      </c>
      <c r="B135" s="36">
        <v>24140.0</v>
      </c>
      <c r="C135" s="37">
        <v>4.8502454447E10</v>
      </c>
      <c r="D135" s="18" t="s">
        <v>828</v>
      </c>
      <c r="E135" s="18" t="s">
        <v>663</v>
      </c>
      <c r="F135" s="18" t="s">
        <v>675</v>
      </c>
      <c r="G135" s="20">
        <v>6000.0</v>
      </c>
      <c r="H135" s="18" t="s">
        <v>710</v>
      </c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 t="s">
        <v>164</v>
      </c>
      <c r="B136" s="36">
        <v>33756.0</v>
      </c>
      <c r="C136" s="37">
        <v>1.5363331353E10</v>
      </c>
      <c r="D136" s="18" t="s">
        <v>829</v>
      </c>
      <c r="E136" s="18" t="s">
        <v>655</v>
      </c>
      <c r="F136" s="18" t="s">
        <v>656</v>
      </c>
      <c r="G136" s="20">
        <v>27250.0</v>
      </c>
      <c r="H136" s="18" t="s">
        <v>688</v>
      </c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 t="s">
        <v>165</v>
      </c>
      <c r="B137" s="36">
        <v>26053.0</v>
      </c>
      <c r="C137" s="37">
        <v>4.1285408083E10</v>
      </c>
      <c r="D137" s="18" t="s">
        <v>830</v>
      </c>
      <c r="E137" s="18" t="s">
        <v>663</v>
      </c>
      <c r="F137" s="18" t="s">
        <v>692</v>
      </c>
      <c r="G137" s="20">
        <v>8250.0</v>
      </c>
      <c r="H137" s="18" t="s">
        <v>665</v>
      </c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 t="s">
        <v>166</v>
      </c>
      <c r="B138" s="36">
        <v>33406.0</v>
      </c>
      <c r="C138" s="37">
        <v>1.8993224518E10</v>
      </c>
      <c r="D138" s="18" t="s">
        <v>831</v>
      </c>
      <c r="E138" s="18" t="s">
        <v>682</v>
      </c>
      <c r="F138" s="18" t="s">
        <v>660</v>
      </c>
      <c r="G138" s="20">
        <v>4000.0</v>
      </c>
      <c r="H138" s="18" t="s">
        <v>661</v>
      </c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 t="s">
        <v>167</v>
      </c>
      <c r="B139" s="36">
        <v>24906.0</v>
      </c>
      <c r="C139" s="37">
        <v>1.8484567461E10</v>
      </c>
      <c r="D139" s="18" t="s">
        <v>832</v>
      </c>
      <c r="E139" s="18" t="s">
        <v>682</v>
      </c>
      <c r="F139" s="18" t="s">
        <v>660</v>
      </c>
      <c r="G139" s="20">
        <v>13250.0</v>
      </c>
      <c r="H139" s="18" t="s">
        <v>680</v>
      </c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 t="s">
        <v>168</v>
      </c>
      <c r="B140" s="36">
        <v>36318.0</v>
      </c>
      <c r="C140" s="37">
        <v>4.8698404133E10</v>
      </c>
      <c r="D140" s="18" t="s">
        <v>833</v>
      </c>
      <c r="E140" s="18" t="s">
        <v>667</v>
      </c>
      <c r="F140" s="18" t="s">
        <v>686</v>
      </c>
      <c r="G140" s="20">
        <v>4750.0</v>
      </c>
      <c r="H140" s="18" t="s">
        <v>680</v>
      </c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 t="s">
        <v>169</v>
      </c>
      <c r="B141" s="36">
        <v>30014.0</v>
      </c>
      <c r="C141" s="37">
        <v>9.0770096639E10</v>
      </c>
      <c r="D141" s="18" t="s">
        <v>834</v>
      </c>
      <c r="E141" s="18" t="s">
        <v>659</v>
      </c>
      <c r="F141" s="18" t="s">
        <v>692</v>
      </c>
      <c r="G141" s="20">
        <v>4500.0</v>
      </c>
      <c r="H141" s="18" t="s">
        <v>703</v>
      </c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 t="s">
        <v>170</v>
      </c>
      <c r="B142" s="36">
        <v>22344.0</v>
      </c>
      <c r="C142" s="37">
        <v>1.0022962561E10</v>
      </c>
      <c r="D142" s="18" t="s">
        <v>835</v>
      </c>
      <c r="E142" s="18" t="s">
        <v>659</v>
      </c>
      <c r="F142" s="18" t="s">
        <v>692</v>
      </c>
      <c r="G142" s="20">
        <v>2750.0</v>
      </c>
      <c r="H142" s="18" t="s">
        <v>703</v>
      </c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 t="s">
        <v>171</v>
      </c>
      <c r="B143" s="36">
        <v>28819.0</v>
      </c>
      <c r="C143" s="37">
        <v>4.8648919116E10</v>
      </c>
      <c r="D143" s="18" t="s">
        <v>836</v>
      </c>
      <c r="E143" s="18" t="s">
        <v>655</v>
      </c>
      <c r="F143" s="18" t="s">
        <v>656</v>
      </c>
      <c r="G143" s="20">
        <v>6500.0</v>
      </c>
      <c r="H143" s="18" t="s">
        <v>680</v>
      </c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 t="s">
        <v>172</v>
      </c>
      <c r="B144" s="36">
        <v>19779.0</v>
      </c>
      <c r="C144" s="37">
        <v>4.7818872094E10</v>
      </c>
      <c r="D144" s="18" t="s">
        <v>837</v>
      </c>
      <c r="E144" s="18" t="s">
        <v>655</v>
      </c>
      <c r="F144" s="18" t="s">
        <v>656</v>
      </c>
      <c r="G144" s="20">
        <v>22250.0</v>
      </c>
      <c r="H144" s="18" t="s">
        <v>661</v>
      </c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 t="s">
        <v>173</v>
      </c>
      <c r="B145" s="36">
        <v>32753.0</v>
      </c>
      <c r="C145" s="37">
        <v>8.0674350428E10</v>
      </c>
      <c r="D145" s="18" t="s">
        <v>838</v>
      </c>
      <c r="E145" s="18" t="s">
        <v>655</v>
      </c>
      <c r="F145" s="18" t="s">
        <v>664</v>
      </c>
      <c r="G145" s="20">
        <v>4000.0</v>
      </c>
      <c r="H145" s="18" t="s">
        <v>661</v>
      </c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 t="s">
        <v>174</v>
      </c>
      <c r="B146" s="36">
        <v>28400.0</v>
      </c>
      <c r="C146" s="37">
        <v>9.3757828348E10</v>
      </c>
      <c r="D146" s="18" t="s">
        <v>839</v>
      </c>
      <c r="E146" s="18" t="s">
        <v>659</v>
      </c>
      <c r="F146" s="18" t="s">
        <v>660</v>
      </c>
      <c r="G146" s="20">
        <v>19750.0</v>
      </c>
      <c r="H146" s="18" t="s">
        <v>661</v>
      </c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 t="s">
        <v>175</v>
      </c>
      <c r="B147" s="36">
        <v>22320.0</v>
      </c>
      <c r="C147" s="37">
        <v>9.5539516896E10</v>
      </c>
      <c r="D147" s="18" t="s">
        <v>840</v>
      </c>
      <c r="E147" s="18" t="s">
        <v>682</v>
      </c>
      <c r="F147" s="18" t="s">
        <v>692</v>
      </c>
      <c r="G147" s="20">
        <v>6000.0</v>
      </c>
      <c r="H147" s="18" t="s">
        <v>683</v>
      </c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 t="s">
        <v>176</v>
      </c>
      <c r="B148" s="36">
        <v>32458.0</v>
      </c>
      <c r="C148" s="37">
        <v>1.4387816947E10</v>
      </c>
      <c r="D148" s="18" t="s">
        <v>841</v>
      </c>
      <c r="E148" s="18" t="s">
        <v>672</v>
      </c>
      <c r="F148" s="18" t="s">
        <v>664</v>
      </c>
      <c r="G148" s="20">
        <v>4250.0</v>
      </c>
      <c r="H148" s="18" t="s">
        <v>680</v>
      </c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 t="s">
        <v>177</v>
      </c>
      <c r="B149" s="36">
        <v>32786.0</v>
      </c>
      <c r="C149" s="37">
        <v>8.6487952632E10</v>
      </c>
      <c r="D149" s="18" t="s">
        <v>842</v>
      </c>
      <c r="E149" s="18" t="s">
        <v>682</v>
      </c>
      <c r="F149" s="18" t="s">
        <v>686</v>
      </c>
      <c r="G149" s="20">
        <v>5000.0</v>
      </c>
      <c r="H149" s="18" t="s">
        <v>661</v>
      </c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 t="s">
        <v>178</v>
      </c>
      <c r="B150" s="36">
        <v>21311.0</v>
      </c>
      <c r="C150" s="37">
        <v>5.5977391869E10</v>
      </c>
      <c r="D150" s="18" t="s">
        <v>843</v>
      </c>
      <c r="E150" s="18" t="s">
        <v>672</v>
      </c>
      <c r="F150" s="18" t="s">
        <v>686</v>
      </c>
      <c r="G150" s="20">
        <v>3000.0</v>
      </c>
      <c r="H150" s="18" t="s">
        <v>688</v>
      </c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 t="s">
        <v>179</v>
      </c>
      <c r="B151" s="36">
        <v>22188.0</v>
      </c>
      <c r="C151" s="37">
        <v>7.2811212003E10</v>
      </c>
      <c r="D151" s="18" t="s">
        <v>844</v>
      </c>
      <c r="E151" s="18" t="s">
        <v>663</v>
      </c>
      <c r="F151" s="18" t="s">
        <v>675</v>
      </c>
      <c r="G151" s="20">
        <v>6250.0</v>
      </c>
      <c r="H151" s="18" t="s">
        <v>657</v>
      </c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 t="s">
        <v>180</v>
      </c>
      <c r="B152" s="36">
        <v>22086.0</v>
      </c>
      <c r="C152" s="37">
        <v>9.0731126383E10</v>
      </c>
      <c r="D152" s="18" t="s">
        <v>845</v>
      </c>
      <c r="E152" s="18" t="s">
        <v>672</v>
      </c>
      <c r="F152" s="18" t="s">
        <v>664</v>
      </c>
      <c r="G152" s="20">
        <v>5500.0</v>
      </c>
      <c r="H152" s="18" t="s">
        <v>673</v>
      </c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 t="s">
        <v>181</v>
      </c>
      <c r="B153" s="36">
        <v>36082.0</v>
      </c>
      <c r="C153" s="37">
        <v>6.7335557689E10</v>
      </c>
      <c r="D153" s="18" t="s">
        <v>846</v>
      </c>
      <c r="E153" s="18" t="s">
        <v>655</v>
      </c>
      <c r="F153" s="18" t="s">
        <v>675</v>
      </c>
      <c r="G153" s="20">
        <v>3000.0</v>
      </c>
      <c r="H153" s="18" t="s">
        <v>847</v>
      </c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 t="s">
        <v>182</v>
      </c>
      <c r="B154" s="36">
        <v>26727.0</v>
      </c>
      <c r="C154" s="37">
        <v>7.0390039268E10</v>
      </c>
      <c r="D154" s="18" t="s">
        <v>848</v>
      </c>
      <c r="E154" s="18" t="s">
        <v>672</v>
      </c>
      <c r="F154" s="18" t="s">
        <v>692</v>
      </c>
      <c r="G154" s="20">
        <v>7500.0</v>
      </c>
      <c r="H154" s="18" t="s">
        <v>661</v>
      </c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 t="s">
        <v>183</v>
      </c>
      <c r="B155" s="36">
        <v>35183.0</v>
      </c>
      <c r="C155" s="37">
        <v>2.3278469617E10</v>
      </c>
      <c r="D155" s="18" t="s">
        <v>849</v>
      </c>
      <c r="E155" s="18" t="s">
        <v>655</v>
      </c>
      <c r="F155" s="18" t="s">
        <v>715</v>
      </c>
      <c r="G155" s="20">
        <v>5000.0</v>
      </c>
      <c r="H155" s="18" t="s">
        <v>680</v>
      </c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 t="s">
        <v>184</v>
      </c>
      <c r="B156" s="36">
        <v>30144.0</v>
      </c>
      <c r="C156" s="37">
        <v>3.2051323366E10</v>
      </c>
      <c r="D156" s="18" t="s">
        <v>850</v>
      </c>
      <c r="E156" s="18" t="s">
        <v>655</v>
      </c>
      <c r="F156" s="18" t="s">
        <v>656</v>
      </c>
      <c r="G156" s="20">
        <v>4000.0</v>
      </c>
      <c r="H156" s="18" t="s">
        <v>768</v>
      </c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 t="s">
        <v>185</v>
      </c>
      <c r="B157" s="36">
        <v>33504.0</v>
      </c>
      <c r="C157" s="37">
        <v>4.2841298983E10</v>
      </c>
      <c r="D157" s="18" t="s">
        <v>851</v>
      </c>
      <c r="E157" s="18" t="s">
        <v>655</v>
      </c>
      <c r="F157" s="18" t="s">
        <v>664</v>
      </c>
      <c r="G157" s="20">
        <v>23750.0</v>
      </c>
      <c r="H157" s="18" t="s">
        <v>703</v>
      </c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 t="s">
        <v>186</v>
      </c>
      <c r="B158" s="36">
        <v>31871.0</v>
      </c>
      <c r="C158" s="37">
        <v>4.8446262374E10</v>
      </c>
      <c r="D158" s="18" t="s">
        <v>852</v>
      </c>
      <c r="E158" s="18" t="s">
        <v>682</v>
      </c>
      <c r="F158" s="18" t="s">
        <v>715</v>
      </c>
      <c r="G158" s="20">
        <v>5000.0</v>
      </c>
      <c r="H158" s="18" t="s">
        <v>661</v>
      </c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 t="s">
        <v>187</v>
      </c>
      <c r="B159" s="36">
        <v>33614.0</v>
      </c>
      <c r="C159" s="37">
        <v>7.5889019879E10</v>
      </c>
      <c r="D159" s="18" t="s">
        <v>853</v>
      </c>
      <c r="E159" s="18" t="s">
        <v>667</v>
      </c>
      <c r="F159" s="18" t="s">
        <v>715</v>
      </c>
      <c r="G159" s="20">
        <v>18250.0</v>
      </c>
      <c r="H159" s="18" t="s">
        <v>661</v>
      </c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 t="s">
        <v>188</v>
      </c>
      <c r="B160" s="36">
        <v>30616.0</v>
      </c>
      <c r="C160" s="37">
        <v>7.0425658937E10</v>
      </c>
      <c r="D160" s="18" t="s">
        <v>854</v>
      </c>
      <c r="E160" s="18" t="s">
        <v>667</v>
      </c>
      <c r="F160" s="18" t="s">
        <v>692</v>
      </c>
      <c r="G160" s="20">
        <v>10500.0</v>
      </c>
      <c r="H160" s="18" t="s">
        <v>723</v>
      </c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 t="s">
        <v>189</v>
      </c>
      <c r="B161" s="36">
        <v>22827.0</v>
      </c>
      <c r="C161" s="37">
        <v>6.32001203E10</v>
      </c>
      <c r="D161" s="18" t="s">
        <v>855</v>
      </c>
      <c r="E161" s="18" t="s">
        <v>663</v>
      </c>
      <c r="F161" s="18" t="s">
        <v>664</v>
      </c>
      <c r="G161" s="20">
        <v>15250.0</v>
      </c>
      <c r="H161" s="18" t="s">
        <v>661</v>
      </c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 t="s">
        <v>190</v>
      </c>
      <c r="B162" s="36">
        <v>34526.0</v>
      </c>
      <c r="C162" s="37">
        <v>2.7603969131E10</v>
      </c>
      <c r="D162" s="18" t="s">
        <v>856</v>
      </c>
      <c r="E162" s="18" t="s">
        <v>672</v>
      </c>
      <c r="F162" s="18" t="s">
        <v>675</v>
      </c>
      <c r="G162" s="20">
        <v>6500.0</v>
      </c>
      <c r="H162" s="18" t="s">
        <v>680</v>
      </c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 t="s">
        <v>191</v>
      </c>
      <c r="B163" s="36">
        <v>29693.0</v>
      </c>
      <c r="C163" s="37">
        <v>4.2633478746E10</v>
      </c>
      <c r="D163" s="18" t="s">
        <v>857</v>
      </c>
      <c r="E163" s="18" t="s">
        <v>659</v>
      </c>
      <c r="F163" s="18" t="s">
        <v>664</v>
      </c>
      <c r="G163" s="20">
        <v>6750.0</v>
      </c>
      <c r="H163" s="18" t="s">
        <v>768</v>
      </c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 t="s">
        <v>192</v>
      </c>
      <c r="B164" s="36">
        <v>25372.0</v>
      </c>
      <c r="C164" s="37">
        <v>5.0848567412E10</v>
      </c>
      <c r="D164" s="18" t="s">
        <v>858</v>
      </c>
      <c r="E164" s="18" t="s">
        <v>672</v>
      </c>
      <c r="F164" s="18" t="s">
        <v>656</v>
      </c>
      <c r="G164" s="20">
        <v>3000.0</v>
      </c>
      <c r="H164" s="18" t="s">
        <v>703</v>
      </c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 t="s">
        <v>193</v>
      </c>
      <c r="B165" s="36">
        <v>22404.0</v>
      </c>
      <c r="C165" s="37">
        <v>9.6403264059E10</v>
      </c>
      <c r="D165" s="18" t="s">
        <v>859</v>
      </c>
      <c r="E165" s="18" t="s">
        <v>655</v>
      </c>
      <c r="F165" s="18" t="s">
        <v>664</v>
      </c>
      <c r="G165" s="20">
        <v>6000.0</v>
      </c>
      <c r="H165" s="18" t="s">
        <v>661</v>
      </c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 t="s">
        <v>194</v>
      </c>
      <c r="B166" s="36">
        <v>37181.0</v>
      </c>
      <c r="C166" s="37">
        <v>4.5810062644E10</v>
      </c>
      <c r="D166" s="18" t="s">
        <v>860</v>
      </c>
      <c r="E166" s="18" t="s">
        <v>672</v>
      </c>
      <c r="F166" s="18" t="s">
        <v>692</v>
      </c>
      <c r="G166" s="20">
        <v>5500.0</v>
      </c>
      <c r="H166" s="18" t="s">
        <v>673</v>
      </c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 t="s">
        <v>195</v>
      </c>
      <c r="B167" s="36">
        <v>27041.0</v>
      </c>
      <c r="C167" s="37">
        <v>6.7945925861E10</v>
      </c>
      <c r="D167" s="18" t="s">
        <v>861</v>
      </c>
      <c r="E167" s="18" t="s">
        <v>663</v>
      </c>
      <c r="F167" s="18" t="s">
        <v>692</v>
      </c>
      <c r="G167" s="20">
        <v>4000.0</v>
      </c>
      <c r="H167" s="18" t="s">
        <v>680</v>
      </c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 t="s">
        <v>196</v>
      </c>
      <c r="B168" s="36">
        <v>24345.0</v>
      </c>
      <c r="C168" s="37">
        <v>8.1801066624E10</v>
      </c>
      <c r="D168" s="18" t="s">
        <v>862</v>
      </c>
      <c r="E168" s="18" t="s">
        <v>672</v>
      </c>
      <c r="F168" s="18" t="s">
        <v>675</v>
      </c>
      <c r="G168" s="20">
        <v>2500.0</v>
      </c>
      <c r="H168" s="18" t="s">
        <v>680</v>
      </c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 t="s">
        <v>197</v>
      </c>
      <c r="B169" s="36">
        <v>20046.0</v>
      </c>
      <c r="C169" s="37">
        <v>4.161969922E10</v>
      </c>
      <c r="D169" s="18" t="s">
        <v>863</v>
      </c>
      <c r="E169" s="18" t="s">
        <v>659</v>
      </c>
      <c r="F169" s="18" t="s">
        <v>686</v>
      </c>
      <c r="G169" s="20">
        <v>22000.0</v>
      </c>
      <c r="H169" s="18" t="s">
        <v>729</v>
      </c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 t="s">
        <v>198</v>
      </c>
      <c r="B170" s="36">
        <v>22556.0</v>
      </c>
      <c r="C170" s="37">
        <v>5.4515408972E10</v>
      </c>
      <c r="D170" s="18" t="s">
        <v>864</v>
      </c>
      <c r="E170" s="18" t="s">
        <v>655</v>
      </c>
      <c r="F170" s="18" t="s">
        <v>686</v>
      </c>
      <c r="G170" s="20">
        <v>5500.0</v>
      </c>
      <c r="H170" s="18" t="s">
        <v>865</v>
      </c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 t="s">
        <v>199</v>
      </c>
      <c r="B171" s="36">
        <v>23716.0</v>
      </c>
      <c r="C171" s="37">
        <v>5.567397479E10</v>
      </c>
      <c r="D171" s="18" t="s">
        <v>866</v>
      </c>
      <c r="E171" s="18" t="s">
        <v>659</v>
      </c>
      <c r="F171" s="18" t="s">
        <v>686</v>
      </c>
      <c r="G171" s="20">
        <v>5750.0</v>
      </c>
      <c r="H171" s="18" t="s">
        <v>657</v>
      </c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 t="s">
        <v>200</v>
      </c>
      <c r="B172" s="36">
        <v>33660.0</v>
      </c>
      <c r="C172" s="37">
        <v>7.2632389142E10</v>
      </c>
      <c r="D172" s="18" t="s">
        <v>867</v>
      </c>
      <c r="E172" s="18" t="s">
        <v>655</v>
      </c>
      <c r="F172" s="18" t="s">
        <v>692</v>
      </c>
      <c r="G172" s="20">
        <v>2750.0</v>
      </c>
      <c r="H172" s="18" t="s">
        <v>768</v>
      </c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 t="s">
        <v>201</v>
      </c>
      <c r="B173" s="36">
        <v>36302.0</v>
      </c>
      <c r="C173" s="37">
        <v>1.0789963802E10</v>
      </c>
      <c r="D173" s="18" t="s">
        <v>868</v>
      </c>
      <c r="E173" s="18" t="s">
        <v>655</v>
      </c>
      <c r="F173" s="18" t="s">
        <v>664</v>
      </c>
      <c r="G173" s="20">
        <v>7750.0</v>
      </c>
      <c r="H173" s="18" t="s">
        <v>768</v>
      </c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 t="s">
        <v>202</v>
      </c>
      <c r="B174" s="36">
        <v>21996.0</v>
      </c>
      <c r="C174" s="37">
        <v>2.9359876474E10</v>
      </c>
      <c r="D174" s="18" t="s">
        <v>869</v>
      </c>
      <c r="E174" s="18" t="s">
        <v>682</v>
      </c>
      <c r="F174" s="18" t="s">
        <v>660</v>
      </c>
      <c r="G174" s="20">
        <v>8500.0</v>
      </c>
      <c r="H174" s="18" t="s">
        <v>657</v>
      </c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 t="s">
        <v>203</v>
      </c>
      <c r="B175" s="36">
        <v>20339.0</v>
      </c>
      <c r="C175" s="37">
        <v>5.5922388613E10</v>
      </c>
      <c r="D175" s="18" t="s">
        <v>870</v>
      </c>
      <c r="E175" s="18" t="s">
        <v>663</v>
      </c>
      <c r="F175" s="18" t="s">
        <v>686</v>
      </c>
      <c r="G175" s="20">
        <v>15250.0</v>
      </c>
      <c r="H175" s="18" t="s">
        <v>760</v>
      </c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 t="s">
        <v>204</v>
      </c>
      <c r="B176" s="36">
        <v>30415.0</v>
      </c>
      <c r="C176" s="37">
        <v>5.4606874961E10</v>
      </c>
      <c r="D176" s="18" t="s">
        <v>871</v>
      </c>
      <c r="E176" s="18" t="s">
        <v>659</v>
      </c>
      <c r="F176" s="18" t="s">
        <v>692</v>
      </c>
      <c r="G176" s="20">
        <v>19750.0</v>
      </c>
      <c r="H176" s="18" t="s">
        <v>673</v>
      </c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 t="s">
        <v>205</v>
      </c>
      <c r="B177" s="36">
        <v>31166.0</v>
      </c>
      <c r="C177" s="37">
        <v>2.2375735987E10</v>
      </c>
      <c r="D177" s="18" t="s">
        <v>872</v>
      </c>
      <c r="E177" s="18" t="s">
        <v>655</v>
      </c>
      <c r="F177" s="18" t="s">
        <v>664</v>
      </c>
      <c r="G177" s="20">
        <v>3500.0</v>
      </c>
      <c r="H177" s="18" t="s">
        <v>676</v>
      </c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 t="s">
        <v>206</v>
      </c>
      <c r="B178" s="36">
        <v>34470.0</v>
      </c>
      <c r="C178" s="37">
        <v>7.1300849665E10</v>
      </c>
      <c r="D178" s="18" t="s">
        <v>873</v>
      </c>
      <c r="E178" s="18" t="s">
        <v>655</v>
      </c>
      <c r="F178" s="18" t="s">
        <v>664</v>
      </c>
      <c r="G178" s="20">
        <v>5250.0</v>
      </c>
      <c r="H178" s="18" t="s">
        <v>673</v>
      </c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 t="s">
        <v>207</v>
      </c>
      <c r="B179" s="36">
        <v>36962.0</v>
      </c>
      <c r="C179" s="37">
        <v>7.2218535801E10</v>
      </c>
      <c r="D179" s="18" t="s">
        <v>874</v>
      </c>
      <c r="E179" s="18" t="s">
        <v>663</v>
      </c>
      <c r="F179" s="18" t="s">
        <v>660</v>
      </c>
      <c r="G179" s="20">
        <v>6000.0</v>
      </c>
      <c r="H179" s="18" t="s">
        <v>661</v>
      </c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 t="s">
        <v>208</v>
      </c>
      <c r="B180" s="36">
        <v>19988.0</v>
      </c>
      <c r="C180" s="37">
        <v>3.1096108104E10</v>
      </c>
      <c r="D180" s="18" t="s">
        <v>875</v>
      </c>
      <c r="E180" s="18" t="s">
        <v>659</v>
      </c>
      <c r="F180" s="18" t="s">
        <v>656</v>
      </c>
      <c r="G180" s="20">
        <v>2750.0</v>
      </c>
      <c r="H180" s="18" t="s">
        <v>661</v>
      </c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 t="s">
        <v>209</v>
      </c>
      <c r="B181" s="36">
        <v>31213.0</v>
      </c>
      <c r="C181" s="37">
        <v>3.634316574E10</v>
      </c>
      <c r="D181" s="18" t="s">
        <v>876</v>
      </c>
      <c r="E181" s="18" t="s">
        <v>655</v>
      </c>
      <c r="F181" s="18" t="s">
        <v>656</v>
      </c>
      <c r="G181" s="20">
        <v>8250.0</v>
      </c>
      <c r="H181" s="18" t="s">
        <v>657</v>
      </c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 t="s">
        <v>210</v>
      </c>
      <c r="B182" s="36">
        <v>32221.0</v>
      </c>
      <c r="C182" s="37">
        <v>2.2345906271E10</v>
      </c>
      <c r="D182" s="18" t="s">
        <v>877</v>
      </c>
      <c r="E182" s="18" t="s">
        <v>682</v>
      </c>
      <c r="F182" s="18" t="s">
        <v>692</v>
      </c>
      <c r="G182" s="20">
        <v>23750.0</v>
      </c>
      <c r="H182" s="18" t="s">
        <v>768</v>
      </c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 t="s">
        <v>211</v>
      </c>
      <c r="B183" s="36">
        <v>37500.0</v>
      </c>
      <c r="C183" s="37">
        <v>3.8961680952E10</v>
      </c>
      <c r="D183" s="18" t="s">
        <v>878</v>
      </c>
      <c r="E183" s="18" t="s">
        <v>682</v>
      </c>
      <c r="F183" s="18" t="s">
        <v>664</v>
      </c>
      <c r="G183" s="20">
        <v>5250.0</v>
      </c>
      <c r="H183" s="18" t="s">
        <v>661</v>
      </c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 t="s">
        <v>212</v>
      </c>
      <c r="B184" s="36">
        <v>27292.0</v>
      </c>
      <c r="C184" s="37">
        <v>6.617848919E10</v>
      </c>
      <c r="D184" s="18" t="s">
        <v>879</v>
      </c>
      <c r="E184" s="18" t="s">
        <v>655</v>
      </c>
      <c r="F184" s="18" t="s">
        <v>675</v>
      </c>
      <c r="G184" s="20">
        <v>4500.0</v>
      </c>
      <c r="H184" s="18" t="s">
        <v>676</v>
      </c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 t="s">
        <v>213</v>
      </c>
      <c r="B185" s="36">
        <v>37512.0</v>
      </c>
      <c r="C185" s="37">
        <v>9.9103407212E10</v>
      </c>
      <c r="D185" s="18" t="s">
        <v>880</v>
      </c>
      <c r="E185" s="18" t="s">
        <v>685</v>
      </c>
      <c r="F185" s="18" t="s">
        <v>664</v>
      </c>
      <c r="G185" s="20">
        <v>5750.0</v>
      </c>
      <c r="H185" s="18" t="s">
        <v>768</v>
      </c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 t="s">
        <v>214</v>
      </c>
      <c r="B186" s="36">
        <v>22585.0</v>
      </c>
      <c r="C186" s="37">
        <v>9.6081309286E10</v>
      </c>
      <c r="D186" s="18" t="s">
        <v>881</v>
      </c>
      <c r="E186" s="18" t="s">
        <v>672</v>
      </c>
      <c r="F186" s="18" t="s">
        <v>656</v>
      </c>
      <c r="G186" s="20">
        <v>19500.0</v>
      </c>
      <c r="H186" s="18" t="s">
        <v>676</v>
      </c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 t="s">
        <v>215</v>
      </c>
      <c r="B187" s="36">
        <v>21885.0</v>
      </c>
      <c r="C187" s="37">
        <v>6.081088531E10</v>
      </c>
      <c r="D187" s="18" t="s">
        <v>882</v>
      </c>
      <c r="E187" s="18" t="s">
        <v>682</v>
      </c>
      <c r="F187" s="18" t="s">
        <v>656</v>
      </c>
      <c r="G187" s="20">
        <v>5750.0</v>
      </c>
      <c r="H187" s="18" t="s">
        <v>727</v>
      </c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 t="s">
        <v>216</v>
      </c>
      <c r="B188" s="36">
        <v>32931.0</v>
      </c>
      <c r="C188" s="37">
        <v>3.5475810546E10</v>
      </c>
      <c r="D188" s="18" t="s">
        <v>883</v>
      </c>
      <c r="E188" s="18" t="s">
        <v>655</v>
      </c>
      <c r="F188" s="18" t="s">
        <v>664</v>
      </c>
      <c r="G188" s="20">
        <v>5750.0</v>
      </c>
      <c r="H188" s="18" t="s">
        <v>661</v>
      </c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 t="s">
        <v>217</v>
      </c>
      <c r="B189" s="36">
        <v>23079.0</v>
      </c>
      <c r="C189" s="37">
        <v>3.9098891433E10</v>
      </c>
      <c r="D189" s="18" t="s">
        <v>884</v>
      </c>
      <c r="E189" s="18" t="s">
        <v>672</v>
      </c>
      <c r="F189" s="18" t="s">
        <v>692</v>
      </c>
      <c r="G189" s="20">
        <v>22250.0</v>
      </c>
      <c r="H189" s="18" t="s">
        <v>768</v>
      </c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 t="s">
        <v>218</v>
      </c>
      <c r="B190" s="36">
        <v>21850.0</v>
      </c>
      <c r="C190" s="37">
        <v>7.9606745636E10</v>
      </c>
      <c r="D190" s="18" t="s">
        <v>885</v>
      </c>
      <c r="E190" s="18" t="s">
        <v>659</v>
      </c>
      <c r="F190" s="18" t="s">
        <v>675</v>
      </c>
      <c r="G190" s="20">
        <v>26250.0</v>
      </c>
      <c r="H190" s="18" t="s">
        <v>703</v>
      </c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 t="s">
        <v>219</v>
      </c>
      <c r="B191" s="36">
        <v>28485.0</v>
      </c>
      <c r="C191" s="37">
        <v>3.7413394584E10</v>
      </c>
      <c r="D191" s="18" t="s">
        <v>886</v>
      </c>
      <c r="E191" s="18" t="s">
        <v>655</v>
      </c>
      <c r="F191" s="18" t="s">
        <v>675</v>
      </c>
      <c r="G191" s="20">
        <v>9000.0</v>
      </c>
      <c r="H191" s="18" t="s">
        <v>760</v>
      </c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 t="s">
        <v>220</v>
      </c>
      <c r="B192" s="36">
        <v>20213.0</v>
      </c>
      <c r="C192" s="37">
        <v>5.2093896316E10</v>
      </c>
      <c r="D192" s="18" t="s">
        <v>887</v>
      </c>
      <c r="E192" s="18" t="s">
        <v>663</v>
      </c>
      <c r="F192" s="18" t="s">
        <v>692</v>
      </c>
      <c r="G192" s="20">
        <v>15250.0</v>
      </c>
      <c r="H192" s="18" t="s">
        <v>710</v>
      </c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 t="s">
        <v>221</v>
      </c>
      <c r="B193" s="36">
        <v>37174.0</v>
      </c>
      <c r="C193" s="37">
        <v>8.1415784577E10</v>
      </c>
      <c r="D193" s="18" t="s">
        <v>888</v>
      </c>
      <c r="E193" s="18" t="s">
        <v>655</v>
      </c>
      <c r="F193" s="18" t="s">
        <v>664</v>
      </c>
      <c r="G193" s="20">
        <v>3500.0</v>
      </c>
      <c r="H193" s="18" t="s">
        <v>710</v>
      </c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 t="s">
        <v>222</v>
      </c>
      <c r="B194" s="36">
        <v>32325.0</v>
      </c>
      <c r="C194" s="37">
        <v>3.812154742E10</v>
      </c>
      <c r="D194" s="18" t="s">
        <v>889</v>
      </c>
      <c r="E194" s="18" t="s">
        <v>655</v>
      </c>
      <c r="F194" s="18" t="s">
        <v>664</v>
      </c>
      <c r="G194" s="20">
        <v>3500.0</v>
      </c>
      <c r="H194" s="18" t="s">
        <v>661</v>
      </c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 t="s">
        <v>223</v>
      </c>
      <c r="B195" s="36">
        <v>22879.0</v>
      </c>
      <c r="C195" s="37">
        <v>6.8045762538E10</v>
      </c>
      <c r="D195" s="18" t="s">
        <v>890</v>
      </c>
      <c r="E195" s="18" t="s">
        <v>655</v>
      </c>
      <c r="F195" s="18" t="s">
        <v>675</v>
      </c>
      <c r="G195" s="20">
        <v>9750.0</v>
      </c>
      <c r="H195" s="18" t="s">
        <v>680</v>
      </c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 t="s">
        <v>224</v>
      </c>
      <c r="B196" s="36">
        <v>30272.0</v>
      </c>
      <c r="C196" s="37">
        <v>7.7924057789E10</v>
      </c>
      <c r="D196" s="18" t="s">
        <v>891</v>
      </c>
      <c r="E196" s="18" t="s">
        <v>659</v>
      </c>
      <c r="F196" s="18" t="s">
        <v>675</v>
      </c>
      <c r="G196" s="20">
        <v>5500.0</v>
      </c>
      <c r="H196" s="18" t="s">
        <v>768</v>
      </c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 t="s">
        <v>225</v>
      </c>
      <c r="B197" s="36">
        <v>33927.0</v>
      </c>
      <c r="C197" s="37">
        <v>5.2508511238E10</v>
      </c>
      <c r="D197" s="18" t="s">
        <v>892</v>
      </c>
      <c r="E197" s="18" t="s">
        <v>667</v>
      </c>
      <c r="F197" s="18" t="s">
        <v>660</v>
      </c>
      <c r="G197" s="20">
        <v>2750.0</v>
      </c>
      <c r="H197" s="18" t="s">
        <v>703</v>
      </c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 t="s">
        <v>226</v>
      </c>
      <c r="B198" s="36">
        <v>36773.0</v>
      </c>
      <c r="C198" s="37">
        <v>1.9996970034E10</v>
      </c>
      <c r="D198" s="18" t="s">
        <v>893</v>
      </c>
      <c r="E198" s="18" t="s">
        <v>655</v>
      </c>
      <c r="F198" s="18" t="s">
        <v>664</v>
      </c>
      <c r="G198" s="20">
        <v>3250.0</v>
      </c>
      <c r="H198" s="18" t="s">
        <v>661</v>
      </c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 t="s">
        <v>227</v>
      </c>
      <c r="B199" s="36">
        <v>27474.0</v>
      </c>
      <c r="C199" s="37">
        <v>4.8822445868E10</v>
      </c>
      <c r="D199" s="18" t="s">
        <v>894</v>
      </c>
      <c r="E199" s="18" t="s">
        <v>672</v>
      </c>
      <c r="F199" s="18" t="s">
        <v>664</v>
      </c>
      <c r="G199" s="20">
        <v>17000.0</v>
      </c>
      <c r="H199" s="18" t="s">
        <v>680</v>
      </c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 t="s">
        <v>228</v>
      </c>
      <c r="B200" s="36">
        <v>21973.0</v>
      </c>
      <c r="C200" s="37">
        <v>3.0659838222E10</v>
      </c>
      <c r="D200" s="18" t="s">
        <v>895</v>
      </c>
      <c r="E200" s="18" t="s">
        <v>667</v>
      </c>
      <c r="F200" s="18" t="s">
        <v>692</v>
      </c>
      <c r="G200" s="20">
        <v>12250.0</v>
      </c>
      <c r="H200" s="18" t="s">
        <v>673</v>
      </c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 t="s">
        <v>229</v>
      </c>
      <c r="B201" s="36">
        <v>33750.0</v>
      </c>
      <c r="C201" s="37">
        <v>1.305931556E10</v>
      </c>
      <c r="D201" s="18" t="s">
        <v>896</v>
      </c>
      <c r="E201" s="18" t="s">
        <v>659</v>
      </c>
      <c r="F201" s="18" t="s">
        <v>664</v>
      </c>
      <c r="G201" s="20">
        <v>6500.0</v>
      </c>
      <c r="H201" s="18" t="s">
        <v>727</v>
      </c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 t="s">
        <v>230</v>
      </c>
      <c r="B202" s="36">
        <v>31158.0</v>
      </c>
      <c r="C202" s="37">
        <v>3.3025006743E10</v>
      </c>
      <c r="D202" s="18" t="s">
        <v>897</v>
      </c>
      <c r="E202" s="18" t="s">
        <v>682</v>
      </c>
      <c r="F202" s="18" t="s">
        <v>692</v>
      </c>
      <c r="G202" s="20">
        <v>15000.0</v>
      </c>
      <c r="H202" s="18" t="s">
        <v>690</v>
      </c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 t="s">
        <v>231</v>
      </c>
      <c r="B203" s="36">
        <v>30614.0</v>
      </c>
      <c r="C203" s="37">
        <v>3.8765277172E10</v>
      </c>
      <c r="D203" s="18" t="s">
        <v>898</v>
      </c>
      <c r="E203" s="18" t="s">
        <v>655</v>
      </c>
      <c r="F203" s="18" t="s">
        <v>664</v>
      </c>
      <c r="G203" s="20">
        <v>28000.0</v>
      </c>
      <c r="H203" s="18" t="s">
        <v>710</v>
      </c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 t="s">
        <v>232</v>
      </c>
      <c r="B204" s="36">
        <v>24518.0</v>
      </c>
      <c r="C204" s="37">
        <v>2.2151651047E10</v>
      </c>
      <c r="D204" s="18" t="s">
        <v>899</v>
      </c>
      <c r="E204" s="18" t="s">
        <v>663</v>
      </c>
      <c r="F204" s="18" t="s">
        <v>715</v>
      </c>
      <c r="G204" s="20">
        <v>16750.0</v>
      </c>
      <c r="H204" s="18" t="s">
        <v>661</v>
      </c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 t="s">
        <v>233</v>
      </c>
      <c r="B205" s="36">
        <v>26446.0</v>
      </c>
      <c r="C205" s="37">
        <v>4.0178617113E10</v>
      </c>
      <c r="D205" s="18" t="s">
        <v>900</v>
      </c>
      <c r="E205" s="18" t="s">
        <v>655</v>
      </c>
      <c r="F205" s="18" t="s">
        <v>686</v>
      </c>
      <c r="G205" s="20">
        <v>18000.0</v>
      </c>
      <c r="H205" s="18" t="s">
        <v>710</v>
      </c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 t="s">
        <v>234</v>
      </c>
      <c r="B206" s="36">
        <v>21441.0</v>
      </c>
      <c r="C206" s="37">
        <v>3.1530693187E10</v>
      </c>
      <c r="D206" s="18" t="s">
        <v>901</v>
      </c>
      <c r="E206" s="18" t="s">
        <v>667</v>
      </c>
      <c r="F206" s="18" t="s">
        <v>656</v>
      </c>
      <c r="G206" s="20">
        <v>3500.0</v>
      </c>
      <c r="H206" s="18" t="s">
        <v>676</v>
      </c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 t="s">
        <v>235</v>
      </c>
      <c r="B207" s="36">
        <v>33454.0</v>
      </c>
      <c r="C207" s="37">
        <v>5.1757279492E10</v>
      </c>
      <c r="D207" s="18" t="s">
        <v>902</v>
      </c>
      <c r="E207" s="18" t="s">
        <v>682</v>
      </c>
      <c r="F207" s="18" t="s">
        <v>660</v>
      </c>
      <c r="G207" s="20">
        <v>4250.0</v>
      </c>
      <c r="H207" s="18" t="s">
        <v>657</v>
      </c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 t="s">
        <v>236</v>
      </c>
      <c r="B208" s="36">
        <v>23287.0</v>
      </c>
      <c r="C208" s="37">
        <v>9.9290510129E10</v>
      </c>
      <c r="D208" s="18" t="s">
        <v>903</v>
      </c>
      <c r="E208" s="18" t="s">
        <v>655</v>
      </c>
      <c r="F208" s="18" t="s">
        <v>656</v>
      </c>
      <c r="G208" s="20">
        <v>2500.0</v>
      </c>
      <c r="H208" s="18" t="s">
        <v>657</v>
      </c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 t="s">
        <v>237</v>
      </c>
      <c r="B209" s="36">
        <v>34608.0</v>
      </c>
      <c r="C209" s="37">
        <v>7.5172474192E10</v>
      </c>
      <c r="D209" s="18" t="s">
        <v>904</v>
      </c>
      <c r="E209" s="18" t="s">
        <v>672</v>
      </c>
      <c r="F209" s="18" t="s">
        <v>656</v>
      </c>
      <c r="G209" s="20">
        <v>4750.0</v>
      </c>
      <c r="H209" s="18" t="s">
        <v>673</v>
      </c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 t="s">
        <v>238</v>
      </c>
      <c r="B210" s="36">
        <v>36422.0</v>
      </c>
      <c r="C210" s="37">
        <v>9.5009275609E10</v>
      </c>
      <c r="D210" s="18" t="s">
        <v>905</v>
      </c>
      <c r="E210" s="18" t="s">
        <v>655</v>
      </c>
      <c r="F210" s="18" t="s">
        <v>715</v>
      </c>
      <c r="G210" s="20">
        <v>2500.0</v>
      </c>
      <c r="H210" s="18" t="s">
        <v>657</v>
      </c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 t="s">
        <v>239</v>
      </c>
      <c r="B211" s="36">
        <v>21881.0</v>
      </c>
      <c r="C211" s="37">
        <v>1.1793945949E10</v>
      </c>
      <c r="D211" s="18" t="s">
        <v>906</v>
      </c>
      <c r="E211" s="18" t="s">
        <v>672</v>
      </c>
      <c r="F211" s="18" t="s">
        <v>692</v>
      </c>
      <c r="G211" s="20">
        <v>20750.0</v>
      </c>
      <c r="H211" s="18" t="s">
        <v>665</v>
      </c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 t="s">
        <v>240</v>
      </c>
      <c r="B212" s="36">
        <v>36364.0</v>
      </c>
      <c r="C212" s="37">
        <v>8.9054529852E10</v>
      </c>
      <c r="D212" s="18" t="s">
        <v>907</v>
      </c>
      <c r="E212" s="18" t="s">
        <v>672</v>
      </c>
      <c r="F212" s="18" t="s">
        <v>664</v>
      </c>
      <c r="G212" s="20">
        <v>5250.0</v>
      </c>
      <c r="H212" s="18" t="s">
        <v>676</v>
      </c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 t="s">
        <v>241</v>
      </c>
      <c r="B213" s="36">
        <v>25814.0</v>
      </c>
      <c r="C213" s="37">
        <v>9.3602827844E10</v>
      </c>
      <c r="D213" s="18" t="s">
        <v>908</v>
      </c>
      <c r="E213" s="18" t="s">
        <v>667</v>
      </c>
      <c r="F213" s="18" t="s">
        <v>664</v>
      </c>
      <c r="G213" s="20">
        <v>6500.0</v>
      </c>
      <c r="H213" s="18" t="s">
        <v>657</v>
      </c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 t="s">
        <v>242</v>
      </c>
      <c r="B214" s="36">
        <v>27602.0</v>
      </c>
      <c r="C214" s="37">
        <v>5.4120063757E10</v>
      </c>
      <c r="D214" s="18" t="s">
        <v>909</v>
      </c>
      <c r="E214" s="18" t="s">
        <v>682</v>
      </c>
      <c r="F214" s="18" t="s">
        <v>660</v>
      </c>
      <c r="G214" s="20">
        <v>25250.0</v>
      </c>
      <c r="H214" s="18" t="s">
        <v>703</v>
      </c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 t="s">
        <v>243</v>
      </c>
      <c r="B215" s="36">
        <v>23732.0</v>
      </c>
      <c r="C215" s="37">
        <v>1.9325491647E10</v>
      </c>
      <c r="D215" s="18" t="s">
        <v>910</v>
      </c>
      <c r="E215" s="18" t="s">
        <v>655</v>
      </c>
      <c r="F215" s="18" t="s">
        <v>692</v>
      </c>
      <c r="G215" s="20">
        <v>3500.0</v>
      </c>
      <c r="H215" s="18" t="s">
        <v>661</v>
      </c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 t="s">
        <v>244</v>
      </c>
      <c r="B216" s="36">
        <v>21522.0</v>
      </c>
      <c r="C216" s="37">
        <v>9.4060828713E10</v>
      </c>
      <c r="D216" s="18" t="s">
        <v>911</v>
      </c>
      <c r="E216" s="18" t="s">
        <v>672</v>
      </c>
      <c r="F216" s="18" t="s">
        <v>715</v>
      </c>
      <c r="G216" s="20">
        <v>7000.0</v>
      </c>
      <c r="H216" s="18" t="s">
        <v>673</v>
      </c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 t="s">
        <v>245</v>
      </c>
      <c r="B217" s="36">
        <v>22999.0</v>
      </c>
      <c r="C217" s="37">
        <v>3.4320356155E10</v>
      </c>
      <c r="D217" s="18" t="s">
        <v>912</v>
      </c>
      <c r="E217" s="18" t="s">
        <v>655</v>
      </c>
      <c r="F217" s="18" t="s">
        <v>686</v>
      </c>
      <c r="G217" s="20">
        <v>22500.0</v>
      </c>
      <c r="H217" s="18" t="s">
        <v>703</v>
      </c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 t="s">
        <v>246</v>
      </c>
      <c r="B218" s="36">
        <v>35689.0</v>
      </c>
      <c r="C218" s="37">
        <v>6.5162427273E10</v>
      </c>
      <c r="D218" s="18" t="s">
        <v>913</v>
      </c>
      <c r="E218" s="18" t="s">
        <v>667</v>
      </c>
      <c r="F218" s="18" t="s">
        <v>675</v>
      </c>
      <c r="G218" s="20">
        <v>9500.0</v>
      </c>
      <c r="H218" s="18" t="s">
        <v>768</v>
      </c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 t="s">
        <v>247</v>
      </c>
      <c r="B219" s="36">
        <v>33271.0</v>
      </c>
      <c r="C219" s="37">
        <v>2.4148962435E10</v>
      </c>
      <c r="D219" s="18" t="s">
        <v>914</v>
      </c>
      <c r="E219" s="18" t="s">
        <v>672</v>
      </c>
      <c r="F219" s="18" t="s">
        <v>656</v>
      </c>
      <c r="G219" s="20">
        <v>9500.0</v>
      </c>
      <c r="H219" s="18" t="s">
        <v>680</v>
      </c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 t="s">
        <v>248</v>
      </c>
      <c r="B220" s="36">
        <v>22098.0</v>
      </c>
      <c r="C220" s="37">
        <v>3.8640166468E10</v>
      </c>
      <c r="D220" s="18" t="s">
        <v>915</v>
      </c>
      <c r="E220" s="18" t="s">
        <v>655</v>
      </c>
      <c r="F220" s="18" t="s">
        <v>686</v>
      </c>
      <c r="G220" s="20">
        <v>5750.0</v>
      </c>
      <c r="H220" s="18" t="s">
        <v>768</v>
      </c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 t="s">
        <v>249</v>
      </c>
      <c r="B221" s="36">
        <v>32181.0</v>
      </c>
      <c r="C221" s="37">
        <v>9.6812234255E10</v>
      </c>
      <c r="D221" s="18" t="s">
        <v>916</v>
      </c>
      <c r="E221" s="18" t="s">
        <v>667</v>
      </c>
      <c r="F221" s="18" t="s">
        <v>675</v>
      </c>
      <c r="G221" s="20">
        <v>5000.0</v>
      </c>
      <c r="H221" s="18" t="s">
        <v>824</v>
      </c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 t="s">
        <v>250</v>
      </c>
      <c r="B222" s="36">
        <v>31826.0</v>
      </c>
      <c r="C222" s="37">
        <v>3.2502644E10</v>
      </c>
      <c r="D222" s="18" t="s">
        <v>917</v>
      </c>
      <c r="E222" s="18" t="s">
        <v>659</v>
      </c>
      <c r="F222" s="18" t="s">
        <v>664</v>
      </c>
      <c r="G222" s="20">
        <v>6250.0</v>
      </c>
      <c r="H222" s="18" t="s">
        <v>680</v>
      </c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 t="s">
        <v>251</v>
      </c>
      <c r="B223" s="36">
        <v>32744.0</v>
      </c>
      <c r="C223" s="37">
        <v>3.6423547041E10</v>
      </c>
      <c r="D223" s="18" t="s">
        <v>918</v>
      </c>
      <c r="E223" s="18" t="s">
        <v>655</v>
      </c>
      <c r="F223" s="18" t="s">
        <v>675</v>
      </c>
      <c r="G223" s="20">
        <v>8250.0</v>
      </c>
      <c r="H223" s="18" t="s">
        <v>797</v>
      </c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 t="s">
        <v>252</v>
      </c>
      <c r="B224" s="36">
        <v>29916.0</v>
      </c>
      <c r="C224" s="37">
        <v>1.5305758449E10</v>
      </c>
      <c r="D224" s="18" t="s">
        <v>919</v>
      </c>
      <c r="E224" s="18" t="s">
        <v>672</v>
      </c>
      <c r="F224" s="18" t="s">
        <v>656</v>
      </c>
      <c r="G224" s="20">
        <v>3250.0</v>
      </c>
      <c r="H224" s="18" t="s">
        <v>683</v>
      </c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 t="s">
        <v>253</v>
      </c>
      <c r="B225" s="36">
        <v>31519.0</v>
      </c>
      <c r="C225" s="37">
        <v>7.6874890107E10</v>
      </c>
      <c r="D225" s="18" t="s">
        <v>920</v>
      </c>
      <c r="E225" s="18" t="s">
        <v>672</v>
      </c>
      <c r="F225" s="18" t="s">
        <v>656</v>
      </c>
      <c r="G225" s="20">
        <v>18500.0</v>
      </c>
      <c r="H225" s="18" t="s">
        <v>673</v>
      </c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 t="s">
        <v>254</v>
      </c>
      <c r="B226" s="36">
        <v>21872.0</v>
      </c>
      <c r="C226" s="37">
        <v>3.5302493147E10</v>
      </c>
      <c r="D226" s="18" t="s">
        <v>921</v>
      </c>
      <c r="E226" s="18" t="s">
        <v>667</v>
      </c>
      <c r="F226" s="18" t="s">
        <v>686</v>
      </c>
      <c r="G226" s="20">
        <v>5250.0</v>
      </c>
      <c r="H226" s="18" t="s">
        <v>676</v>
      </c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 t="s">
        <v>255</v>
      </c>
      <c r="B227" s="36">
        <v>33977.0</v>
      </c>
      <c r="C227" s="37">
        <v>9.4841225939E10</v>
      </c>
      <c r="D227" s="18" t="s">
        <v>922</v>
      </c>
      <c r="E227" s="18" t="s">
        <v>655</v>
      </c>
      <c r="F227" s="18" t="s">
        <v>715</v>
      </c>
      <c r="G227" s="20">
        <v>6500.0</v>
      </c>
      <c r="H227" s="18" t="s">
        <v>657</v>
      </c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 t="s">
        <v>256</v>
      </c>
      <c r="B228" s="36">
        <v>32167.0</v>
      </c>
      <c r="C228" s="37">
        <v>4.2921810935E10</v>
      </c>
      <c r="D228" s="18" t="s">
        <v>923</v>
      </c>
      <c r="E228" s="18" t="s">
        <v>663</v>
      </c>
      <c r="F228" s="18" t="s">
        <v>664</v>
      </c>
      <c r="G228" s="20">
        <v>2500.0</v>
      </c>
      <c r="H228" s="18" t="s">
        <v>797</v>
      </c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 t="s">
        <v>257</v>
      </c>
      <c r="B229" s="36">
        <v>36684.0</v>
      </c>
      <c r="C229" s="37">
        <v>9.7091873351E10</v>
      </c>
      <c r="D229" s="18" t="s">
        <v>924</v>
      </c>
      <c r="E229" s="18" t="s">
        <v>655</v>
      </c>
      <c r="F229" s="18" t="s">
        <v>664</v>
      </c>
      <c r="G229" s="20">
        <v>26250.0</v>
      </c>
      <c r="H229" s="18" t="s">
        <v>688</v>
      </c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 t="s">
        <v>258</v>
      </c>
      <c r="B230" s="36">
        <v>31716.0</v>
      </c>
      <c r="C230" s="37">
        <v>7.0770408272E10</v>
      </c>
      <c r="D230" s="18" t="s">
        <v>925</v>
      </c>
      <c r="E230" s="18" t="s">
        <v>655</v>
      </c>
      <c r="F230" s="18" t="s">
        <v>686</v>
      </c>
      <c r="G230" s="20">
        <v>19000.0</v>
      </c>
      <c r="H230" s="18" t="s">
        <v>676</v>
      </c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 t="s">
        <v>259</v>
      </c>
      <c r="B231" s="36">
        <v>23040.0</v>
      </c>
      <c r="C231" s="37">
        <v>3.1282882675E10</v>
      </c>
      <c r="D231" s="18" t="s">
        <v>926</v>
      </c>
      <c r="E231" s="18" t="s">
        <v>655</v>
      </c>
      <c r="F231" s="18" t="s">
        <v>664</v>
      </c>
      <c r="G231" s="20">
        <v>3750.0</v>
      </c>
      <c r="H231" s="18" t="s">
        <v>793</v>
      </c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 t="s">
        <v>260</v>
      </c>
      <c r="B232" s="36">
        <v>18658.0</v>
      </c>
      <c r="C232" s="37">
        <v>1.0971561242E10</v>
      </c>
      <c r="D232" s="18" t="s">
        <v>927</v>
      </c>
      <c r="E232" s="18" t="s">
        <v>655</v>
      </c>
      <c r="F232" s="18" t="s">
        <v>692</v>
      </c>
      <c r="G232" s="20">
        <v>2750.0</v>
      </c>
      <c r="H232" s="18" t="s">
        <v>768</v>
      </c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 t="s">
        <v>261</v>
      </c>
      <c r="B233" s="36">
        <v>29510.0</v>
      </c>
      <c r="C233" s="37">
        <v>1.1405754317E10</v>
      </c>
      <c r="D233" s="18" t="s">
        <v>928</v>
      </c>
      <c r="E233" s="18" t="s">
        <v>672</v>
      </c>
      <c r="F233" s="18" t="s">
        <v>675</v>
      </c>
      <c r="G233" s="20">
        <v>3250.0</v>
      </c>
      <c r="H233" s="18" t="s">
        <v>661</v>
      </c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 t="s">
        <v>262</v>
      </c>
      <c r="B234" s="36">
        <v>26448.0</v>
      </c>
      <c r="C234" s="37">
        <v>7.1737323469E10</v>
      </c>
      <c r="D234" s="18" t="s">
        <v>929</v>
      </c>
      <c r="E234" s="18" t="s">
        <v>682</v>
      </c>
      <c r="F234" s="18" t="s">
        <v>664</v>
      </c>
      <c r="G234" s="20">
        <v>2750.0</v>
      </c>
      <c r="H234" s="18" t="s">
        <v>673</v>
      </c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 t="s">
        <v>263</v>
      </c>
      <c r="B235" s="36">
        <v>36915.0</v>
      </c>
      <c r="C235" s="37">
        <v>4.368169863E10</v>
      </c>
      <c r="D235" s="18" t="s">
        <v>930</v>
      </c>
      <c r="E235" s="18" t="s">
        <v>655</v>
      </c>
      <c r="F235" s="18" t="s">
        <v>656</v>
      </c>
      <c r="G235" s="20">
        <v>8500.0</v>
      </c>
      <c r="H235" s="18" t="s">
        <v>657</v>
      </c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 t="s">
        <v>264</v>
      </c>
      <c r="B236" s="36">
        <v>23686.0</v>
      </c>
      <c r="C236" s="37">
        <v>1.2838602938E10</v>
      </c>
      <c r="D236" s="18" t="s">
        <v>931</v>
      </c>
      <c r="E236" s="18" t="s">
        <v>655</v>
      </c>
      <c r="F236" s="18" t="s">
        <v>664</v>
      </c>
      <c r="G236" s="20">
        <v>24250.0</v>
      </c>
      <c r="H236" s="18" t="s">
        <v>657</v>
      </c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 t="s">
        <v>265</v>
      </c>
      <c r="B237" s="36">
        <v>36881.0</v>
      </c>
      <c r="C237" s="37">
        <v>6.2502220902E10</v>
      </c>
      <c r="D237" s="18" t="s">
        <v>932</v>
      </c>
      <c r="E237" s="18" t="s">
        <v>685</v>
      </c>
      <c r="F237" s="18" t="s">
        <v>686</v>
      </c>
      <c r="G237" s="20">
        <v>8250.0</v>
      </c>
      <c r="H237" s="18" t="s">
        <v>727</v>
      </c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 t="s">
        <v>266</v>
      </c>
      <c r="B238" s="36">
        <v>33942.0</v>
      </c>
      <c r="C238" s="37">
        <v>7.1293300998E10</v>
      </c>
      <c r="D238" s="18" t="s">
        <v>933</v>
      </c>
      <c r="E238" s="18" t="s">
        <v>667</v>
      </c>
      <c r="F238" s="18" t="s">
        <v>656</v>
      </c>
      <c r="G238" s="20">
        <v>6500.0</v>
      </c>
      <c r="H238" s="18" t="s">
        <v>865</v>
      </c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 t="s">
        <v>267</v>
      </c>
      <c r="B239" s="36">
        <v>21507.0</v>
      </c>
      <c r="C239" s="37">
        <v>5.7027456666E10</v>
      </c>
      <c r="D239" s="18" t="s">
        <v>934</v>
      </c>
      <c r="E239" s="18" t="s">
        <v>685</v>
      </c>
      <c r="F239" s="18" t="s">
        <v>656</v>
      </c>
      <c r="G239" s="20">
        <v>8000.0</v>
      </c>
      <c r="H239" s="18" t="s">
        <v>661</v>
      </c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 t="s">
        <v>268</v>
      </c>
      <c r="B240" s="36">
        <v>24049.0</v>
      </c>
      <c r="C240" s="37">
        <v>3.8642625309E10</v>
      </c>
      <c r="D240" s="18" t="s">
        <v>935</v>
      </c>
      <c r="E240" s="18" t="s">
        <v>655</v>
      </c>
      <c r="F240" s="18" t="s">
        <v>656</v>
      </c>
      <c r="G240" s="20">
        <v>23500.0</v>
      </c>
      <c r="H240" s="18" t="s">
        <v>865</v>
      </c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 t="s">
        <v>269</v>
      </c>
      <c r="B241" s="36">
        <v>33190.0</v>
      </c>
      <c r="C241" s="37">
        <v>8.4498429325E10</v>
      </c>
      <c r="D241" s="18" t="s">
        <v>936</v>
      </c>
      <c r="E241" s="18" t="s">
        <v>659</v>
      </c>
      <c r="F241" s="18" t="s">
        <v>664</v>
      </c>
      <c r="G241" s="20">
        <v>4500.0</v>
      </c>
      <c r="H241" s="18" t="s">
        <v>665</v>
      </c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 t="s">
        <v>270</v>
      </c>
      <c r="B242" s="36">
        <v>31011.0</v>
      </c>
      <c r="C242" s="37">
        <v>6.7154438727E10</v>
      </c>
      <c r="D242" s="18" t="s">
        <v>937</v>
      </c>
      <c r="E242" s="18" t="s">
        <v>672</v>
      </c>
      <c r="F242" s="18" t="s">
        <v>715</v>
      </c>
      <c r="G242" s="20">
        <v>5000.0</v>
      </c>
      <c r="H242" s="18" t="s">
        <v>680</v>
      </c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 t="s">
        <v>271</v>
      </c>
      <c r="B243" s="36">
        <v>21748.0</v>
      </c>
      <c r="C243" s="37">
        <v>6.374254185E10</v>
      </c>
      <c r="D243" s="18" t="s">
        <v>938</v>
      </c>
      <c r="E243" s="18" t="s">
        <v>655</v>
      </c>
      <c r="F243" s="18" t="s">
        <v>675</v>
      </c>
      <c r="G243" s="20">
        <v>20250.0</v>
      </c>
      <c r="H243" s="18" t="s">
        <v>847</v>
      </c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 t="s">
        <v>272</v>
      </c>
      <c r="B244" s="36">
        <v>34921.0</v>
      </c>
      <c r="C244" s="37">
        <v>6.2449205784E10</v>
      </c>
      <c r="D244" s="18" t="s">
        <v>939</v>
      </c>
      <c r="E244" s="18" t="s">
        <v>672</v>
      </c>
      <c r="F244" s="18" t="s">
        <v>656</v>
      </c>
      <c r="G244" s="20">
        <v>26000.0</v>
      </c>
      <c r="H244" s="18" t="s">
        <v>768</v>
      </c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 t="s">
        <v>273</v>
      </c>
      <c r="B245" s="36">
        <v>19589.0</v>
      </c>
      <c r="C245" s="37">
        <v>6.2986595755E10</v>
      </c>
      <c r="D245" s="18" t="s">
        <v>940</v>
      </c>
      <c r="E245" s="18" t="s">
        <v>655</v>
      </c>
      <c r="F245" s="18" t="s">
        <v>664</v>
      </c>
      <c r="G245" s="20">
        <v>4750.0</v>
      </c>
      <c r="H245" s="18" t="s">
        <v>824</v>
      </c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 t="s">
        <v>274</v>
      </c>
      <c r="B246" s="36">
        <v>26289.0</v>
      </c>
      <c r="C246" s="37">
        <v>7.5901510794E10</v>
      </c>
      <c r="D246" s="18" t="s">
        <v>941</v>
      </c>
      <c r="E246" s="18" t="s">
        <v>663</v>
      </c>
      <c r="F246" s="18" t="s">
        <v>686</v>
      </c>
      <c r="G246" s="20">
        <v>8250.0</v>
      </c>
      <c r="H246" s="18" t="s">
        <v>661</v>
      </c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 t="s">
        <v>275</v>
      </c>
      <c r="B247" s="36">
        <v>26714.0</v>
      </c>
      <c r="C247" s="37">
        <v>3.1653482035E10</v>
      </c>
      <c r="D247" s="18" t="s">
        <v>942</v>
      </c>
      <c r="E247" s="18" t="s">
        <v>667</v>
      </c>
      <c r="F247" s="18" t="s">
        <v>686</v>
      </c>
      <c r="G247" s="20">
        <v>6750.0</v>
      </c>
      <c r="H247" s="18" t="s">
        <v>661</v>
      </c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 t="s">
        <v>276</v>
      </c>
      <c r="B248" s="36">
        <v>35026.0</v>
      </c>
      <c r="C248" s="37">
        <v>5.684479363E10</v>
      </c>
      <c r="D248" s="18" t="s">
        <v>943</v>
      </c>
      <c r="E248" s="18" t="s">
        <v>682</v>
      </c>
      <c r="F248" s="18" t="s">
        <v>675</v>
      </c>
      <c r="G248" s="20">
        <v>5250.0</v>
      </c>
      <c r="H248" s="18" t="s">
        <v>755</v>
      </c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 t="s">
        <v>277</v>
      </c>
      <c r="B249" s="36">
        <v>30803.0</v>
      </c>
      <c r="C249" s="37">
        <v>7.498425426E10</v>
      </c>
      <c r="D249" s="18" t="s">
        <v>944</v>
      </c>
      <c r="E249" s="18" t="s">
        <v>655</v>
      </c>
      <c r="F249" s="18" t="s">
        <v>675</v>
      </c>
      <c r="G249" s="20">
        <v>3750.0</v>
      </c>
      <c r="H249" s="18" t="s">
        <v>710</v>
      </c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 t="s">
        <v>278</v>
      </c>
      <c r="B250" s="36">
        <v>27824.0</v>
      </c>
      <c r="C250" s="37">
        <v>4.7589645675E10</v>
      </c>
      <c r="D250" s="18" t="s">
        <v>945</v>
      </c>
      <c r="E250" s="18" t="s">
        <v>655</v>
      </c>
      <c r="F250" s="18" t="s">
        <v>656</v>
      </c>
      <c r="G250" s="20">
        <v>3250.0</v>
      </c>
      <c r="H250" s="18" t="s">
        <v>723</v>
      </c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 t="s">
        <v>279</v>
      </c>
      <c r="B251" s="36">
        <v>22025.0</v>
      </c>
      <c r="C251" s="37">
        <v>1.7628505375E10</v>
      </c>
      <c r="D251" s="18" t="s">
        <v>946</v>
      </c>
      <c r="E251" s="18" t="s">
        <v>659</v>
      </c>
      <c r="F251" s="18" t="s">
        <v>686</v>
      </c>
      <c r="G251" s="20">
        <v>17500.0</v>
      </c>
      <c r="H251" s="18" t="s">
        <v>797</v>
      </c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 t="s">
        <v>280</v>
      </c>
      <c r="B252" s="36">
        <v>25393.0</v>
      </c>
      <c r="C252" s="37">
        <v>1.3270007575E10</v>
      </c>
      <c r="D252" s="18" t="s">
        <v>947</v>
      </c>
      <c r="E252" s="18" t="s">
        <v>667</v>
      </c>
      <c r="F252" s="18" t="s">
        <v>656</v>
      </c>
      <c r="G252" s="20">
        <v>3000.0</v>
      </c>
      <c r="H252" s="18" t="s">
        <v>657</v>
      </c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 t="s">
        <v>281</v>
      </c>
      <c r="B253" s="36">
        <v>35433.0</v>
      </c>
      <c r="C253" s="37">
        <v>9.9445054768E10</v>
      </c>
      <c r="D253" s="18" t="s">
        <v>948</v>
      </c>
      <c r="E253" s="18" t="s">
        <v>655</v>
      </c>
      <c r="F253" s="18" t="s">
        <v>656</v>
      </c>
      <c r="G253" s="20">
        <v>7500.0</v>
      </c>
      <c r="H253" s="18" t="s">
        <v>683</v>
      </c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 t="s">
        <v>282</v>
      </c>
      <c r="B254" s="36">
        <v>33823.0</v>
      </c>
      <c r="C254" s="37">
        <v>4.2928480128E10</v>
      </c>
      <c r="D254" s="18" t="s">
        <v>949</v>
      </c>
      <c r="E254" s="18" t="s">
        <v>672</v>
      </c>
      <c r="F254" s="18" t="s">
        <v>656</v>
      </c>
      <c r="G254" s="20">
        <v>7000.0</v>
      </c>
      <c r="H254" s="18" t="s">
        <v>703</v>
      </c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 t="s">
        <v>283</v>
      </c>
      <c r="B255" s="36">
        <v>29035.0</v>
      </c>
      <c r="C255" s="37">
        <v>4.3793314325E10</v>
      </c>
      <c r="D255" s="18" t="s">
        <v>950</v>
      </c>
      <c r="E255" s="18" t="s">
        <v>655</v>
      </c>
      <c r="F255" s="18" t="s">
        <v>664</v>
      </c>
      <c r="G255" s="20">
        <v>7750.0</v>
      </c>
      <c r="H255" s="18" t="s">
        <v>657</v>
      </c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 t="s">
        <v>284</v>
      </c>
      <c r="B256" s="36">
        <v>33540.0</v>
      </c>
      <c r="C256" s="37">
        <v>5.3746738154E10</v>
      </c>
      <c r="D256" s="18" t="s">
        <v>951</v>
      </c>
      <c r="E256" s="18" t="s">
        <v>659</v>
      </c>
      <c r="F256" s="18" t="s">
        <v>660</v>
      </c>
      <c r="G256" s="20">
        <v>2500.0</v>
      </c>
      <c r="H256" s="18" t="s">
        <v>847</v>
      </c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 t="s">
        <v>285</v>
      </c>
      <c r="B257" s="36">
        <v>23046.0</v>
      </c>
      <c r="C257" s="37">
        <v>5.2372259171E10</v>
      </c>
      <c r="D257" s="18" t="s">
        <v>952</v>
      </c>
      <c r="E257" s="18" t="s">
        <v>672</v>
      </c>
      <c r="F257" s="18" t="s">
        <v>686</v>
      </c>
      <c r="G257" s="20">
        <v>5000.0</v>
      </c>
      <c r="H257" s="18" t="s">
        <v>749</v>
      </c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 t="s">
        <v>286</v>
      </c>
      <c r="B258" s="36">
        <v>36522.0</v>
      </c>
      <c r="C258" s="37">
        <v>3.3969364183E10</v>
      </c>
      <c r="D258" s="18" t="s">
        <v>953</v>
      </c>
      <c r="E258" s="18" t="s">
        <v>655</v>
      </c>
      <c r="F258" s="18" t="s">
        <v>692</v>
      </c>
      <c r="G258" s="20">
        <v>5250.0</v>
      </c>
      <c r="H258" s="18" t="s">
        <v>683</v>
      </c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 t="s">
        <v>287</v>
      </c>
      <c r="B259" s="36">
        <v>22739.0</v>
      </c>
      <c r="C259" s="37">
        <v>2.8303751093E10</v>
      </c>
      <c r="D259" s="18" t="s">
        <v>954</v>
      </c>
      <c r="E259" s="18" t="s">
        <v>672</v>
      </c>
      <c r="F259" s="18" t="s">
        <v>686</v>
      </c>
      <c r="G259" s="20">
        <v>7250.0</v>
      </c>
      <c r="H259" s="18" t="s">
        <v>676</v>
      </c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 t="s">
        <v>37</v>
      </c>
      <c r="B260" s="36">
        <v>36733.0</v>
      </c>
      <c r="C260" s="37">
        <v>3.9973003272E10</v>
      </c>
      <c r="D260" s="18" t="s">
        <v>677</v>
      </c>
      <c r="E260" s="18" t="s">
        <v>655</v>
      </c>
      <c r="F260" s="18" t="s">
        <v>664</v>
      </c>
      <c r="G260" s="20">
        <v>2500.0</v>
      </c>
      <c r="H260" s="18" t="s">
        <v>661</v>
      </c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 t="s">
        <v>288</v>
      </c>
      <c r="B261" s="36">
        <v>21386.0</v>
      </c>
      <c r="C261" s="37">
        <v>1.4297963456E10</v>
      </c>
      <c r="D261" s="18" t="s">
        <v>955</v>
      </c>
      <c r="E261" s="18" t="s">
        <v>663</v>
      </c>
      <c r="F261" s="18" t="s">
        <v>664</v>
      </c>
      <c r="G261" s="20">
        <v>5750.0</v>
      </c>
      <c r="H261" s="18" t="s">
        <v>703</v>
      </c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 t="s">
        <v>289</v>
      </c>
      <c r="B262" s="36">
        <v>24417.0</v>
      </c>
      <c r="C262" s="37">
        <v>8.9782836571E10</v>
      </c>
      <c r="D262" s="18" t="s">
        <v>956</v>
      </c>
      <c r="E262" s="18" t="s">
        <v>682</v>
      </c>
      <c r="F262" s="18" t="s">
        <v>664</v>
      </c>
      <c r="G262" s="20">
        <v>20500.0</v>
      </c>
      <c r="H262" s="18" t="s">
        <v>665</v>
      </c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 t="s">
        <v>290</v>
      </c>
      <c r="B263" s="36">
        <v>22502.0</v>
      </c>
      <c r="C263" s="37">
        <v>6.203664324E10</v>
      </c>
      <c r="D263" s="18" t="s">
        <v>957</v>
      </c>
      <c r="E263" s="18" t="s">
        <v>682</v>
      </c>
      <c r="F263" s="18" t="s">
        <v>664</v>
      </c>
      <c r="G263" s="20">
        <v>6000.0</v>
      </c>
      <c r="H263" s="18" t="s">
        <v>680</v>
      </c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 t="s">
        <v>291</v>
      </c>
      <c r="B264" s="36">
        <v>31366.0</v>
      </c>
      <c r="C264" s="37">
        <v>7.8462291359E10</v>
      </c>
      <c r="D264" s="18" t="s">
        <v>958</v>
      </c>
      <c r="E264" s="18" t="s">
        <v>672</v>
      </c>
      <c r="F264" s="18" t="s">
        <v>692</v>
      </c>
      <c r="G264" s="20">
        <v>4750.0</v>
      </c>
      <c r="H264" s="18" t="s">
        <v>729</v>
      </c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 t="s">
        <v>292</v>
      </c>
      <c r="B265" s="36">
        <v>21109.0</v>
      </c>
      <c r="C265" s="37">
        <v>7.2569309905E10</v>
      </c>
      <c r="D265" s="18" t="s">
        <v>959</v>
      </c>
      <c r="E265" s="18" t="s">
        <v>655</v>
      </c>
      <c r="F265" s="18" t="s">
        <v>686</v>
      </c>
      <c r="G265" s="20">
        <v>3750.0</v>
      </c>
      <c r="H265" s="18" t="s">
        <v>673</v>
      </c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 t="s">
        <v>293</v>
      </c>
      <c r="B266" s="36">
        <v>27063.0</v>
      </c>
      <c r="C266" s="37">
        <v>8.5194830882E10</v>
      </c>
      <c r="D266" s="18" t="s">
        <v>960</v>
      </c>
      <c r="E266" s="18" t="s">
        <v>672</v>
      </c>
      <c r="F266" s="18" t="s">
        <v>686</v>
      </c>
      <c r="G266" s="20">
        <v>3250.0</v>
      </c>
      <c r="H266" s="18" t="s">
        <v>680</v>
      </c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 t="s">
        <v>294</v>
      </c>
      <c r="B267" s="36">
        <v>32720.0</v>
      </c>
      <c r="C267" s="37">
        <v>6.8585641044E10</v>
      </c>
      <c r="D267" s="18" t="s">
        <v>961</v>
      </c>
      <c r="E267" s="18" t="s">
        <v>655</v>
      </c>
      <c r="F267" s="18" t="s">
        <v>692</v>
      </c>
      <c r="G267" s="20">
        <v>5750.0</v>
      </c>
      <c r="H267" s="18" t="s">
        <v>661</v>
      </c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 t="s">
        <v>295</v>
      </c>
      <c r="B268" s="36">
        <v>19573.0</v>
      </c>
      <c r="C268" s="37">
        <v>4.1131722538E10</v>
      </c>
      <c r="D268" s="18" t="s">
        <v>962</v>
      </c>
      <c r="E268" s="18" t="s">
        <v>655</v>
      </c>
      <c r="F268" s="18" t="s">
        <v>675</v>
      </c>
      <c r="G268" s="20">
        <v>4500.0</v>
      </c>
      <c r="H268" s="18" t="s">
        <v>729</v>
      </c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 t="s">
        <v>296</v>
      </c>
      <c r="B269" s="36">
        <v>18533.0</v>
      </c>
      <c r="C269" s="37">
        <v>8.7536930649E10</v>
      </c>
      <c r="D269" s="18" t="s">
        <v>963</v>
      </c>
      <c r="E269" s="18" t="s">
        <v>682</v>
      </c>
      <c r="F269" s="18" t="s">
        <v>664</v>
      </c>
      <c r="G269" s="20">
        <v>7000.0</v>
      </c>
      <c r="H269" s="18" t="s">
        <v>703</v>
      </c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 t="s">
        <v>297</v>
      </c>
      <c r="B270" s="36">
        <v>28870.0</v>
      </c>
      <c r="C270" s="37">
        <v>1.9707984684E10</v>
      </c>
      <c r="D270" s="18" t="s">
        <v>964</v>
      </c>
      <c r="E270" s="18" t="s">
        <v>667</v>
      </c>
      <c r="F270" s="18" t="s">
        <v>664</v>
      </c>
      <c r="G270" s="20">
        <v>18750.0</v>
      </c>
      <c r="H270" s="18" t="s">
        <v>690</v>
      </c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 t="s">
        <v>298</v>
      </c>
      <c r="B271" s="36">
        <v>31257.0</v>
      </c>
      <c r="C271" s="37">
        <v>8.7526843899E10</v>
      </c>
      <c r="D271" s="18" t="s">
        <v>965</v>
      </c>
      <c r="E271" s="18" t="s">
        <v>655</v>
      </c>
      <c r="F271" s="18" t="s">
        <v>686</v>
      </c>
      <c r="G271" s="20">
        <v>19000.0</v>
      </c>
      <c r="H271" s="18" t="s">
        <v>661</v>
      </c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 t="s">
        <v>299</v>
      </c>
      <c r="B272" s="36">
        <v>19057.0</v>
      </c>
      <c r="C272" s="37">
        <v>3.9250031916E10</v>
      </c>
      <c r="D272" s="18" t="s">
        <v>966</v>
      </c>
      <c r="E272" s="18" t="s">
        <v>659</v>
      </c>
      <c r="F272" s="18" t="s">
        <v>656</v>
      </c>
      <c r="G272" s="20">
        <v>6500.0</v>
      </c>
      <c r="H272" s="18" t="s">
        <v>688</v>
      </c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 t="s">
        <v>300</v>
      </c>
      <c r="B273" s="36">
        <v>31704.0</v>
      </c>
      <c r="C273" s="37">
        <v>5.5870534232E10</v>
      </c>
      <c r="D273" s="18" t="s">
        <v>967</v>
      </c>
      <c r="E273" s="18" t="s">
        <v>655</v>
      </c>
      <c r="F273" s="18" t="s">
        <v>692</v>
      </c>
      <c r="G273" s="20">
        <v>17000.0</v>
      </c>
      <c r="H273" s="18" t="s">
        <v>703</v>
      </c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 t="s">
        <v>301</v>
      </c>
      <c r="B274" s="36">
        <v>30915.0</v>
      </c>
      <c r="C274" s="37">
        <v>2.4228274869E10</v>
      </c>
      <c r="D274" s="18" t="s">
        <v>968</v>
      </c>
      <c r="E274" s="18" t="s">
        <v>685</v>
      </c>
      <c r="F274" s="18" t="s">
        <v>686</v>
      </c>
      <c r="G274" s="20">
        <v>22500.0</v>
      </c>
      <c r="H274" s="18" t="s">
        <v>824</v>
      </c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 t="s">
        <v>302</v>
      </c>
      <c r="B275" s="36">
        <v>23646.0</v>
      </c>
      <c r="C275" s="37">
        <v>9.9946283194E10</v>
      </c>
      <c r="D275" s="18" t="s">
        <v>969</v>
      </c>
      <c r="E275" s="18" t="s">
        <v>655</v>
      </c>
      <c r="F275" s="18" t="s">
        <v>692</v>
      </c>
      <c r="G275" s="20">
        <v>5500.0</v>
      </c>
      <c r="H275" s="18" t="s">
        <v>865</v>
      </c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 t="s">
        <v>303</v>
      </c>
      <c r="B276" s="36">
        <v>33409.0</v>
      </c>
      <c r="C276" s="37">
        <v>3.2814702138E10</v>
      </c>
      <c r="D276" s="18" t="s">
        <v>970</v>
      </c>
      <c r="E276" s="18" t="s">
        <v>655</v>
      </c>
      <c r="F276" s="18" t="s">
        <v>675</v>
      </c>
      <c r="G276" s="20">
        <v>3000.0</v>
      </c>
      <c r="H276" s="18" t="s">
        <v>661</v>
      </c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 t="s">
        <v>304</v>
      </c>
      <c r="B277" s="36">
        <v>33164.0</v>
      </c>
      <c r="C277" s="37">
        <v>9.4190178021E10</v>
      </c>
      <c r="D277" s="18" t="s">
        <v>971</v>
      </c>
      <c r="E277" s="18" t="s">
        <v>685</v>
      </c>
      <c r="F277" s="18" t="s">
        <v>664</v>
      </c>
      <c r="G277" s="20">
        <v>12250.0</v>
      </c>
      <c r="H277" s="18" t="s">
        <v>657</v>
      </c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 t="s">
        <v>305</v>
      </c>
      <c r="B278" s="36">
        <v>25858.0</v>
      </c>
      <c r="C278" s="37">
        <v>6.5120886833E10</v>
      </c>
      <c r="D278" s="18" t="s">
        <v>972</v>
      </c>
      <c r="E278" s="18" t="s">
        <v>682</v>
      </c>
      <c r="F278" s="18" t="s">
        <v>715</v>
      </c>
      <c r="G278" s="20">
        <v>22750.0</v>
      </c>
      <c r="H278" s="18" t="s">
        <v>665</v>
      </c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 t="s">
        <v>306</v>
      </c>
      <c r="B279" s="36">
        <v>24566.0</v>
      </c>
      <c r="C279" s="37">
        <v>8.4311823835E10</v>
      </c>
      <c r="D279" s="18" t="s">
        <v>973</v>
      </c>
      <c r="E279" s="18" t="s">
        <v>655</v>
      </c>
      <c r="F279" s="18" t="s">
        <v>664</v>
      </c>
      <c r="G279" s="20">
        <v>6500.0</v>
      </c>
      <c r="H279" s="18" t="s">
        <v>683</v>
      </c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 t="s">
        <v>307</v>
      </c>
      <c r="B280" s="36">
        <v>28785.0</v>
      </c>
      <c r="C280" s="37">
        <v>3.3180204343E10</v>
      </c>
      <c r="D280" s="18" t="s">
        <v>974</v>
      </c>
      <c r="E280" s="18" t="s">
        <v>655</v>
      </c>
      <c r="F280" s="18" t="s">
        <v>656</v>
      </c>
      <c r="G280" s="20">
        <v>5500.0</v>
      </c>
      <c r="H280" s="18" t="s">
        <v>768</v>
      </c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 t="s">
        <v>308</v>
      </c>
      <c r="B281" s="36">
        <v>30566.0</v>
      </c>
      <c r="C281" s="37">
        <v>3.2952704657E10</v>
      </c>
      <c r="D281" s="18" t="s">
        <v>975</v>
      </c>
      <c r="E281" s="18" t="s">
        <v>659</v>
      </c>
      <c r="F281" s="18" t="s">
        <v>692</v>
      </c>
      <c r="G281" s="20">
        <v>3250.0</v>
      </c>
      <c r="H281" s="18" t="s">
        <v>657</v>
      </c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 t="s">
        <v>309</v>
      </c>
      <c r="B282" s="36">
        <v>25570.0</v>
      </c>
      <c r="C282" s="37">
        <v>2.6657797814E10</v>
      </c>
      <c r="D282" s="18" t="s">
        <v>976</v>
      </c>
      <c r="E282" s="18" t="s">
        <v>685</v>
      </c>
      <c r="F282" s="18" t="s">
        <v>675</v>
      </c>
      <c r="G282" s="20">
        <v>7000.0</v>
      </c>
      <c r="H282" s="18" t="s">
        <v>661</v>
      </c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 t="s">
        <v>310</v>
      </c>
      <c r="B283" s="36">
        <v>35737.0</v>
      </c>
      <c r="C283" s="37">
        <v>2.076177356E10</v>
      </c>
      <c r="D283" s="18" t="s">
        <v>977</v>
      </c>
      <c r="E283" s="18" t="s">
        <v>659</v>
      </c>
      <c r="F283" s="18" t="s">
        <v>664</v>
      </c>
      <c r="G283" s="20">
        <v>7750.0</v>
      </c>
      <c r="H283" s="18" t="s">
        <v>661</v>
      </c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 t="s">
        <v>311</v>
      </c>
      <c r="B284" s="36">
        <v>27129.0</v>
      </c>
      <c r="C284" s="37">
        <v>5.0528719128E10</v>
      </c>
      <c r="D284" s="18" t="s">
        <v>978</v>
      </c>
      <c r="E284" s="18" t="s">
        <v>682</v>
      </c>
      <c r="F284" s="18" t="s">
        <v>686</v>
      </c>
      <c r="G284" s="20">
        <v>3000.0</v>
      </c>
      <c r="H284" s="18" t="s">
        <v>680</v>
      </c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 t="s">
        <v>312</v>
      </c>
      <c r="B285" s="36">
        <v>28018.0</v>
      </c>
      <c r="C285" s="37">
        <v>3.5750860943E10</v>
      </c>
      <c r="D285" s="18" t="s">
        <v>979</v>
      </c>
      <c r="E285" s="18" t="s">
        <v>682</v>
      </c>
      <c r="F285" s="18" t="s">
        <v>692</v>
      </c>
      <c r="G285" s="20">
        <v>7000.0</v>
      </c>
      <c r="H285" s="18" t="s">
        <v>676</v>
      </c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 t="s">
        <v>313</v>
      </c>
      <c r="B286" s="36">
        <v>24877.0</v>
      </c>
      <c r="C286" s="37">
        <v>1.8694747211E10</v>
      </c>
      <c r="D286" s="18" t="s">
        <v>980</v>
      </c>
      <c r="E286" s="18" t="s">
        <v>685</v>
      </c>
      <c r="F286" s="18" t="s">
        <v>664</v>
      </c>
      <c r="G286" s="20">
        <v>6750.0</v>
      </c>
      <c r="H286" s="18" t="s">
        <v>661</v>
      </c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 t="s">
        <v>314</v>
      </c>
      <c r="B287" s="36">
        <v>21451.0</v>
      </c>
      <c r="C287" s="37">
        <v>3.4460894708E10</v>
      </c>
      <c r="D287" s="18" t="s">
        <v>981</v>
      </c>
      <c r="E287" s="18" t="s">
        <v>655</v>
      </c>
      <c r="F287" s="18" t="s">
        <v>664</v>
      </c>
      <c r="G287" s="20">
        <v>12000.0</v>
      </c>
      <c r="H287" s="18" t="s">
        <v>673</v>
      </c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 t="s">
        <v>315</v>
      </c>
      <c r="B288" s="36">
        <v>20569.0</v>
      </c>
      <c r="C288" s="37">
        <v>6.929160566E10</v>
      </c>
      <c r="D288" s="18" t="s">
        <v>982</v>
      </c>
      <c r="E288" s="18" t="s">
        <v>685</v>
      </c>
      <c r="F288" s="18" t="s">
        <v>664</v>
      </c>
      <c r="G288" s="20">
        <v>7250.0</v>
      </c>
      <c r="H288" s="18" t="s">
        <v>661</v>
      </c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 t="s">
        <v>316</v>
      </c>
      <c r="B289" s="36">
        <v>32701.0</v>
      </c>
      <c r="C289" s="37">
        <v>5.102802525E10</v>
      </c>
      <c r="D289" s="18" t="s">
        <v>983</v>
      </c>
      <c r="E289" s="18" t="s">
        <v>655</v>
      </c>
      <c r="F289" s="18" t="s">
        <v>664</v>
      </c>
      <c r="G289" s="20">
        <v>8500.0</v>
      </c>
      <c r="H289" s="18" t="s">
        <v>661</v>
      </c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 t="s">
        <v>317</v>
      </c>
      <c r="B290" s="36">
        <v>34745.0</v>
      </c>
      <c r="C290" s="37">
        <v>3.5735663636E10</v>
      </c>
      <c r="D290" s="18" t="s">
        <v>984</v>
      </c>
      <c r="E290" s="18" t="s">
        <v>685</v>
      </c>
      <c r="F290" s="18" t="s">
        <v>675</v>
      </c>
      <c r="G290" s="20">
        <v>5000.0</v>
      </c>
      <c r="H290" s="18" t="s">
        <v>703</v>
      </c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 t="s">
        <v>318</v>
      </c>
      <c r="B291" s="36">
        <v>23023.0</v>
      </c>
      <c r="C291" s="37">
        <v>5.5778145824E10</v>
      </c>
      <c r="D291" s="18" t="s">
        <v>985</v>
      </c>
      <c r="E291" s="18" t="s">
        <v>659</v>
      </c>
      <c r="F291" s="18" t="s">
        <v>686</v>
      </c>
      <c r="G291" s="20">
        <v>19250.0</v>
      </c>
      <c r="H291" s="18" t="s">
        <v>676</v>
      </c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 t="s">
        <v>319</v>
      </c>
      <c r="B292" s="36">
        <v>33214.0</v>
      </c>
      <c r="C292" s="37">
        <v>3.7411896322E10</v>
      </c>
      <c r="D292" s="18" t="s">
        <v>986</v>
      </c>
      <c r="E292" s="18" t="s">
        <v>655</v>
      </c>
      <c r="F292" s="18" t="s">
        <v>664</v>
      </c>
      <c r="G292" s="20">
        <v>8750.0</v>
      </c>
      <c r="H292" s="18" t="s">
        <v>680</v>
      </c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 t="s">
        <v>320</v>
      </c>
      <c r="B293" s="36">
        <v>22598.0</v>
      </c>
      <c r="C293" s="37">
        <v>3.3818697608E10</v>
      </c>
      <c r="D293" s="18" t="s">
        <v>987</v>
      </c>
      <c r="E293" s="18" t="s">
        <v>655</v>
      </c>
      <c r="F293" s="18" t="s">
        <v>656</v>
      </c>
      <c r="G293" s="20">
        <v>7250.0</v>
      </c>
      <c r="H293" s="18" t="s">
        <v>661</v>
      </c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 t="s">
        <v>321</v>
      </c>
      <c r="B294" s="36">
        <v>28837.0</v>
      </c>
      <c r="C294" s="37">
        <v>2.0549899928E10</v>
      </c>
      <c r="D294" s="18" t="s">
        <v>988</v>
      </c>
      <c r="E294" s="18" t="s">
        <v>682</v>
      </c>
      <c r="F294" s="18" t="s">
        <v>686</v>
      </c>
      <c r="G294" s="20">
        <v>22000.0</v>
      </c>
      <c r="H294" s="18" t="s">
        <v>676</v>
      </c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 t="s">
        <v>322</v>
      </c>
      <c r="B295" s="36">
        <v>26760.0</v>
      </c>
      <c r="C295" s="37">
        <v>8.7471371554E10</v>
      </c>
      <c r="D295" s="18" t="s">
        <v>989</v>
      </c>
      <c r="E295" s="18" t="s">
        <v>663</v>
      </c>
      <c r="F295" s="18" t="s">
        <v>664</v>
      </c>
      <c r="G295" s="20">
        <v>21250.0</v>
      </c>
      <c r="H295" s="18" t="s">
        <v>680</v>
      </c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 t="s">
        <v>323</v>
      </c>
      <c r="B296" s="36">
        <v>23275.0</v>
      </c>
      <c r="C296" s="37">
        <v>2.3947293537E10</v>
      </c>
      <c r="D296" s="18" t="s">
        <v>990</v>
      </c>
      <c r="E296" s="18" t="s">
        <v>659</v>
      </c>
      <c r="F296" s="18" t="s">
        <v>656</v>
      </c>
      <c r="G296" s="20">
        <v>20750.0</v>
      </c>
      <c r="H296" s="18" t="s">
        <v>661</v>
      </c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 t="s">
        <v>324</v>
      </c>
      <c r="B297" s="36">
        <v>23935.0</v>
      </c>
      <c r="C297" s="37">
        <v>7.4758981619E10</v>
      </c>
      <c r="D297" s="18" t="s">
        <v>991</v>
      </c>
      <c r="E297" s="18" t="s">
        <v>655</v>
      </c>
      <c r="F297" s="18" t="s">
        <v>692</v>
      </c>
      <c r="G297" s="20">
        <v>4500.0</v>
      </c>
      <c r="H297" s="18" t="s">
        <v>768</v>
      </c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 t="s">
        <v>325</v>
      </c>
      <c r="B298" s="36">
        <v>27731.0</v>
      </c>
      <c r="C298" s="37">
        <v>6.7152306632E10</v>
      </c>
      <c r="D298" s="18" t="s">
        <v>992</v>
      </c>
      <c r="E298" s="18" t="s">
        <v>659</v>
      </c>
      <c r="F298" s="18" t="s">
        <v>656</v>
      </c>
      <c r="G298" s="20">
        <v>18250.0</v>
      </c>
      <c r="H298" s="18" t="s">
        <v>657</v>
      </c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 t="s">
        <v>326</v>
      </c>
      <c r="B299" s="36">
        <v>33415.0</v>
      </c>
      <c r="C299" s="37">
        <v>5.9894232225E10</v>
      </c>
      <c r="D299" s="18" t="s">
        <v>993</v>
      </c>
      <c r="E299" s="18" t="s">
        <v>667</v>
      </c>
      <c r="F299" s="18" t="s">
        <v>660</v>
      </c>
      <c r="G299" s="20">
        <v>20750.0</v>
      </c>
      <c r="H299" s="18" t="s">
        <v>683</v>
      </c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 t="s">
        <v>327</v>
      </c>
      <c r="B300" s="36">
        <v>32585.0</v>
      </c>
      <c r="C300" s="37">
        <v>6.4479174986E10</v>
      </c>
      <c r="D300" s="18" t="s">
        <v>994</v>
      </c>
      <c r="E300" s="18" t="s">
        <v>672</v>
      </c>
      <c r="F300" s="18" t="s">
        <v>664</v>
      </c>
      <c r="G300" s="20">
        <v>7000.0</v>
      </c>
      <c r="H300" s="18" t="s">
        <v>665</v>
      </c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 t="s">
        <v>328</v>
      </c>
      <c r="B301" s="36">
        <v>33555.0</v>
      </c>
      <c r="C301" s="37">
        <v>9.559797046E10</v>
      </c>
      <c r="D301" s="18" t="s">
        <v>995</v>
      </c>
      <c r="E301" s="18" t="s">
        <v>655</v>
      </c>
      <c r="F301" s="18" t="s">
        <v>656</v>
      </c>
      <c r="G301" s="20">
        <v>6250.0</v>
      </c>
      <c r="H301" s="18" t="s">
        <v>661</v>
      </c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 t="s">
        <v>329</v>
      </c>
      <c r="B302" s="36">
        <v>26895.0</v>
      </c>
      <c r="C302" s="37">
        <v>6.6722556466E10</v>
      </c>
      <c r="D302" s="18" t="s">
        <v>996</v>
      </c>
      <c r="E302" s="18" t="s">
        <v>682</v>
      </c>
      <c r="F302" s="18" t="s">
        <v>686</v>
      </c>
      <c r="G302" s="20">
        <v>5250.0</v>
      </c>
      <c r="H302" s="18" t="s">
        <v>668</v>
      </c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 t="s">
        <v>330</v>
      </c>
      <c r="B303" s="36">
        <v>30404.0</v>
      </c>
      <c r="C303" s="37">
        <v>2.993604782E10</v>
      </c>
      <c r="D303" s="18" t="s">
        <v>997</v>
      </c>
      <c r="E303" s="18" t="s">
        <v>667</v>
      </c>
      <c r="F303" s="18" t="s">
        <v>686</v>
      </c>
      <c r="G303" s="20">
        <v>5250.0</v>
      </c>
      <c r="H303" s="18" t="s">
        <v>740</v>
      </c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 t="s">
        <v>331</v>
      </c>
      <c r="B304" s="36">
        <v>28398.0</v>
      </c>
      <c r="C304" s="37">
        <v>1.9043925282E10</v>
      </c>
      <c r="D304" s="18" t="s">
        <v>998</v>
      </c>
      <c r="E304" s="18" t="s">
        <v>655</v>
      </c>
      <c r="F304" s="18" t="s">
        <v>664</v>
      </c>
      <c r="G304" s="20">
        <v>6000.0</v>
      </c>
      <c r="H304" s="18" t="s">
        <v>657</v>
      </c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 t="s">
        <v>332</v>
      </c>
      <c r="B305" s="36">
        <v>31716.0</v>
      </c>
      <c r="C305" s="37">
        <v>3.3810267137E10</v>
      </c>
      <c r="D305" s="18" t="s">
        <v>999</v>
      </c>
      <c r="E305" s="18" t="s">
        <v>672</v>
      </c>
      <c r="F305" s="18" t="s">
        <v>664</v>
      </c>
      <c r="G305" s="20">
        <v>15750.0</v>
      </c>
      <c r="H305" s="18" t="s">
        <v>673</v>
      </c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 t="s">
        <v>333</v>
      </c>
      <c r="B306" s="36">
        <v>32426.0</v>
      </c>
      <c r="C306" s="37">
        <v>8.658011059E10</v>
      </c>
      <c r="D306" s="18" t="s">
        <v>1000</v>
      </c>
      <c r="E306" s="18" t="s">
        <v>655</v>
      </c>
      <c r="F306" s="18" t="s">
        <v>664</v>
      </c>
      <c r="G306" s="20">
        <v>5000.0</v>
      </c>
      <c r="H306" s="18" t="s">
        <v>676</v>
      </c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 t="s">
        <v>334</v>
      </c>
      <c r="B307" s="36">
        <v>33461.0</v>
      </c>
      <c r="C307" s="37">
        <v>1.7332620528E10</v>
      </c>
      <c r="D307" s="18" t="s">
        <v>1001</v>
      </c>
      <c r="E307" s="18" t="s">
        <v>655</v>
      </c>
      <c r="F307" s="18" t="s">
        <v>675</v>
      </c>
      <c r="G307" s="20">
        <v>3750.0</v>
      </c>
      <c r="H307" s="18" t="s">
        <v>661</v>
      </c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 t="s">
        <v>335</v>
      </c>
      <c r="B308" s="36">
        <v>23045.0</v>
      </c>
      <c r="C308" s="37">
        <v>5.2812649112E10</v>
      </c>
      <c r="D308" s="18" t="s">
        <v>1002</v>
      </c>
      <c r="E308" s="18" t="s">
        <v>655</v>
      </c>
      <c r="F308" s="18" t="s">
        <v>664</v>
      </c>
      <c r="G308" s="20">
        <v>5250.0</v>
      </c>
      <c r="H308" s="18" t="s">
        <v>680</v>
      </c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 t="s">
        <v>336</v>
      </c>
      <c r="B309" s="36">
        <v>26394.0</v>
      </c>
      <c r="C309" s="37">
        <v>8.8032149234E10</v>
      </c>
      <c r="D309" s="18" t="s">
        <v>1003</v>
      </c>
      <c r="E309" s="18" t="s">
        <v>655</v>
      </c>
      <c r="F309" s="18" t="s">
        <v>660</v>
      </c>
      <c r="G309" s="20">
        <v>24250.0</v>
      </c>
      <c r="H309" s="18" t="s">
        <v>680</v>
      </c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 t="s">
        <v>337</v>
      </c>
      <c r="B310" s="36">
        <v>26856.0</v>
      </c>
      <c r="C310" s="37">
        <v>7.1166047552E10</v>
      </c>
      <c r="D310" s="18" t="s">
        <v>1004</v>
      </c>
      <c r="E310" s="18" t="s">
        <v>682</v>
      </c>
      <c r="F310" s="18" t="s">
        <v>675</v>
      </c>
      <c r="G310" s="20">
        <v>22500.0</v>
      </c>
      <c r="H310" s="18" t="s">
        <v>710</v>
      </c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 t="s">
        <v>338</v>
      </c>
      <c r="B311" s="36">
        <v>33577.0</v>
      </c>
      <c r="C311" s="37">
        <v>6.6871475479E10</v>
      </c>
      <c r="D311" s="18" t="s">
        <v>1005</v>
      </c>
      <c r="E311" s="18" t="s">
        <v>667</v>
      </c>
      <c r="F311" s="18" t="s">
        <v>660</v>
      </c>
      <c r="G311" s="20">
        <v>3250.0</v>
      </c>
      <c r="H311" s="18" t="s">
        <v>657</v>
      </c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 t="s">
        <v>339</v>
      </c>
      <c r="B312" s="36">
        <v>27072.0</v>
      </c>
      <c r="C312" s="37">
        <v>7.2416990929E10</v>
      </c>
      <c r="D312" s="18" t="s">
        <v>1006</v>
      </c>
      <c r="E312" s="18" t="s">
        <v>655</v>
      </c>
      <c r="F312" s="18" t="s">
        <v>660</v>
      </c>
      <c r="G312" s="20">
        <v>2750.0</v>
      </c>
      <c r="H312" s="18" t="s">
        <v>768</v>
      </c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 t="s">
        <v>340</v>
      </c>
      <c r="B313" s="36">
        <v>35227.0</v>
      </c>
      <c r="C313" s="37">
        <v>6.0271584792E10</v>
      </c>
      <c r="D313" s="18" t="s">
        <v>1007</v>
      </c>
      <c r="E313" s="18" t="s">
        <v>667</v>
      </c>
      <c r="F313" s="18" t="s">
        <v>692</v>
      </c>
      <c r="G313" s="20">
        <v>5500.0</v>
      </c>
      <c r="H313" s="18" t="s">
        <v>673</v>
      </c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 t="s">
        <v>341</v>
      </c>
      <c r="B314" s="36">
        <v>25567.0</v>
      </c>
      <c r="C314" s="37">
        <v>8.9342628088E10</v>
      </c>
      <c r="D314" s="18" t="s">
        <v>1008</v>
      </c>
      <c r="E314" s="18" t="s">
        <v>685</v>
      </c>
      <c r="F314" s="18" t="s">
        <v>664</v>
      </c>
      <c r="G314" s="20">
        <v>4750.0</v>
      </c>
      <c r="H314" s="18" t="s">
        <v>665</v>
      </c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 t="s">
        <v>342</v>
      </c>
      <c r="B315" s="36">
        <v>36155.0</v>
      </c>
      <c r="C315" s="37">
        <v>5.6807893965E10</v>
      </c>
      <c r="D315" s="18" t="s">
        <v>1009</v>
      </c>
      <c r="E315" s="18" t="s">
        <v>682</v>
      </c>
      <c r="F315" s="18" t="s">
        <v>692</v>
      </c>
      <c r="G315" s="20">
        <v>14250.0</v>
      </c>
      <c r="H315" s="18" t="s">
        <v>673</v>
      </c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 t="s">
        <v>343</v>
      </c>
      <c r="B316" s="36">
        <v>24099.0</v>
      </c>
      <c r="C316" s="37">
        <v>9.6401795556E10</v>
      </c>
      <c r="D316" s="18" t="s">
        <v>1010</v>
      </c>
      <c r="E316" s="18" t="s">
        <v>655</v>
      </c>
      <c r="F316" s="18" t="s">
        <v>664</v>
      </c>
      <c r="G316" s="20">
        <v>3250.0</v>
      </c>
      <c r="H316" s="18" t="s">
        <v>673</v>
      </c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 t="s">
        <v>344</v>
      </c>
      <c r="B317" s="36">
        <v>30031.0</v>
      </c>
      <c r="C317" s="37">
        <v>8.0744592358E10</v>
      </c>
      <c r="D317" s="18" t="s">
        <v>1011</v>
      </c>
      <c r="E317" s="18" t="s">
        <v>682</v>
      </c>
      <c r="F317" s="18" t="s">
        <v>686</v>
      </c>
      <c r="G317" s="20">
        <v>8250.0</v>
      </c>
      <c r="H317" s="18" t="s">
        <v>661</v>
      </c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 t="s">
        <v>345</v>
      </c>
      <c r="B318" s="36">
        <v>32674.0</v>
      </c>
      <c r="C318" s="37">
        <v>9.4394937703E10</v>
      </c>
      <c r="D318" s="18" t="s">
        <v>1012</v>
      </c>
      <c r="E318" s="18" t="s">
        <v>667</v>
      </c>
      <c r="F318" s="18" t="s">
        <v>656</v>
      </c>
      <c r="G318" s="20">
        <v>9000.0</v>
      </c>
      <c r="H318" s="18" t="s">
        <v>768</v>
      </c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 t="s">
        <v>346</v>
      </c>
      <c r="B319" s="36">
        <v>37295.0</v>
      </c>
      <c r="C319" s="37">
        <v>5.4544270518E10</v>
      </c>
      <c r="D319" s="18" t="s">
        <v>1013</v>
      </c>
      <c r="E319" s="18" t="s">
        <v>685</v>
      </c>
      <c r="F319" s="18" t="s">
        <v>664</v>
      </c>
      <c r="G319" s="20">
        <v>3000.0</v>
      </c>
      <c r="H319" s="18" t="s">
        <v>797</v>
      </c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 t="s">
        <v>347</v>
      </c>
      <c r="B320" s="36">
        <v>34688.0</v>
      </c>
      <c r="C320" s="37">
        <v>1.4206817886E10</v>
      </c>
      <c r="D320" s="18" t="s">
        <v>1014</v>
      </c>
      <c r="E320" s="18" t="s">
        <v>682</v>
      </c>
      <c r="F320" s="18" t="s">
        <v>675</v>
      </c>
      <c r="G320" s="20">
        <v>4750.0</v>
      </c>
      <c r="H320" s="18" t="s">
        <v>676</v>
      </c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 t="s">
        <v>348</v>
      </c>
      <c r="B321" s="36">
        <v>18709.0</v>
      </c>
      <c r="C321" s="37">
        <v>6.0838354504E10</v>
      </c>
      <c r="D321" s="18" t="s">
        <v>1015</v>
      </c>
      <c r="E321" s="18" t="s">
        <v>672</v>
      </c>
      <c r="F321" s="18" t="s">
        <v>692</v>
      </c>
      <c r="G321" s="20">
        <v>7250.0</v>
      </c>
      <c r="H321" s="18" t="s">
        <v>690</v>
      </c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 t="s">
        <v>349</v>
      </c>
      <c r="B322" s="36">
        <v>34198.0</v>
      </c>
      <c r="C322" s="37">
        <v>9.761381322E10</v>
      </c>
      <c r="D322" s="18" t="s">
        <v>1016</v>
      </c>
      <c r="E322" s="18" t="s">
        <v>682</v>
      </c>
      <c r="F322" s="18" t="s">
        <v>664</v>
      </c>
      <c r="G322" s="20">
        <v>3000.0</v>
      </c>
      <c r="H322" s="18" t="s">
        <v>668</v>
      </c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 t="s">
        <v>350</v>
      </c>
      <c r="B323" s="36">
        <v>29767.0</v>
      </c>
      <c r="C323" s="37">
        <v>6.4649291164E10</v>
      </c>
      <c r="D323" s="18" t="s">
        <v>1017</v>
      </c>
      <c r="E323" s="18" t="s">
        <v>655</v>
      </c>
      <c r="F323" s="18" t="s">
        <v>692</v>
      </c>
      <c r="G323" s="20">
        <v>9000.0</v>
      </c>
      <c r="H323" s="18" t="s">
        <v>680</v>
      </c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 t="s">
        <v>351</v>
      </c>
      <c r="B324" s="36">
        <v>19523.0</v>
      </c>
      <c r="C324" s="37">
        <v>6.7336301479E10</v>
      </c>
      <c r="D324" s="18" t="s">
        <v>1018</v>
      </c>
      <c r="E324" s="18" t="s">
        <v>672</v>
      </c>
      <c r="F324" s="18" t="s">
        <v>664</v>
      </c>
      <c r="G324" s="20">
        <v>22250.0</v>
      </c>
      <c r="H324" s="18" t="s">
        <v>657</v>
      </c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 t="s">
        <v>352</v>
      </c>
      <c r="B325" s="36">
        <v>25716.0</v>
      </c>
      <c r="C325" s="37">
        <v>5.1209809596E10</v>
      </c>
      <c r="D325" s="18" t="s">
        <v>1019</v>
      </c>
      <c r="E325" s="18" t="s">
        <v>663</v>
      </c>
      <c r="F325" s="18" t="s">
        <v>664</v>
      </c>
      <c r="G325" s="20">
        <v>16500.0</v>
      </c>
      <c r="H325" s="18" t="s">
        <v>680</v>
      </c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 t="s">
        <v>353</v>
      </c>
      <c r="B326" s="36">
        <v>31241.0</v>
      </c>
      <c r="C326" s="37">
        <v>4.4121360179E10</v>
      </c>
      <c r="D326" s="18" t="s">
        <v>1020</v>
      </c>
      <c r="E326" s="18" t="s">
        <v>655</v>
      </c>
      <c r="F326" s="18" t="s">
        <v>664</v>
      </c>
      <c r="G326" s="20">
        <v>6500.0</v>
      </c>
      <c r="H326" s="18" t="s">
        <v>665</v>
      </c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 t="s">
        <v>354</v>
      </c>
      <c r="B327" s="36">
        <v>27261.0</v>
      </c>
      <c r="C327" s="37">
        <v>1.6825547632E10</v>
      </c>
      <c r="D327" s="18" t="s">
        <v>1021</v>
      </c>
      <c r="E327" s="18" t="s">
        <v>667</v>
      </c>
      <c r="F327" s="18" t="s">
        <v>675</v>
      </c>
      <c r="G327" s="20">
        <v>4750.0</v>
      </c>
      <c r="H327" s="18" t="s">
        <v>661</v>
      </c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 t="s">
        <v>355</v>
      </c>
      <c r="B328" s="36">
        <v>33072.0</v>
      </c>
      <c r="C328" s="37">
        <v>9.6277488324E10</v>
      </c>
      <c r="D328" s="18" t="s">
        <v>1022</v>
      </c>
      <c r="E328" s="18" t="s">
        <v>655</v>
      </c>
      <c r="F328" s="18" t="s">
        <v>675</v>
      </c>
      <c r="G328" s="20">
        <v>6250.0</v>
      </c>
      <c r="H328" s="18" t="s">
        <v>661</v>
      </c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 t="s">
        <v>356</v>
      </c>
      <c r="B329" s="36">
        <v>36643.0</v>
      </c>
      <c r="C329" s="37">
        <v>6.039270104E10</v>
      </c>
      <c r="D329" s="18" t="s">
        <v>1023</v>
      </c>
      <c r="E329" s="18" t="s">
        <v>672</v>
      </c>
      <c r="F329" s="18" t="s">
        <v>664</v>
      </c>
      <c r="G329" s="20">
        <v>21500.0</v>
      </c>
      <c r="H329" s="18" t="s">
        <v>676</v>
      </c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 t="s">
        <v>357</v>
      </c>
      <c r="B330" s="36">
        <v>19133.0</v>
      </c>
      <c r="C330" s="37">
        <v>2.985207325E10</v>
      </c>
      <c r="D330" s="18" t="s">
        <v>1024</v>
      </c>
      <c r="E330" s="18" t="s">
        <v>667</v>
      </c>
      <c r="F330" s="18" t="s">
        <v>692</v>
      </c>
      <c r="G330" s="20">
        <v>4500.0</v>
      </c>
      <c r="H330" s="18" t="s">
        <v>661</v>
      </c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 t="s">
        <v>358</v>
      </c>
      <c r="B331" s="36">
        <v>29150.0</v>
      </c>
      <c r="C331" s="37">
        <v>2.8486682906E10</v>
      </c>
      <c r="D331" s="18" t="s">
        <v>1025</v>
      </c>
      <c r="E331" s="18" t="s">
        <v>682</v>
      </c>
      <c r="F331" s="18" t="s">
        <v>675</v>
      </c>
      <c r="G331" s="20">
        <v>6750.0</v>
      </c>
      <c r="H331" s="18" t="s">
        <v>676</v>
      </c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 t="s">
        <v>359</v>
      </c>
      <c r="B332" s="36">
        <v>19006.0</v>
      </c>
      <c r="C332" s="37">
        <v>8.3144887406E10</v>
      </c>
      <c r="D332" s="18" t="s">
        <v>1026</v>
      </c>
      <c r="E332" s="18" t="s">
        <v>663</v>
      </c>
      <c r="F332" s="18" t="s">
        <v>664</v>
      </c>
      <c r="G332" s="20">
        <v>3750.0</v>
      </c>
      <c r="H332" s="18" t="s">
        <v>680</v>
      </c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 t="s">
        <v>360</v>
      </c>
      <c r="B333" s="36">
        <v>36993.0</v>
      </c>
      <c r="C333" s="37">
        <v>6.1934341168E10</v>
      </c>
      <c r="D333" s="18" t="s">
        <v>1027</v>
      </c>
      <c r="E333" s="18" t="s">
        <v>667</v>
      </c>
      <c r="F333" s="18" t="s">
        <v>715</v>
      </c>
      <c r="G333" s="20">
        <v>8000.0</v>
      </c>
      <c r="H333" s="18" t="s">
        <v>760</v>
      </c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 t="s">
        <v>361</v>
      </c>
      <c r="B334" s="36">
        <v>25981.0</v>
      </c>
      <c r="C334" s="37">
        <v>5.0838655342E10</v>
      </c>
      <c r="D334" s="18" t="s">
        <v>1028</v>
      </c>
      <c r="E334" s="18" t="s">
        <v>655</v>
      </c>
      <c r="F334" s="18" t="s">
        <v>675</v>
      </c>
      <c r="G334" s="20">
        <v>6750.0</v>
      </c>
      <c r="H334" s="18" t="s">
        <v>710</v>
      </c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 t="s">
        <v>362</v>
      </c>
      <c r="B335" s="36">
        <v>28479.0</v>
      </c>
      <c r="C335" s="37">
        <v>9.1931699727E10</v>
      </c>
      <c r="D335" s="18" t="s">
        <v>1029</v>
      </c>
      <c r="E335" s="18" t="s">
        <v>655</v>
      </c>
      <c r="F335" s="18" t="s">
        <v>675</v>
      </c>
      <c r="G335" s="20">
        <v>5500.0</v>
      </c>
      <c r="H335" s="18" t="s">
        <v>688</v>
      </c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 t="s">
        <v>363</v>
      </c>
      <c r="B336" s="36">
        <v>29343.0</v>
      </c>
      <c r="C336" s="37">
        <v>7.1287229001E10</v>
      </c>
      <c r="D336" s="18" t="s">
        <v>1030</v>
      </c>
      <c r="E336" s="18" t="s">
        <v>685</v>
      </c>
      <c r="F336" s="18" t="s">
        <v>656</v>
      </c>
      <c r="G336" s="20">
        <v>8000.0</v>
      </c>
      <c r="H336" s="18" t="s">
        <v>657</v>
      </c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 t="s">
        <v>364</v>
      </c>
      <c r="B337" s="36">
        <v>34126.0</v>
      </c>
      <c r="C337" s="37">
        <v>2.0931130735E10</v>
      </c>
      <c r="D337" s="18" t="s">
        <v>1031</v>
      </c>
      <c r="E337" s="18" t="s">
        <v>655</v>
      </c>
      <c r="F337" s="18" t="s">
        <v>656</v>
      </c>
      <c r="G337" s="20">
        <v>5000.0</v>
      </c>
      <c r="H337" s="18" t="s">
        <v>676</v>
      </c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 t="s">
        <v>365</v>
      </c>
      <c r="B338" s="36">
        <v>30526.0</v>
      </c>
      <c r="C338" s="37">
        <v>6.9968564488E10</v>
      </c>
      <c r="D338" s="18" t="s">
        <v>1032</v>
      </c>
      <c r="E338" s="18" t="s">
        <v>655</v>
      </c>
      <c r="F338" s="18" t="s">
        <v>664</v>
      </c>
      <c r="G338" s="20">
        <v>3250.0</v>
      </c>
      <c r="H338" s="18" t="s">
        <v>768</v>
      </c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 t="s">
        <v>366</v>
      </c>
      <c r="B339" s="36">
        <v>21901.0</v>
      </c>
      <c r="C339" s="37">
        <v>2.8660589879E10</v>
      </c>
      <c r="D339" s="18" t="s">
        <v>1033</v>
      </c>
      <c r="E339" s="18" t="s">
        <v>659</v>
      </c>
      <c r="F339" s="18" t="s">
        <v>656</v>
      </c>
      <c r="G339" s="20">
        <v>12000.0</v>
      </c>
      <c r="H339" s="18" t="s">
        <v>661</v>
      </c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 t="s">
        <v>367</v>
      </c>
      <c r="B340" s="36">
        <v>36744.0</v>
      </c>
      <c r="C340" s="37">
        <v>3.0866276423E10</v>
      </c>
      <c r="D340" s="18" t="s">
        <v>1034</v>
      </c>
      <c r="E340" s="18" t="s">
        <v>663</v>
      </c>
      <c r="F340" s="18" t="s">
        <v>675</v>
      </c>
      <c r="G340" s="20">
        <v>4750.0</v>
      </c>
      <c r="H340" s="18" t="s">
        <v>665</v>
      </c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 t="s">
        <v>368</v>
      </c>
      <c r="B341" s="36">
        <v>27601.0</v>
      </c>
      <c r="C341" s="37">
        <v>2.2578876507E10</v>
      </c>
      <c r="D341" s="18" t="s">
        <v>1035</v>
      </c>
      <c r="E341" s="18" t="s">
        <v>672</v>
      </c>
      <c r="F341" s="18" t="s">
        <v>664</v>
      </c>
      <c r="G341" s="20">
        <v>8500.0</v>
      </c>
      <c r="H341" s="18" t="s">
        <v>676</v>
      </c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 t="s">
        <v>369</v>
      </c>
      <c r="B342" s="36">
        <v>22745.0</v>
      </c>
      <c r="C342" s="37">
        <v>9.0214471977E10</v>
      </c>
      <c r="D342" s="18" t="s">
        <v>1036</v>
      </c>
      <c r="E342" s="18" t="s">
        <v>672</v>
      </c>
      <c r="F342" s="18" t="s">
        <v>664</v>
      </c>
      <c r="G342" s="20">
        <v>4000.0</v>
      </c>
      <c r="H342" s="18" t="s">
        <v>661</v>
      </c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 t="s">
        <v>370</v>
      </c>
      <c r="B343" s="36">
        <v>20488.0</v>
      </c>
      <c r="C343" s="37">
        <v>3.9981604781E10</v>
      </c>
      <c r="D343" s="18" t="s">
        <v>1037</v>
      </c>
      <c r="E343" s="18" t="s">
        <v>655</v>
      </c>
      <c r="F343" s="18" t="s">
        <v>715</v>
      </c>
      <c r="G343" s="20">
        <v>15250.0</v>
      </c>
      <c r="H343" s="18" t="s">
        <v>680</v>
      </c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 t="s">
        <v>371</v>
      </c>
      <c r="B344" s="36">
        <v>35791.0</v>
      </c>
      <c r="C344" s="37">
        <v>3.591850315E10</v>
      </c>
      <c r="D344" s="18" t="s">
        <v>1038</v>
      </c>
      <c r="E344" s="18" t="s">
        <v>655</v>
      </c>
      <c r="F344" s="18" t="s">
        <v>656</v>
      </c>
      <c r="G344" s="20">
        <v>8250.0</v>
      </c>
      <c r="H344" s="18" t="s">
        <v>768</v>
      </c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 t="s">
        <v>372</v>
      </c>
      <c r="B345" s="36">
        <v>24529.0</v>
      </c>
      <c r="C345" s="37">
        <v>6.9977746152E10</v>
      </c>
      <c r="D345" s="18" t="s">
        <v>1039</v>
      </c>
      <c r="E345" s="18" t="s">
        <v>659</v>
      </c>
      <c r="F345" s="18" t="s">
        <v>692</v>
      </c>
      <c r="G345" s="20">
        <v>6500.0</v>
      </c>
      <c r="H345" s="18" t="s">
        <v>847</v>
      </c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 t="s">
        <v>373</v>
      </c>
      <c r="B346" s="36">
        <v>34335.0</v>
      </c>
      <c r="C346" s="37">
        <v>4.149746107E10</v>
      </c>
      <c r="D346" s="18" t="s">
        <v>1040</v>
      </c>
      <c r="E346" s="18" t="s">
        <v>667</v>
      </c>
      <c r="F346" s="18" t="s">
        <v>656</v>
      </c>
      <c r="G346" s="20">
        <v>13250.0</v>
      </c>
      <c r="H346" s="18" t="s">
        <v>665</v>
      </c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 t="s">
        <v>374</v>
      </c>
      <c r="B347" s="36">
        <v>36476.0</v>
      </c>
      <c r="C347" s="37">
        <v>6.3076828461E10</v>
      </c>
      <c r="D347" s="18" t="s">
        <v>1041</v>
      </c>
      <c r="E347" s="18" t="s">
        <v>655</v>
      </c>
      <c r="F347" s="18" t="s">
        <v>656</v>
      </c>
      <c r="G347" s="20">
        <v>5500.0</v>
      </c>
      <c r="H347" s="18" t="s">
        <v>727</v>
      </c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 t="s">
        <v>375</v>
      </c>
      <c r="B348" s="36">
        <v>22733.0</v>
      </c>
      <c r="C348" s="37">
        <v>9.413315392E10</v>
      </c>
      <c r="D348" s="18" t="s">
        <v>1042</v>
      </c>
      <c r="E348" s="18" t="s">
        <v>685</v>
      </c>
      <c r="F348" s="18" t="s">
        <v>715</v>
      </c>
      <c r="G348" s="20">
        <v>8500.0</v>
      </c>
      <c r="H348" s="18" t="s">
        <v>755</v>
      </c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 t="s">
        <v>376</v>
      </c>
      <c r="B349" s="36">
        <v>34797.0</v>
      </c>
      <c r="C349" s="37">
        <v>2.6630150008E10</v>
      </c>
      <c r="D349" s="18" t="s">
        <v>1043</v>
      </c>
      <c r="E349" s="18" t="s">
        <v>655</v>
      </c>
      <c r="F349" s="18" t="s">
        <v>656</v>
      </c>
      <c r="G349" s="20">
        <v>2500.0</v>
      </c>
      <c r="H349" s="18" t="s">
        <v>657</v>
      </c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 t="s">
        <v>377</v>
      </c>
      <c r="B350" s="36">
        <v>19190.0</v>
      </c>
      <c r="C350" s="37">
        <v>1.8413811876E10</v>
      </c>
      <c r="D350" s="18" t="s">
        <v>1044</v>
      </c>
      <c r="E350" s="18" t="s">
        <v>655</v>
      </c>
      <c r="F350" s="18" t="s">
        <v>656</v>
      </c>
      <c r="G350" s="20">
        <v>6000.0</v>
      </c>
      <c r="H350" s="18" t="s">
        <v>680</v>
      </c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 t="s">
        <v>378</v>
      </c>
      <c r="B351" s="36">
        <v>25532.0</v>
      </c>
      <c r="C351" s="37">
        <v>5.8964381367E10</v>
      </c>
      <c r="D351" s="18" t="s">
        <v>1045</v>
      </c>
      <c r="E351" s="18" t="s">
        <v>655</v>
      </c>
      <c r="F351" s="18" t="s">
        <v>675</v>
      </c>
      <c r="G351" s="20">
        <v>3250.0</v>
      </c>
      <c r="H351" s="18" t="s">
        <v>749</v>
      </c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 t="s">
        <v>379</v>
      </c>
      <c r="B352" s="36">
        <v>30457.0</v>
      </c>
      <c r="C352" s="37">
        <v>1.1933571569E10</v>
      </c>
      <c r="D352" s="18" t="s">
        <v>1046</v>
      </c>
      <c r="E352" s="18" t="s">
        <v>655</v>
      </c>
      <c r="F352" s="18" t="s">
        <v>656</v>
      </c>
      <c r="G352" s="20">
        <v>4250.0</v>
      </c>
      <c r="H352" s="18" t="s">
        <v>661</v>
      </c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 t="s">
        <v>380</v>
      </c>
      <c r="B353" s="36">
        <v>28872.0</v>
      </c>
      <c r="C353" s="37">
        <v>3.4323329982E10</v>
      </c>
      <c r="D353" s="18" t="s">
        <v>1047</v>
      </c>
      <c r="E353" s="18" t="s">
        <v>685</v>
      </c>
      <c r="F353" s="18" t="s">
        <v>675</v>
      </c>
      <c r="G353" s="20">
        <v>4000.0</v>
      </c>
      <c r="H353" s="18" t="s">
        <v>683</v>
      </c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 t="s">
        <v>381</v>
      </c>
      <c r="B354" s="36">
        <v>30734.0</v>
      </c>
      <c r="C354" s="37">
        <v>3.3356765342E10</v>
      </c>
      <c r="D354" s="18" t="s">
        <v>1048</v>
      </c>
      <c r="E354" s="18" t="s">
        <v>655</v>
      </c>
      <c r="F354" s="18" t="s">
        <v>656</v>
      </c>
      <c r="G354" s="20">
        <v>5250.0</v>
      </c>
      <c r="H354" s="18" t="s">
        <v>673</v>
      </c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 t="s">
        <v>382</v>
      </c>
      <c r="B355" s="36">
        <v>31864.0</v>
      </c>
      <c r="C355" s="37">
        <v>8.954059677E10</v>
      </c>
      <c r="D355" s="18" t="s">
        <v>1049</v>
      </c>
      <c r="E355" s="18" t="s">
        <v>655</v>
      </c>
      <c r="F355" s="18" t="s">
        <v>692</v>
      </c>
      <c r="G355" s="20">
        <v>4750.0</v>
      </c>
      <c r="H355" s="18" t="s">
        <v>688</v>
      </c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 t="s">
        <v>383</v>
      </c>
      <c r="B356" s="36">
        <v>19185.0</v>
      </c>
      <c r="C356" s="37">
        <v>3.5527905616E10</v>
      </c>
      <c r="D356" s="18" t="s">
        <v>1050</v>
      </c>
      <c r="E356" s="18" t="s">
        <v>685</v>
      </c>
      <c r="F356" s="18" t="s">
        <v>656</v>
      </c>
      <c r="G356" s="20">
        <v>5500.0</v>
      </c>
      <c r="H356" s="18" t="s">
        <v>665</v>
      </c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 t="s">
        <v>384</v>
      </c>
      <c r="B357" s="36">
        <v>35870.0</v>
      </c>
      <c r="C357" s="37">
        <v>4.4153485258E10</v>
      </c>
      <c r="D357" s="18" t="s">
        <v>1051</v>
      </c>
      <c r="E357" s="18" t="s">
        <v>659</v>
      </c>
      <c r="F357" s="18" t="s">
        <v>664</v>
      </c>
      <c r="G357" s="20">
        <v>6250.0</v>
      </c>
      <c r="H357" s="18" t="s">
        <v>703</v>
      </c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 t="s">
        <v>385</v>
      </c>
      <c r="B358" s="36">
        <v>19048.0</v>
      </c>
      <c r="C358" s="37">
        <v>7.4381567394E10</v>
      </c>
      <c r="D358" s="18" t="s">
        <v>1052</v>
      </c>
      <c r="E358" s="18" t="s">
        <v>659</v>
      </c>
      <c r="F358" s="18" t="s">
        <v>660</v>
      </c>
      <c r="G358" s="20">
        <v>3250.0</v>
      </c>
      <c r="H358" s="18" t="s">
        <v>710</v>
      </c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 t="s">
        <v>386</v>
      </c>
      <c r="B359" s="36">
        <v>26373.0</v>
      </c>
      <c r="C359" s="37">
        <v>9.0585857122E10</v>
      </c>
      <c r="D359" s="18" t="s">
        <v>1053</v>
      </c>
      <c r="E359" s="18" t="s">
        <v>655</v>
      </c>
      <c r="F359" s="18" t="s">
        <v>656</v>
      </c>
      <c r="G359" s="20">
        <v>5500.0</v>
      </c>
      <c r="H359" s="18" t="s">
        <v>723</v>
      </c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 t="s">
        <v>387</v>
      </c>
      <c r="B360" s="36">
        <v>31140.0</v>
      </c>
      <c r="C360" s="37">
        <v>3.6395966442E10</v>
      </c>
      <c r="D360" s="18" t="s">
        <v>1054</v>
      </c>
      <c r="E360" s="18" t="s">
        <v>685</v>
      </c>
      <c r="F360" s="18" t="s">
        <v>692</v>
      </c>
      <c r="G360" s="20">
        <v>7500.0</v>
      </c>
      <c r="H360" s="18" t="s">
        <v>683</v>
      </c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 t="s">
        <v>388</v>
      </c>
      <c r="B361" s="36">
        <v>29135.0</v>
      </c>
      <c r="C361" s="37">
        <v>9.5396641547E10</v>
      </c>
      <c r="D361" s="18" t="s">
        <v>1055</v>
      </c>
      <c r="E361" s="18" t="s">
        <v>655</v>
      </c>
      <c r="F361" s="18" t="s">
        <v>675</v>
      </c>
      <c r="G361" s="20">
        <v>7500.0</v>
      </c>
      <c r="H361" s="18" t="s">
        <v>661</v>
      </c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 t="s">
        <v>389</v>
      </c>
      <c r="B362" s="36">
        <v>27162.0</v>
      </c>
      <c r="C362" s="37">
        <v>2.7025858157E10</v>
      </c>
      <c r="D362" s="18" t="s">
        <v>1056</v>
      </c>
      <c r="E362" s="18" t="s">
        <v>655</v>
      </c>
      <c r="F362" s="18" t="s">
        <v>664</v>
      </c>
      <c r="G362" s="20">
        <v>23000.0</v>
      </c>
      <c r="H362" s="18" t="s">
        <v>768</v>
      </c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 t="s">
        <v>390</v>
      </c>
      <c r="B363" s="36">
        <v>32955.0</v>
      </c>
      <c r="C363" s="37">
        <v>7.0336315427E10</v>
      </c>
      <c r="D363" s="18" t="s">
        <v>1057</v>
      </c>
      <c r="E363" s="18" t="s">
        <v>655</v>
      </c>
      <c r="F363" s="18" t="s">
        <v>664</v>
      </c>
      <c r="G363" s="20">
        <v>17750.0</v>
      </c>
      <c r="H363" s="18" t="s">
        <v>661</v>
      </c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 t="s">
        <v>391</v>
      </c>
      <c r="B364" s="36">
        <v>31465.0</v>
      </c>
      <c r="C364" s="37">
        <v>7.4959031132E10</v>
      </c>
      <c r="D364" s="18" t="s">
        <v>1058</v>
      </c>
      <c r="E364" s="18" t="s">
        <v>672</v>
      </c>
      <c r="F364" s="18" t="s">
        <v>664</v>
      </c>
      <c r="G364" s="20">
        <v>2500.0</v>
      </c>
      <c r="H364" s="18" t="s">
        <v>768</v>
      </c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 t="s">
        <v>392</v>
      </c>
      <c r="B365" s="36">
        <v>28962.0</v>
      </c>
      <c r="C365" s="37">
        <v>8.7692241888E10</v>
      </c>
      <c r="D365" s="18" t="s">
        <v>1059</v>
      </c>
      <c r="E365" s="18" t="s">
        <v>685</v>
      </c>
      <c r="F365" s="18" t="s">
        <v>692</v>
      </c>
      <c r="G365" s="20">
        <v>4500.0</v>
      </c>
      <c r="H365" s="18" t="s">
        <v>749</v>
      </c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 t="s">
        <v>393</v>
      </c>
      <c r="B366" s="36">
        <v>29774.0</v>
      </c>
      <c r="C366" s="37">
        <v>3.9835419264E10</v>
      </c>
      <c r="D366" s="18" t="s">
        <v>1060</v>
      </c>
      <c r="E366" s="18" t="s">
        <v>655</v>
      </c>
      <c r="F366" s="18" t="s">
        <v>660</v>
      </c>
      <c r="G366" s="20">
        <v>5250.0</v>
      </c>
      <c r="H366" s="18" t="s">
        <v>680</v>
      </c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 t="s">
        <v>394</v>
      </c>
      <c r="B367" s="36">
        <v>36870.0</v>
      </c>
      <c r="C367" s="37">
        <v>1.3135904005E10</v>
      </c>
      <c r="D367" s="18" t="s">
        <v>1061</v>
      </c>
      <c r="E367" s="18" t="s">
        <v>663</v>
      </c>
      <c r="F367" s="18" t="s">
        <v>664</v>
      </c>
      <c r="G367" s="20">
        <v>2500.0</v>
      </c>
      <c r="H367" s="18" t="s">
        <v>865</v>
      </c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 t="s">
        <v>395</v>
      </c>
      <c r="B368" s="36">
        <v>18663.0</v>
      </c>
      <c r="C368" s="37">
        <v>5.7024955697E10</v>
      </c>
      <c r="D368" s="18" t="s">
        <v>1062</v>
      </c>
      <c r="E368" s="18" t="s">
        <v>655</v>
      </c>
      <c r="F368" s="18" t="s">
        <v>686</v>
      </c>
      <c r="G368" s="20">
        <v>8000.0</v>
      </c>
      <c r="H368" s="18" t="s">
        <v>703</v>
      </c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 t="s">
        <v>396</v>
      </c>
      <c r="B369" s="36">
        <v>18948.0</v>
      </c>
      <c r="C369" s="37">
        <v>6.519353656E10</v>
      </c>
      <c r="D369" s="18" t="s">
        <v>1063</v>
      </c>
      <c r="E369" s="18" t="s">
        <v>672</v>
      </c>
      <c r="F369" s="18" t="s">
        <v>686</v>
      </c>
      <c r="G369" s="20">
        <v>3250.0</v>
      </c>
      <c r="H369" s="18" t="s">
        <v>683</v>
      </c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 t="s">
        <v>397</v>
      </c>
      <c r="B370" s="36">
        <v>19844.0</v>
      </c>
      <c r="C370" s="37">
        <v>3.2364410351E10</v>
      </c>
      <c r="D370" s="18" t="s">
        <v>1064</v>
      </c>
      <c r="E370" s="18" t="s">
        <v>685</v>
      </c>
      <c r="F370" s="18" t="s">
        <v>715</v>
      </c>
      <c r="G370" s="20">
        <v>3750.0</v>
      </c>
      <c r="H370" s="18" t="s">
        <v>665</v>
      </c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 t="s">
        <v>398</v>
      </c>
      <c r="B371" s="36">
        <v>23668.0</v>
      </c>
      <c r="C371" s="37">
        <v>8.4142195631E10</v>
      </c>
      <c r="D371" s="18" t="s">
        <v>1065</v>
      </c>
      <c r="E371" s="18" t="s">
        <v>685</v>
      </c>
      <c r="F371" s="18" t="s">
        <v>664</v>
      </c>
      <c r="G371" s="20">
        <v>3000.0</v>
      </c>
      <c r="H371" s="18" t="s">
        <v>661</v>
      </c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 t="s">
        <v>399</v>
      </c>
      <c r="B372" s="36">
        <v>20278.0</v>
      </c>
      <c r="C372" s="37">
        <v>6.4419677244E10</v>
      </c>
      <c r="D372" s="18" t="s">
        <v>1066</v>
      </c>
      <c r="E372" s="18" t="s">
        <v>685</v>
      </c>
      <c r="F372" s="18" t="s">
        <v>664</v>
      </c>
      <c r="G372" s="20">
        <v>4500.0</v>
      </c>
      <c r="H372" s="18" t="s">
        <v>768</v>
      </c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 t="s">
        <v>400</v>
      </c>
      <c r="B373" s="36">
        <v>19965.0</v>
      </c>
      <c r="C373" s="37">
        <v>2.7308151881E10</v>
      </c>
      <c r="D373" s="18" t="s">
        <v>1067</v>
      </c>
      <c r="E373" s="18" t="s">
        <v>685</v>
      </c>
      <c r="F373" s="18" t="s">
        <v>675</v>
      </c>
      <c r="G373" s="20">
        <v>5750.0</v>
      </c>
      <c r="H373" s="18" t="s">
        <v>673</v>
      </c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 t="s">
        <v>401</v>
      </c>
      <c r="B374" s="36">
        <v>24235.0</v>
      </c>
      <c r="C374" s="37">
        <v>1.7132975517E10</v>
      </c>
      <c r="D374" s="18" t="s">
        <v>1068</v>
      </c>
      <c r="E374" s="18" t="s">
        <v>655</v>
      </c>
      <c r="F374" s="18" t="s">
        <v>664</v>
      </c>
      <c r="G374" s="20">
        <v>21250.0</v>
      </c>
      <c r="H374" s="18" t="s">
        <v>665</v>
      </c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 t="s">
        <v>402</v>
      </c>
      <c r="B375" s="36">
        <v>26014.0</v>
      </c>
      <c r="C375" s="37">
        <v>9.5210769394E10</v>
      </c>
      <c r="D375" s="18" t="s">
        <v>1069</v>
      </c>
      <c r="E375" s="18" t="s">
        <v>655</v>
      </c>
      <c r="F375" s="18" t="s">
        <v>664</v>
      </c>
      <c r="G375" s="20">
        <v>16000.0</v>
      </c>
      <c r="H375" s="18" t="s">
        <v>768</v>
      </c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 t="s">
        <v>403</v>
      </c>
      <c r="B376" s="36">
        <v>22918.0</v>
      </c>
      <c r="C376" s="37">
        <v>3.4162720378E10</v>
      </c>
      <c r="D376" s="18" t="s">
        <v>1070</v>
      </c>
      <c r="E376" s="18" t="s">
        <v>685</v>
      </c>
      <c r="F376" s="18" t="s">
        <v>664</v>
      </c>
      <c r="G376" s="20">
        <v>5500.0</v>
      </c>
      <c r="H376" s="18" t="s">
        <v>703</v>
      </c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 t="s">
        <v>404</v>
      </c>
      <c r="B377" s="36">
        <v>33960.0</v>
      </c>
      <c r="C377" s="37">
        <v>8.5761269576E10</v>
      </c>
      <c r="D377" s="18" t="s">
        <v>1071</v>
      </c>
      <c r="E377" s="18" t="s">
        <v>655</v>
      </c>
      <c r="F377" s="18" t="s">
        <v>664</v>
      </c>
      <c r="G377" s="20">
        <v>3500.0</v>
      </c>
      <c r="H377" s="18" t="s">
        <v>688</v>
      </c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 t="s">
        <v>405</v>
      </c>
      <c r="B378" s="36">
        <v>28533.0</v>
      </c>
      <c r="C378" s="37">
        <v>9.5398594907E10</v>
      </c>
      <c r="D378" s="18" t="s">
        <v>1072</v>
      </c>
      <c r="E378" s="18" t="s">
        <v>667</v>
      </c>
      <c r="F378" s="18" t="s">
        <v>692</v>
      </c>
      <c r="G378" s="20">
        <v>11000.0</v>
      </c>
      <c r="H378" s="18" t="s">
        <v>749</v>
      </c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 t="s">
        <v>406</v>
      </c>
      <c r="B379" s="36">
        <v>28535.0</v>
      </c>
      <c r="C379" s="37">
        <v>1.7416716845E10</v>
      </c>
      <c r="D379" s="18" t="s">
        <v>1073</v>
      </c>
      <c r="E379" s="18" t="s">
        <v>655</v>
      </c>
      <c r="F379" s="18" t="s">
        <v>660</v>
      </c>
      <c r="G379" s="20">
        <v>5000.0</v>
      </c>
      <c r="H379" s="18" t="s">
        <v>657</v>
      </c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 t="s">
        <v>407</v>
      </c>
      <c r="B380" s="36">
        <v>30197.0</v>
      </c>
      <c r="C380" s="37">
        <v>8.5667112382E10</v>
      </c>
      <c r="D380" s="18" t="s">
        <v>1074</v>
      </c>
      <c r="E380" s="18" t="s">
        <v>682</v>
      </c>
      <c r="F380" s="18" t="s">
        <v>675</v>
      </c>
      <c r="G380" s="20">
        <v>19750.0</v>
      </c>
      <c r="H380" s="18" t="s">
        <v>657</v>
      </c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 t="s">
        <v>408</v>
      </c>
      <c r="B381" s="36">
        <v>26875.0</v>
      </c>
      <c r="C381" s="37">
        <v>7.597126106E10</v>
      </c>
      <c r="D381" s="18" t="s">
        <v>1075</v>
      </c>
      <c r="E381" s="18" t="s">
        <v>672</v>
      </c>
      <c r="F381" s="18" t="s">
        <v>664</v>
      </c>
      <c r="G381" s="20">
        <v>5500.0</v>
      </c>
      <c r="H381" s="18" t="s">
        <v>657</v>
      </c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 t="s">
        <v>409</v>
      </c>
      <c r="B382" s="36">
        <v>21496.0</v>
      </c>
      <c r="C382" s="37">
        <v>5.8571879203E10</v>
      </c>
      <c r="D382" s="18" t="s">
        <v>1076</v>
      </c>
      <c r="E382" s="18" t="s">
        <v>672</v>
      </c>
      <c r="F382" s="18" t="s">
        <v>715</v>
      </c>
      <c r="G382" s="20">
        <v>10250.0</v>
      </c>
      <c r="H382" s="18" t="s">
        <v>680</v>
      </c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 t="s">
        <v>410</v>
      </c>
      <c r="B383" s="36">
        <v>20854.0</v>
      </c>
      <c r="C383" s="37">
        <v>8.0858394139E10</v>
      </c>
      <c r="D383" s="18" t="s">
        <v>1077</v>
      </c>
      <c r="E383" s="18" t="s">
        <v>663</v>
      </c>
      <c r="F383" s="18" t="s">
        <v>664</v>
      </c>
      <c r="G383" s="20">
        <v>14750.0</v>
      </c>
      <c r="H383" s="18" t="s">
        <v>703</v>
      </c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 t="s">
        <v>411</v>
      </c>
      <c r="B384" s="36">
        <v>25958.0</v>
      </c>
      <c r="C384" s="37">
        <v>6.3139256025E10</v>
      </c>
      <c r="D384" s="18" t="s">
        <v>1078</v>
      </c>
      <c r="E384" s="18" t="s">
        <v>682</v>
      </c>
      <c r="F384" s="18" t="s">
        <v>675</v>
      </c>
      <c r="G384" s="20">
        <v>4500.0</v>
      </c>
      <c r="H384" s="18" t="s">
        <v>657</v>
      </c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 t="s">
        <v>412</v>
      </c>
      <c r="B385" s="36">
        <v>33543.0</v>
      </c>
      <c r="C385" s="37">
        <v>3.5444329707E10</v>
      </c>
      <c r="D385" s="18" t="s">
        <v>1079</v>
      </c>
      <c r="E385" s="18" t="s">
        <v>672</v>
      </c>
      <c r="F385" s="18" t="s">
        <v>686</v>
      </c>
      <c r="G385" s="20">
        <v>27500.0</v>
      </c>
      <c r="H385" s="18" t="s">
        <v>673</v>
      </c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 t="s">
        <v>413</v>
      </c>
      <c r="B386" s="36">
        <v>32567.0</v>
      </c>
      <c r="C386" s="37">
        <v>4.0542180838E10</v>
      </c>
      <c r="D386" s="18" t="s">
        <v>1080</v>
      </c>
      <c r="E386" s="18" t="s">
        <v>667</v>
      </c>
      <c r="F386" s="18" t="s">
        <v>656</v>
      </c>
      <c r="G386" s="20">
        <v>14500.0</v>
      </c>
      <c r="H386" s="18" t="s">
        <v>673</v>
      </c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 t="s">
        <v>414</v>
      </c>
      <c r="B387" s="36">
        <v>19259.0</v>
      </c>
      <c r="C387" s="37">
        <v>1.2941109105E10</v>
      </c>
      <c r="D387" s="18" t="s">
        <v>1081</v>
      </c>
      <c r="E387" s="18" t="s">
        <v>655</v>
      </c>
      <c r="F387" s="18" t="s">
        <v>664</v>
      </c>
      <c r="G387" s="20">
        <v>27750.0</v>
      </c>
      <c r="H387" s="18" t="s">
        <v>683</v>
      </c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 t="s">
        <v>415</v>
      </c>
      <c r="B388" s="36">
        <v>35539.0</v>
      </c>
      <c r="C388" s="37">
        <v>4.3190843848E10</v>
      </c>
      <c r="D388" s="18" t="s">
        <v>1082</v>
      </c>
      <c r="E388" s="18" t="s">
        <v>667</v>
      </c>
      <c r="F388" s="18" t="s">
        <v>715</v>
      </c>
      <c r="G388" s="20">
        <v>6500.0</v>
      </c>
      <c r="H388" s="18" t="s">
        <v>680</v>
      </c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 t="s">
        <v>416</v>
      </c>
      <c r="B389" s="36">
        <v>19617.0</v>
      </c>
      <c r="C389" s="37">
        <v>9.8385511635E10</v>
      </c>
      <c r="D389" s="18" t="s">
        <v>1083</v>
      </c>
      <c r="E389" s="18" t="s">
        <v>655</v>
      </c>
      <c r="F389" s="18" t="s">
        <v>664</v>
      </c>
      <c r="G389" s="20">
        <v>3250.0</v>
      </c>
      <c r="H389" s="18" t="s">
        <v>661</v>
      </c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 t="s">
        <v>417</v>
      </c>
      <c r="B390" s="36">
        <v>29755.0</v>
      </c>
      <c r="C390" s="37">
        <v>4.1840268137E10</v>
      </c>
      <c r="D390" s="18" t="s">
        <v>1084</v>
      </c>
      <c r="E390" s="18" t="s">
        <v>667</v>
      </c>
      <c r="F390" s="18" t="s">
        <v>664</v>
      </c>
      <c r="G390" s="20">
        <v>20500.0</v>
      </c>
      <c r="H390" s="18" t="s">
        <v>703</v>
      </c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 t="s">
        <v>418</v>
      </c>
      <c r="B391" s="36">
        <v>36603.0</v>
      </c>
      <c r="C391" s="37">
        <v>3.9722500958E10</v>
      </c>
      <c r="D391" s="18" t="s">
        <v>1085</v>
      </c>
      <c r="E391" s="18" t="s">
        <v>655</v>
      </c>
      <c r="F391" s="18" t="s">
        <v>686</v>
      </c>
      <c r="G391" s="20">
        <v>9250.0</v>
      </c>
      <c r="H391" s="18" t="s">
        <v>676</v>
      </c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 t="s">
        <v>419</v>
      </c>
      <c r="B392" s="36">
        <v>32926.0</v>
      </c>
      <c r="C392" s="37">
        <v>5.4992348384E10</v>
      </c>
      <c r="D392" s="18" t="s">
        <v>1086</v>
      </c>
      <c r="E392" s="18" t="s">
        <v>655</v>
      </c>
      <c r="F392" s="18" t="s">
        <v>660</v>
      </c>
      <c r="G392" s="20">
        <v>7750.0</v>
      </c>
      <c r="H392" s="18" t="s">
        <v>740</v>
      </c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 t="s">
        <v>420</v>
      </c>
      <c r="B393" s="36">
        <v>29802.0</v>
      </c>
      <c r="C393" s="37">
        <v>1.9741646063E10</v>
      </c>
      <c r="D393" s="18" t="s">
        <v>1087</v>
      </c>
      <c r="E393" s="18" t="s">
        <v>655</v>
      </c>
      <c r="F393" s="18" t="s">
        <v>692</v>
      </c>
      <c r="G393" s="20">
        <v>8000.0</v>
      </c>
      <c r="H393" s="18" t="s">
        <v>661</v>
      </c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 t="s">
        <v>421</v>
      </c>
      <c r="B394" s="36">
        <v>27628.0</v>
      </c>
      <c r="C394" s="37">
        <v>8.8276134373E10</v>
      </c>
      <c r="D394" s="18" t="s">
        <v>1088</v>
      </c>
      <c r="E394" s="18" t="s">
        <v>682</v>
      </c>
      <c r="F394" s="18" t="s">
        <v>656</v>
      </c>
      <c r="G394" s="20">
        <v>2500.0</v>
      </c>
      <c r="H394" s="18" t="s">
        <v>703</v>
      </c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 t="s">
        <v>422</v>
      </c>
      <c r="B395" s="36">
        <v>19059.0</v>
      </c>
      <c r="C395" s="37">
        <v>5.7772918372E10</v>
      </c>
      <c r="D395" s="18" t="s">
        <v>1089</v>
      </c>
      <c r="E395" s="18" t="s">
        <v>663</v>
      </c>
      <c r="F395" s="18" t="s">
        <v>675</v>
      </c>
      <c r="G395" s="20">
        <v>6000.0</v>
      </c>
      <c r="H395" s="18" t="s">
        <v>703</v>
      </c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 t="s">
        <v>423</v>
      </c>
      <c r="B396" s="36">
        <v>18652.0</v>
      </c>
      <c r="C396" s="37">
        <v>9.6396372063E10</v>
      </c>
      <c r="D396" s="18" t="s">
        <v>1090</v>
      </c>
      <c r="E396" s="18" t="s">
        <v>659</v>
      </c>
      <c r="F396" s="18" t="s">
        <v>675</v>
      </c>
      <c r="G396" s="20">
        <v>3750.0</v>
      </c>
      <c r="H396" s="18" t="s">
        <v>661</v>
      </c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 t="s">
        <v>424</v>
      </c>
      <c r="B397" s="36">
        <v>21221.0</v>
      </c>
      <c r="C397" s="37">
        <v>3.7736921502E10</v>
      </c>
      <c r="D397" s="18" t="s">
        <v>1091</v>
      </c>
      <c r="E397" s="18" t="s">
        <v>667</v>
      </c>
      <c r="F397" s="18" t="s">
        <v>656</v>
      </c>
      <c r="G397" s="20">
        <v>25500.0</v>
      </c>
      <c r="H397" s="18" t="s">
        <v>665</v>
      </c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 t="s">
        <v>425</v>
      </c>
      <c r="B398" s="36">
        <v>21524.0</v>
      </c>
      <c r="C398" s="37">
        <v>5.492450619E10</v>
      </c>
      <c r="D398" s="18" t="s">
        <v>1092</v>
      </c>
      <c r="E398" s="18" t="s">
        <v>655</v>
      </c>
      <c r="F398" s="18" t="s">
        <v>692</v>
      </c>
      <c r="G398" s="20">
        <v>6750.0</v>
      </c>
      <c r="H398" s="18" t="s">
        <v>665</v>
      </c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 t="s">
        <v>426</v>
      </c>
      <c r="B399" s="36">
        <v>26217.0</v>
      </c>
      <c r="C399" s="37">
        <v>5.5290198973E10</v>
      </c>
      <c r="D399" s="18" t="s">
        <v>1093</v>
      </c>
      <c r="E399" s="18" t="s">
        <v>655</v>
      </c>
      <c r="F399" s="18" t="s">
        <v>656</v>
      </c>
      <c r="G399" s="20">
        <v>25750.0</v>
      </c>
      <c r="H399" s="18" t="s">
        <v>680</v>
      </c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 t="s">
        <v>427</v>
      </c>
      <c r="B400" s="36">
        <v>28920.0</v>
      </c>
      <c r="C400" s="37">
        <v>2.6773112789E10</v>
      </c>
      <c r="D400" s="18" t="s">
        <v>1094</v>
      </c>
      <c r="E400" s="18" t="s">
        <v>685</v>
      </c>
      <c r="F400" s="18" t="s">
        <v>686</v>
      </c>
      <c r="G400" s="20">
        <v>2750.0</v>
      </c>
      <c r="H400" s="18" t="s">
        <v>710</v>
      </c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 t="s">
        <v>428</v>
      </c>
      <c r="B401" s="36">
        <v>27811.0</v>
      </c>
      <c r="C401" s="37">
        <v>7.3829884043E10</v>
      </c>
      <c r="D401" s="18" t="s">
        <v>1095</v>
      </c>
      <c r="E401" s="18" t="s">
        <v>655</v>
      </c>
      <c r="F401" s="18" t="s">
        <v>656</v>
      </c>
      <c r="G401" s="20">
        <v>4750.0</v>
      </c>
      <c r="H401" s="18" t="s">
        <v>673</v>
      </c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 t="s">
        <v>429</v>
      </c>
      <c r="B402" s="36">
        <v>25456.0</v>
      </c>
      <c r="C402" s="37">
        <v>1.0541032858E10</v>
      </c>
      <c r="D402" s="18" t="s">
        <v>1096</v>
      </c>
      <c r="E402" s="18" t="s">
        <v>667</v>
      </c>
      <c r="F402" s="18" t="s">
        <v>656</v>
      </c>
      <c r="G402" s="20">
        <v>5500.0</v>
      </c>
      <c r="H402" s="18" t="s">
        <v>657</v>
      </c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 t="s">
        <v>430</v>
      </c>
      <c r="B403" s="36">
        <v>31164.0</v>
      </c>
      <c r="C403" s="37">
        <v>8.5754330041E10</v>
      </c>
      <c r="D403" s="18" t="s">
        <v>1097</v>
      </c>
      <c r="E403" s="18" t="s">
        <v>672</v>
      </c>
      <c r="F403" s="18" t="s">
        <v>686</v>
      </c>
      <c r="G403" s="20">
        <v>5750.0</v>
      </c>
      <c r="H403" s="18" t="s">
        <v>729</v>
      </c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 t="s">
        <v>431</v>
      </c>
      <c r="B404" s="36">
        <v>35097.0</v>
      </c>
      <c r="C404" s="37">
        <v>7.5493596866E10</v>
      </c>
      <c r="D404" s="18" t="s">
        <v>1098</v>
      </c>
      <c r="E404" s="18" t="s">
        <v>655</v>
      </c>
      <c r="F404" s="18" t="s">
        <v>664</v>
      </c>
      <c r="G404" s="20">
        <v>6500.0</v>
      </c>
      <c r="H404" s="18" t="s">
        <v>703</v>
      </c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 t="s">
        <v>432</v>
      </c>
      <c r="B405" s="36">
        <v>32278.0</v>
      </c>
      <c r="C405" s="37">
        <v>1.1283032595E10</v>
      </c>
      <c r="D405" s="18" t="s">
        <v>1099</v>
      </c>
      <c r="E405" s="18" t="s">
        <v>655</v>
      </c>
      <c r="F405" s="18" t="s">
        <v>656</v>
      </c>
      <c r="G405" s="20">
        <v>5000.0</v>
      </c>
      <c r="H405" s="18" t="s">
        <v>661</v>
      </c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 t="s">
        <v>433</v>
      </c>
      <c r="B406" s="36">
        <v>29017.0</v>
      </c>
      <c r="C406" s="37">
        <v>4.927648244E10</v>
      </c>
      <c r="D406" s="18" t="s">
        <v>1100</v>
      </c>
      <c r="E406" s="18" t="s">
        <v>667</v>
      </c>
      <c r="F406" s="18" t="s">
        <v>656</v>
      </c>
      <c r="G406" s="20">
        <v>5250.0</v>
      </c>
      <c r="H406" s="18" t="s">
        <v>793</v>
      </c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 t="s">
        <v>434</v>
      </c>
      <c r="B407" s="36">
        <v>28077.0</v>
      </c>
      <c r="C407" s="37">
        <v>6.7546737322E10</v>
      </c>
      <c r="D407" s="18" t="s">
        <v>1101</v>
      </c>
      <c r="E407" s="18" t="s">
        <v>672</v>
      </c>
      <c r="F407" s="18" t="s">
        <v>660</v>
      </c>
      <c r="G407" s="20">
        <v>5750.0</v>
      </c>
      <c r="H407" s="18" t="s">
        <v>865</v>
      </c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 t="s">
        <v>435</v>
      </c>
      <c r="B408" s="36">
        <v>31749.0</v>
      </c>
      <c r="C408" s="37">
        <v>5.6388710656E10</v>
      </c>
      <c r="D408" s="18" t="s">
        <v>1102</v>
      </c>
      <c r="E408" s="18" t="s">
        <v>655</v>
      </c>
      <c r="F408" s="18" t="s">
        <v>715</v>
      </c>
      <c r="G408" s="20">
        <v>4250.0</v>
      </c>
      <c r="H408" s="18" t="s">
        <v>657</v>
      </c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 t="s">
        <v>436</v>
      </c>
      <c r="B409" s="36">
        <v>20110.0</v>
      </c>
      <c r="C409" s="37">
        <v>2.3360442439E10</v>
      </c>
      <c r="D409" s="18" t="s">
        <v>1103</v>
      </c>
      <c r="E409" s="18" t="s">
        <v>659</v>
      </c>
      <c r="F409" s="18" t="s">
        <v>686</v>
      </c>
      <c r="G409" s="20">
        <v>2750.0</v>
      </c>
      <c r="H409" s="18" t="s">
        <v>683</v>
      </c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 t="s">
        <v>437</v>
      </c>
      <c r="B410" s="36">
        <v>18441.0</v>
      </c>
      <c r="C410" s="37">
        <v>8.5001097823E10</v>
      </c>
      <c r="D410" s="18" t="s">
        <v>1104</v>
      </c>
      <c r="E410" s="18" t="s">
        <v>672</v>
      </c>
      <c r="F410" s="18" t="s">
        <v>656</v>
      </c>
      <c r="G410" s="20">
        <v>23000.0</v>
      </c>
      <c r="H410" s="18" t="s">
        <v>665</v>
      </c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 t="s">
        <v>438</v>
      </c>
      <c r="B411" s="36">
        <v>35831.0</v>
      </c>
      <c r="C411" s="37">
        <v>6.4612983906E10</v>
      </c>
      <c r="D411" s="18" t="s">
        <v>1105</v>
      </c>
      <c r="E411" s="18" t="s">
        <v>655</v>
      </c>
      <c r="F411" s="18" t="s">
        <v>664</v>
      </c>
      <c r="G411" s="20">
        <v>9000.0</v>
      </c>
      <c r="H411" s="18" t="s">
        <v>703</v>
      </c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 t="s">
        <v>439</v>
      </c>
      <c r="B412" s="36">
        <v>31096.0</v>
      </c>
      <c r="C412" s="37">
        <v>2.7926647641E10</v>
      </c>
      <c r="D412" s="18" t="s">
        <v>1106</v>
      </c>
      <c r="E412" s="18" t="s">
        <v>672</v>
      </c>
      <c r="F412" s="18" t="s">
        <v>664</v>
      </c>
      <c r="G412" s="20">
        <v>25250.0</v>
      </c>
      <c r="H412" s="18" t="s">
        <v>661</v>
      </c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 t="s">
        <v>440</v>
      </c>
      <c r="B413" s="36">
        <v>28189.0</v>
      </c>
      <c r="C413" s="37">
        <v>2.4623795791E10</v>
      </c>
      <c r="D413" s="18" t="s">
        <v>1107</v>
      </c>
      <c r="E413" s="18" t="s">
        <v>659</v>
      </c>
      <c r="F413" s="18" t="s">
        <v>692</v>
      </c>
      <c r="G413" s="20">
        <v>7000.0</v>
      </c>
      <c r="H413" s="18" t="s">
        <v>683</v>
      </c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 t="s">
        <v>441</v>
      </c>
      <c r="B414" s="36">
        <v>22532.0</v>
      </c>
      <c r="C414" s="37">
        <v>4.7237808117E10</v>
      </c>
      <c r="D414" s="18" t="s">
        <v>1108</v>
      </c>
      <c r="E414" s="18" t="s">
        <v>685</v>
      </c>
      <c r="F414" s="18" t="s">
        <v>660</v>
      </c>
      <c r="G414" s="20">
        <v>26000.0</v>
      </c>
      <c r="H414" s="18" t="s">
        <v>727</v>
      </c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 t="s">
        <v>442</v>
      </c>
      <c r="B415" s="36">
        <v>29466.0</v>
      </c>
      <c r="C415" s="37">
        <v>7.120642791E10</v>
      </c>
      <c r="D415" s="18" t="s">
        <v>1109</v>
      </c>
      <c r="E415" s="18" t="s">
        <v>672</v>
      </c>
      <c r="F415" s="18" t="s">
        <v>660</v>
      </c>
      <c r="G415" s="20">
        <v>17750.0</v>
      </c>
      <c r="H415" s="18" t="s">
        <v>665</v>
      </c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 t="s">
        <v>443</v>
      </c>
      <c r="B416" s="36">
        <v>30776.0</v>
      </c>
      <c r="C416" s="37">
        <v>1.503594142E10</v>
      </c>
      <c r="D416" s="18" t="s">
        <v>1110</v>
      </c>
      <c r="E416" s="18" t="s">
        <v>663</v>
      </c>
      <c r="F416" s="18" t="s">
        <v>675</v>
      </c>
      <c r="G416" s="20">
        <v>6000.0</v>
      </c>
      <c r="H416" s="18" t="s">
        <v>683</v>
      </c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 t="s">
        <v>444</v>
      </c>
      <c r="B417" s="36">
        <v>37155.0</v>
      </c>
      <c r="C417" s="37">
        <v>8.6737179178E10</v>
      </c>
      <c r="D417" s="18" t="s">
        <v>1111</v>
      </c>
      <c r="E417" s="18" t="s">
        <v>655</v>
      </c>
      <c r="F417" s="18" t="s">
        <v>675</v>
      </c>
      <c r="G417" s="20">
        <v>6500.0</v>
      </c>
      <c r="H417" s="18" t="s">
        <v>680</v>
      </c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 t="s">
        <v>445</v>
      </c>
      <c r="B418" s="36">
        <v>29783.0</v>
      </c>
      <c r="C418" s="37">
        <v>5.7963484553E10</v>
      </c>
      <c r="D418" s="18" t="s">
        <v>1112</v>
      </c>
      <c r="E418" s="18" t="s">
        <v>659</v>
      </c>
      <c r="F418" s="18" t="s">
        <v>686</v>
      </c>
      <c r="G418" s="20">
        <v>24500.0</v>
      </c>
      <c r="H418" s="18" t="s">
        <v>683</v>
      </c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 t="s">
        <v>446</v>
      </c>
      <c r="B419" s="36">
        <v>19600.0</v>
      </c>
      <c r="C419" s="37">
        <v>1.4210242243E10</v>
      </c>
      <c r="D419" s="18" t="s">
        <v>1113</v>
      </c>
      <c r="E419" s="18" t="s">
        <v>682</v>
      </c>
      <c r="F419" s="18" t="s">
        <v>660</v>
      </c>
      <c r="G419" s="20">
        <v>3500.0</v>
      </c>
      <c r="H419" s="18" t="s">
        <v>676</v>
      </c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 t="s">
        <v>447</v>
      </c>
      <c r="B420" s="36">
        <v>28502.0</v>
      </c>
      <c r="C420" s="37">
        <v>7.8782283549E10</v>
      </c>
      <c r="D420" s="18" t="s">
        <v>1114</v>
      </c>
      <c r="E420" s="18" t="s">
        <v>667</v>
      </c>
      <c r="F420" s="18" t="s">
        <v>715</v>
      </c>
      <c r="G420" s="20">
        <v>5750.0</v>
      </c>
      <c r="H420" s="18" t="s">
        <v>657</v>
      </c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 t="s">
        <v>448</v>
      </c>
      <c r="B421" s="36">
        <v>31986.0</v>
      </c>
      <c r="C421" s="37">
        <v>2.2649921706E10</v>
      </c>
      <c r="D421" s="18" t="s">
        <v>1115</v>
      </c>
      <c r="E421" s="18" t="s">
        <v>682</v>
      </c>
      <c r="F421" s="18" t="s">
        <v>675</v>
      </c>
      <c r="G421" s="20">
        <v>25750.0</v>
      </c>
      <c r="H421" s="18" t="s">
        <v>683</v>
      </c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 t="s">
        <v>449</v>
      </c>
      <c r="B422" s="36">
        <v>19916.0</v>
      </c>
      <c r="C422" s="37">
        <v>7.0489441058E10</v>
      </c>
      <c r="D422" s="18" t="s">
        <v>1116</v>
      </c>
      <c r="E422" s="18" t="s">
        <v>685</v>
      </c>
      <c r="F422" s="18" t="s">
        <v>656</v>
      </c>
      <c r="G422" s="20">
        <v>17000.0</v>
      </c>
      <c r="H422" s="18" t="s">
        <v>676</v>
      </c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 t="s">
        <v>450</v>
      </c>
      <c r="B423" s="36">
        <v>22419.0</v>
      </c>
      <c r="C423" s="37">
        <v>1.3416098808E10</v>
      </c>
      <c r="D423" s="18" t="s">
        <v>1117</v>
      </c>
      <c r="E423" s="18" t="s">
        <v>663</v>
      </c>
      <c r="F423" s="18" t="s">
        <v>675</v>
      </c>
      <c r="G423" s="20">
        <v>4500.0</v>
      </c>
      <c r="H423" s="18" t="s">
        <v>676</v>
      </c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 t="s">
        <v>451</v>
      </c>
      <c r="B424" s="36">
        <v>18357.0</v>
      </c>
      <c r="C424" s="37">
        <v>5.9122424422E10</v>
      </c>
      <c r="D424" s="18" t="s">
        <v>1118</v>
      </c>
      <c r="E424" s="18" t="s">
        <v>682</v>
      </c>
      <c r="F424" s="18" t="s">
        <v>664</v>
      </c>
      <c r="G424" s="20">
        <v>9750.0</v>
      </c>
      <c r="H424" s="18" t="s">
        <v>673</v>
      </c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 t="s">
        <v>452</v>
      </c>
      <c r="B425" s="36">
        <v>29770.0</v>
      </c>
      <c r="C425" s="37">
        <v>1.4158930599E10</v>
      </c>
      <c r="D425" s="18" t="s">
        <v>1119</v>
      </c>
      <c r="E425" s="18" t="s">
        <v>682</v>
      </c>
      <c r="F425" s="18" t="s">
        <v>675</v>
      </c>
      <c r="G425" s="20">
        <v>3750.0</v>
      </c>
      <c r="H425" s="18" t="s">
        <v>673</v>
      </c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 t="s">
        <v>453</v>
      </c>
      <c r="B426" s="36">
        <v>18710.0</v>
      </c>
      <c r="C426" s="37">
        <v>7.0581933427E10</v>
      </c>
      <c r="D426" s="18" t="s">
        <v>1120</v>
      </c>
      <c r="E426" s="18" t="s">
        <v>655</v>
      </c>
      <c r="F426" s="18" t="s">
        <v>664</v>
      </c>
      <c r="G426" s="20">
        <v>6750.0</v>
      </c>
      <c r="H426" s="18" t="s">
        <v>661</v>
      </c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 t="s">
        <v>454</v>
      </c>
      <c r="B427" s="36">
        <v>32917.0</v>
      </c>
      <c r="C427" s="37">
        <v>8.52110149E10</v>
      </c>
      <c r="D427" s="18" t="s">
        <v>1121</v>
      </c>
      <c r="E427" s="18" t="s">
        <v>685</v>
      </c>
      <c r="F427" s="18" t="s">
        <v>715</v>
      </c>
      <c r="G427" s="20">
        <v>26000.0</v>
      </c>
      <c r="H427" s="18" t="s">
        <v>760</v>
      </c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 t="s">
        <v>455</v>
      </c>
      <c r="B428" s="36">
        <v>37557.0</v>
      </c>
      <c r="C428" s="37">
        <v>4.8733398628E10</v>
      </c>
      <c r="D428" s="18" t="s">
        <v>1122</v>
      </c>
      <c r="E428" s="18" t="s">
        <v>682</v>
      </c>
      <c r="F428" s="18" t="s">
        <v>686</v>
      </c>
      <c r="G428" s="20">
        <v>6000.0</v>
      </c>
      <c r="H428" s="18" t="s">
        <v>661</v>
      </c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 t="s">
        <v>456</v>
      </c>
      <c r="B429" s="36">
        <v>34948.0</v>
      </c>
      <c r="C429" s="37">
        <v>9.0195163585E10</v>
      </c>
      <c r="D429" s="18" t="s">
        <v>1123</v>
      </c>
      <c r="E429" s="18" t="s">
        <v>685</v>
      </c>
      <c r="F429" s="18" t="s">
        <v>664</v>
      </c>
      <c r="G429" s="20">
        <v>8250.0</v>
      </c>
      <c r="H429" s="18" t="s">
        <v>688</v>
      </c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 t="s">
        <v>457</v>
      </c>
      <c r="B430" s="36">
        <v>29926.0</v>
      </c>
      <c r="C430" s="37">
        <v>8.2936045024E10</v>
      </c>
      <c r="D430" s="18" t="s">
        <v>1124</v>
      </c>
      <c r="E430" s="18" t="s">
        <v>655</v>
      </c>
      <c r="F430" s="18" t="s">
        <v>686</v>
      </c>
      <c r="G430" s="20">
        <v>6500.0</v>
      </c>
      <c r="H430" s="18" t="s">
        <v>661</v>
      </c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 t="s">
        <v>458</v>
      </c>
      <c r="B431" s="36">
        <v>37191.0</v>
      </c>
      <c r="C431" s="37">
        <v>7.8215257487E10</v>
      </c>
      <c r="D431" s="18" t="s">
        <v>1125</v>
      </c>
      <c r="E431" s="18" t="s">
        <v>655</v>
      </c>
      <c r="F431" s="18" t="s">
        <v>664</v>
      </c>
      <c r="G431" s="20">
        <v>7250.0</v>
      </c>
      <c r="H431" s="18" t="s">
        <v>847</v>
      </c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 t="s">
        <v>459</v>
      </c>
      <c r="B432" s="36">
        <v>33579.0</v>
      </c>
      <c r="C432" s="37">
        <v>7.1312940985E10</v>
      </c>
      <c r="D432" s="18" t="s">
        <v>1126</v>
      </c>
      <c r="E432" s="18" t="s">
        <v>672</v>
      </c>
      <c r="F432" s="18" t="s">
        <v>664</v>
      </c>
      <c r="G432" s="20">
        <v>2750.0</v>
      </c>
      <c r="H432" s="18" t="s">
        <v>683</v>
      </c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 t="s">
        <v>460</v>
      </c>
      <c r="B433" s="36">
        <v>20699.0</v>
      </c>
      <c r="C433" s="37">
        <v>9.160732198E10</v>
      </c>
      <c r="D433" s="18" t="s">
        <v>1127</v>
      </c>
      <c r="E433" s="18" t="s">
        <v>672</v>
      </c>
      <c r="F433" s="18" t="s">
        <v>656</v>
      </c>
      <c r="G433" s="20">
        <v>5250.0</v>
      </c>
      <c r="H433" s="18" t="s">
        <v>673</v>
      </c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 t="s">
        <v>461</v>
      </c>
      <c r="B434" s="36">
        <v>24331.0</v>
      </c>
      <c r="C434" s="37">
        <v>9.3103272581E10</v>
      </c>
      <c r="D434" s="18" t="s">
        <v>1128</v>
      </c>
      <c r="E434" s="18" t="s">
        <v>655</v>
      </c>
      <c r="F434" s="18" t="s">
        <v>664</v>
      </c>
      <c r="G434" s="20">
        <v>6500.0</v>
      </c>
      <c r="H434" s="18" t="s">
        <v>668</v>
      </c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 t="s">
        <v>462</v>
      </c>
      <c r="B435" s="36">
        <v>37188.0</v>
      </c>
      <c r="C435" s="37">
        <v>1.8149144897E10</v>
      </c>
      <c r="D435" s="18" t="s">
        <v>1129</v>
      </c>
      <c r="E435" s="18" t="s">
        <v>659</v>
      </c>
      <c r="F435" s="18" t="s">
        <v>656</v>
      </c>
      <c r="G435" s="20">
        <v>7250.0</v>
      </c>
      <c r="H435" s="18" t="s">
        <v>680</v>
      </c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 t="s">
        <v>463</v>
      </c>
      <c r="B436" s="36">
        <v>29226.0</v>
      </c>
      <c r="C436" s="37">
        <v>3.8348341967E10</v>
      </c>
      <c r="D436" s="18" t="s">
        <v>1130</v>
      </c>
      <c r="E436" s="18" t="s">
        <v>682</v>
      </c>
      <c r="F436" s="18" t="s">
        <v>692</v>
      </c>
      <c r="G436" s="20">
        <v>19750.0</v>
      </c>
      <c r="H436" s="18" t="s">
        <v>680</v>
      </c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 t="s">
        <v>464</v>
      </c>
      <c r="B437" s="36">
        <v>32676.0</v>
      </c>
      <c r="C437" s="37">
        <v>1.9582593363E10</v>
      </c>
      <c r="D437" s="18" t="s">
        <v>1131</v>
      </c>
      <c r="E437" s="18" t="s">
        <v>667</v>
      </c>
      <c r="F437" s="18" t="s">
        <v>664</v>
      </c>
      <c r="G437" s="20">
        <v>4250.0</v>
      </c>
      <c r="H437" s="18" t="s">
        <v>661</v>
      </c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 t="s">
        <v>465</v>
      </c>
      <c r="B438" s="36">
        <v>26168.0</v>
      </c>
      <c r="C438" s="37">
        <v>3.4948048214E10</v>
      </c>
      <c r="D438" s="18" t="s">
        <v>1132</v>
      </c>
      <c r="E438" s="18" t="s">
        <v>672</v>
      </c>
      <c r="F438" s="18" t="s">
        <v>675</v>
      </c>
      <c r="G438" s="20">
        <v>4000.0</v>
      </c>
      <c r="H438" s="18" t="s">
        <v>676</v>
      </c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 t="s">
        <v>466</v>
      </c>
      <c r="B439" s="36">
        <v>33699.0</v>
      </c>
      <c r="C439" s="37">
        <v>3.8397343991E10</v>
      </c>
      <c r="D439" s="18" t="s">
        <v>1133</v>
      </c>
      <c r="E439" s="18" t="s">
        <v>655</v>
      </c>
      <c r="F439" s="18" t="s">
        <v>656</v>
      </c>
      <c r="G439" s="20">
        <v>24500.0</v>
      </c>
      <c r="H439" s="18" t="s">
        <v>683</v>
      </c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 t="s">
        <v>467</v>
      </c>
      <c r="B440" s="36">
        <v>23807.0</v>
      </c>
      <c r="C440" s="37">
        <v>5.2969049162E10</v>
      </c>
      <c r="D440" s="18" t="s">
        <v>1134</v>
      </c>
      <c r="E440" s="18" t="s">
        <v>655</v>
      </c>
      <c r="F440" s="18" t="s">
        <v>692</v>
      </c>
      <c r="G440" s="20">
        <v>4500.0</v>
      </c>
      <c r="H440" s="18" t="s">
        <v>661</v>
      </c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 t="s">
        <v>468</v>
      </c>
      <c r="B441" s="36">
        <v>20206.0</v>
      </c>
      <c r="C441" s="37">
        <v>3.2698109987E10</v>
      </c>
      <c r="D441" s="18" t="s">
        <v>1135</v>
      </c>
      <c r="E441" s="18" t="s">
        <v>682</v>
      </c>
      <c r="F441" s="18" t="s">
        <v>664</v>
      </c>
      <c r="G441" s="20">
        <v>3000.0</v>
      </c>
      <c r="H441" s="18" t="s">
        <v>768</v>
      </c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 t="s">
        <v>469</v>
      </c>
      <c r="B442" s="36">
        <v>26981.0</v>
      </c>
      <c r="C442" s="37">
        <v>9.6588161854E10</v>
      </c>
      <c r="D442" s="18" t="s">
        <v>1136</v>
      </c>
      <c r="E442" s="18" t="s">
        <v>663</v>
      </c>
      <c r="F442" s="18" t="s">
        <v>692</v>
      </c>
      <c r="G442" s="20">
        <v>6750.0</v>
      </c>
      <c r="H442" s="18" t="s">
        <v>657</v>
      </c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 t="s">
        <v>470</v>
      </c>
      <c r="B443" s="36">
        <v>18506.0</v>
      </c>
      <c r="C443" s="37">
        <v>4.2479280899E10</v>
      </c>
      <c r="D443" s="18" t="s">
        <v>1137</v>
      </c>
      <c r="E443" s="18" t="s">
        <v>682</v>
      </c>
      <c r="F443" s="18" t="s">
        <v>692</v>
      </c>
      <c r="G443" s="20">
        <v>9250.0</v>
      </c>
      <c r="H443" s="18" t="s">
        <v>680</v>
      </c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 t="s">
        <v>471</v>
      </c>
      <c r="B444" s="36">
        <v>23133.0</v>
      </c>
      <c r="C444" s="37">
        <v>5.9177358421E10</v>
      </c>
      <c r="D444" s="18" t="s">
        <v>1138</v>
      </c>
      <c r="E444" s="18" t="s">
        <v>685</v>
      </c>
      <c r="F444" s="18" t="s">
        <v>656</v>
      </c>
      <c r="G444" s="20">
        <v>4750.0</v>
      </c>
      <c r="H444" s="18" t="s">
        <v>661</v>
      </c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 t="s">
        <v>472</v>
      </c>
      <c r="B445" s="36">
        <v>30760.0</v>
      </c>
      <c r="C445" s="37">
        <v>7.4494461947E10</v>
      </c>
      <c r="D445" s="18" t="s">
        <v>1139</v>
      </c>
      <c r="E445" s="18" t="s">
        <v>655</v>
      </c>
      <c r="F445" s="18" t="s">
        <v>715</v>
      </c>
      <c r="G445" s="20">
        <v>7500.0</v>
      </c>
      <c r="H445" s="18" t="s">
        <v>665</v>
      </c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 t="s">
        <v>473</v>
      </c>
      <c r="B446" s="36">
        <v>23984.0</v>
      </c>
      <c r="C446" s="37">
        <v>7.6184040039E10</v>
      </c>
      <c r="D446" s="18" t="s">
        <v>1140</v>
      </c>
      <c r="E446" s="18" t="s">
        <v>672</v>
      </c>
      <c r="F446" s="18" t="s">
        <v>692</v>
      </c>
      <c r="G446" s="20">
        <v>7500.0</v>
      </c>
      <c r="H446" s="18" t="s">
        <v>683</v>
      </c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 t="s">
        <v>474</v>
      </c>
      <c r="B447" s="36">
        <v>35317.0</v>
      </c>
      <c r="C447" s="37">
        <v>2.6084252634E10</v>
      </c>
      <c r="D447" s="18" t="s">
        <v>1141</v>
      </c>
      <c r="E447" s="18" t="s">
        <v>667</v>
      </c>
      <c r="F447" s="18" t="s">
        <v>692</v>
      </c>
      <c r="G447" s="20">
        <v>6250.0</v>
      </c>
      <c r="H447" s="18" t="s">
        <v>723</v>
      </c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 t="s">
        <v>475</v>
      </c>
      <c r="B448" s="36">
        <v>30728.0</v>
      </c>
      <c r="C448" s="37">
        <v>1.9427941007E10</v>
      </c>
      <c r="D448" s="18" t="s">
        <v>1142</v>
      </c>
      <c r="E448" s="18" t="s">
        <v>659</v>
      </c>
      <c r="F448" s="18" t="s">
        <v>686</v>
      </c>
      <c r="G448" s="20">
        <v>6500.0</v>
      </c>
      <c r="H448" s="18" t="s">
        <v>673</v>
      </c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 t="s">
        <v>476</v>
      </c>
      <c r="B449" s="36">
        <v>26419.0</v>
      </c>
      <c r="C449" s="37">
        <v>2.5352243677E10</v>
      </c>
      <c r="D449" s="18" t="s">
        <v>1143</v>
      </c>
      <c r="E449" s="18" t="s">
        <v>672</v>
      </c>
      <c r="F449" s="18" t="s">
        <v>656</v>
      </c>
      <c r="G449" s="20">
        <v>2750.0</v>
      </c>
      <c r="H449" s="18" t="s">
        <v>703</v>
      </c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 t="s">
        <v>477</v>
      </c>
      <c r="B450" s="36">
        <v>31333.0</v>
      </c>
      <c r="C450" s="37">
        <v>4.8449686215E10</v>
      </c>
      <c r="D450" s="18" t="s">
        <v>1144</v>
      </c>
      <c r="E450" s="18" t="s">
        <v>685</v>
      </c>
      <c r="F450" s="18" t="s">
        <v>656</v>
      </c>
      <c r="G450" s="20">
        <v>4750.0</v>
      </c>
      <c r="H450" s="18" t="s">
        <v>781</v>
      </c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 t="s">
        <v>478</v>
      </c>
      <c r="B451" s="36">
        <v>35884.0</v>
      </c>
      <c r="C451" s="37">
        <v>4.8109654994E10</v>
      </c>
      <c r="D451" s="18" t="s">
        <v>1145</v>
      </c>
      <c r="E451" s="18" t="s">
        <v>682</v>
      </c>
      <c r="F451" s="18" t="s">
        <v>656</v>
      </c>
      <c r="G451" s="20">
        <v>5750.0</v>
      </c>
      <c r="H451" s="18" t="s">
        <v>657</v>
      </c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 t="s">
        <v>479</v>
      </c>
      <c r="B452" s="36">
        <v>19745.0</v>
      </c>
      <c r="C452" s="37">
        <v>5.0833965506E10</v>
      </c>
      <c r="D452" s="18" t="s">
        <v>1146</v>
      </c>
      <c r="E452" s="18" t="s">
        <v>667</v>
      </c>
      <c r="F452" s="18" t="s">
        <v>656</v>
      </c>
      <c r="G452" s="20">
        <v>8250.0</v>
      </c>
      <c r="H452" s="18" t="s">
        <v>680</v>
      </c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 t="s">
        <v>480</v>
      </c>
      <c r="B453" s="36">
        <v>21840.0</v>
      </c>
      <c r="C453" s="37">
        <v>4.2269505999E10</v>
      </c>
      <c r="D453" s="18" t="s">
        <v>1147</v>
      </c>
      <c r="E453" s="18" t="s">
        <v>682</v>
      </c>
      <c r="F453" s="18" t="s">
        <v>675</v>
      </c>
      <c r="G453" s="20">
        <v>4500.0</v>
      </c>
      <c r="H453" s="18" t="s">
        <v>710</v>
      </c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 t="s">
        <v>481</v>
      </c>
      <c r="B454" s="36">
        <v>25190.0</v>
      </c>
      <c r="C454" s="37">
        <v>4.9663183177E10</v>
      </c>
      <c r="D454" s="18" t="s">
        <v>1148</v>
      </c>
      <c r="E454" s="18" t="s">
        <v>672</v>
      </c>
      <c r="F454" s="18" t="s">
        <v>692</v>
      </c>
      <c r="G454" s="20">
        <v>6750.0</v>
      </c>
      <c r="H454" s="18" t="s">
        <v>688</v>
      </c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 t="s">
        <v>482</v>
      </c>
      <c r="B455" s="36">
        <v>36638.0</v>
      </c>
      <c r="C455" s="37">
        <v>4.1239022461E10</v>
      </c>
      <c r="D455" s="18" t="s">
        <v>1149</v>
      </c>
      <c r="E455" s="18" t="s">
        <v>655</v>
      </c>
      <c r="F455" s="18" t="s">
        <v>692</v>
      </c>
      <c r="G455" s="20">
        <v>3000.0</v>
      </c>
      <c r="H455" s="18" t="s">
        <v>665</v>
      </c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 t="s">
        <v>483</v>
      </c>
      <c r="B456" s="36">
        <v>30226.0</v>
      </c>
      <c r="C456" s="37">
        <v>8.245062028E10</v>
      </c>
      <c r="D456" s="18" t="s">
        <v>1150</v>
      </c>
      <c r="E456" s="18" t="s">
        <v>655</v>
      </c>
      <c r="F456" s="18" t="s">
        <v>692</v>
      </c>
      <c r="G456" s="20">
        <v>2500.0</v>
      </c>
      <c r="H456" s="18" t="s">
        <v>680</v>
      </c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 t="s">
        <v>484</v>
      </c>
      <c r="B457" s="36">
        <v>24139.0</v>
      </c>
      <c r="C457" s="37">
        <v>2.1930411422E10</v>
      </c>
      <c r="D457" s="18" t="s">
        <v>1151</v>
      </c>
      <c r="E457" s="18" t="s">
        <v>667</v>
      </c>
      <c r="F457" s="18" t="s">
        <v>715</v>
      </c>
      <c r="G457" s="20">
        <v>6000.0</v>
      </c>
      <c r="H457" s="18" t="s">
        <v>683</v>
      </c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 t="s">
        <v>485</v>
      </c>
      <c r="B458" s="36">
        <v>22904.0</v>
      </c>
      <c r="C458" s="37">
        <v>5.6015659478E10</v>
      </c>
      <c r="D458" s="18" t="s">
        <v>1152</v>
      </c>
      <c r="E458" s="18" t="s">
        <v>672</v>
      </c>
      <c r="F458" s="18" t="s">
        <v>686</v>
      </c>
      <c r="G458" s="20">
        <v>16500.0</v>
      </c>
      <c r="H458" s="18" t="s">
        <v>661</v>
      </c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 t="s">
        <v>486</v>
      </c>
      <c r="B459" s="36">
        <v>34131.0</v>
      </c>
      <c r="C459" s="37">
        <v>3.7601527234E10</v>
      </c>
      <c r="D459" s="18" t="s">
        <v>1153</v>
      </c>
      <c r="E459" s="18" t="s">
        <v>663</v>
      </c>
      <c r="F459" s="18" t="s">
        <v>692</v>
      </c>
      <c r="G459" s="20">
        <v>3000.0</v>
      </c>
      <c r="H459" s="18" t="s">
        <v>661</v>
      </c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 t="s">
        <v>487</v>
      </c>
      <c r="B460" s="36">
        <v>35982.0</v>
      </c>
      <c r="C460" s="37">
        <v>1.0595895909E10</v>
      </c>
      <c r="D460" s="18" t="s">
        <v>1154</v>
      </c>
      <c r="E460" s="18" t="s">
        <v>685</v>
      </c>
      <c r="F460" s="18" t="s">
        <v>686</v>
      </c>
      <c r="G460" s="20">
        <v>11750.0</v>
      </c>
      <c r="H460" s="18" t="s">
        <v>673</v>
      </c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 t="s">
        <v>488</v>
      </c>
      <c r="B461" s="36">
        <v>34354.0</v>
      </c>
      <c r="C461" s="37">
        <v>7.6178018439E10</v>
      </c>
      <c r="D461" s="18" t="s">
        <v>1155</v>
      </c>
      <c r="E461" s="18" t="s">
        <v>667</v>
      </c>
      <c r="F461" s="18" t="s">
        <v>686</v>
      </c>
      <c r="G461" s="20">
        <v>6000.0</v>
      </c>
      <c r="H461" s="18" t="s">
        <v>703</v>
      </c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 t="s">
        <v>489</v>
      </c>
      <c r="B462" s="36">
        <v>31882.0</v>
      </c>
      <c r="C462" s="37">
        <v>5.4400642104E10</v>
      </c>
      <c r="D462" s="18" t="s">
        <v>1156</v>
      </c>
      <c r="E462" s="18" t="s">
        <v>659</v>
      </c>
      <c r="F462" s="18" t="s">
        <v>686</v>
      </c>
      <c r="G462" s="20">
        <v>6250.0</v>
      </c>
      <c r="H462" s="18" t="s">
        <v>680</v>
      </c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 t="s">
        <v>490</v>
      </c>
      <c r="B463" s="36">
        <v>32016.0</v>
      </c>
      <c r="C463" s="37">
        <v>4.2847529671E10</v>
      </c>
      <c r="D463" s="18" t="s">
        <v>1157</v>
      </c>
      <c r="E463" s="18" t="s">
        <v>663</v>
      </c>
      <c r="F463" s="18" t="s">
        <v>664</v>
      </c>
      <c r="G463" s="20">
        <v>8500.0</v>
      </c>
      <c r="H463" s="18" t="s">
        <v>676</v>
      </c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 t="s">
        <v>491</v>
      </c>
      <c r="B464" s="36">
        <v>25230.0</v>
      </c>
      <c r="C464" s="37">
        <v>4.2766655342E10</v>
      </c>
      <c r="D464" s="18" t="s">
        <v>1158</v>
      </c>
      <c r="E464" s="18" t="s">
        <v>667</v>
      </c>
      <c r="F464" s="18" t="s">
        <v>660</v>
      </c>
      <c r="G464" s="20">
        <v>2500.0</v>
      </c>
      <c r="H464" s="18" t="s">
        <v>673</v>
      </c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 t="s">
        <v>492</v>
      </c>
      <c r="B465" s="36">
        <v>22938.0</v>
      </c>
      <c r="C465" s="37">
        <v>7.9617824832E10</v>
      </c>
      <c r="D465" s="18" t="s">
        <v>1159</v>
      </c>
      <c r="E465" s="18" t="s">
        <v>672</v>
      </c>
      <c r="F465" s="18" t="s">
        <v>664</v>
      </c>
      <c r="G465" s="20">
        <v>3500.0</v>
      </c>
      <c r="H465" s="18" t="s">
        <v>657</v>
      </c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 t="s">
        <v>493</v>
      </c>
      <c r="B466" s="36">
        <v>37528.0</v>
      </c>
      <c r="C466" s="37">
        <v>4.4142199859E10</v>
      </c>
      <c r="D466" s="18" t="s">
        <v>1160</v>
      </c>
      <c r="E466" s="18" t="s">
        <v>655</v>
      </c>
      <c r="F466" s="18" t="s">
        <v>675</v>
      </c>
      <c r="G466" s="20">
        <v>6000.0</v>
      </c>
      <c r="H466" s="18" t="s">
        <v>661</v>
      </c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 t="s">
        <v>494</v>
      </c>
      <c r="B467" s="36">
        <v>27172.0</v>
      </c>
      <c r="C467" s="37">
        <v>3.0809119813E10</v>
      </c>
      <c r="D467" s="18" t="s">
        <v>1161</v>
      </c>
      <c r="E467" s="18" t="s">
        <v>672</v>
      </c>
      <c r="F467" s="18" t="s">
        <v>675</v>
      </c>
      <c r="G467" s="20">
        <v>2500.0</v>
      </c>
      <c r="H467" s="18" t="s">
        <v>683</v>
      </c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 t="s">
        <v>495</v>
      </c>
      <c r="B468" s="36">
        <v>32516.0</v>
      </c>
      <c r="C468" s="37">
        <v>3.8663706143E10</v>
      </c>
      <c r="D468" s="18" t="s">
        <v>1162</v>
      </c>
      <c r="E468" s="18" t="s">
        <v>672</v>
      </c>
      <c r="F468" s="18" t="s">
        <v>664</v>
      </c>
      <c r="G468" s="20">
        <v>28000.0</v>
      </c>
      <c r="H468" s="18" t="s">
        <v>865</v>
      </c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 t="s">
        <v>496</v>
      </c>
      <c r="B469" s="36">
        <v>29511.0</v>
      </c>
      <c r="C469" s="37">
        <v>5.8811864651E10</v>
      </c>
      <c r="D469" s="18" t="s">
        <v>1163</v>
      </c>
      <c r="E469" s="18" t="s">
        <v>655</v>
      </c>
      <c r="F469" s="18" t="s">
        <v>664</v>
      </c>
      <c r="G469" s="20">
        <v>3000.0</v>
      </c>
      <c r="H469" s="18" t="s">
        <v>847</v>
      </c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 t="s">
        <v>497</v>
      </c>
      <c r="B470" s="36">
        <v>35956.0</v>
      </c>
      <c r="C470" s="37">
        <v>5.9580805377E10</v>
      </c>
      <c r="D470" s="18" t="s">
        <v>1164</v>
      </c>
      <c r="E470" s="18" t="s">
        <v>659</v>
      </c>
      <c r="F470" s="18" t="s">
        <v>715</v>
      </c>
      <c r="G470" s="20">
        <v>5750.0</v>
      </c>
      <c r="H470" s="18" t="s">
        <v>676</v>
      </c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 t="s">
        <v>498</v>
      </c>
      <c r="B471" s="36">
        <v>22806.0</v>
      </c>
      <c r="C471" s="37">
        <v>6.2628063227E10</v>
      </c>
      <c r="D471" s="18" t="s">
        <v>1165</v>
      </c>
      <c r="E471" s="18" t="s">
        <v>667</v>
      </c>
      <c r="F471" s="18" t="s">
        <v>656</v>
      </c>
      <c r="G471" s="20">
        <v>5500.0</v>
      </c>
      <c r="H471" s="18" t="s">
        <v>673</v>
      </c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 t="s">
        <v>499</v>
      </c>
      <c r="B472" s="36">
        <v>20113.0</v>
      </c>
      <c r="C472" s="37">
        <v>6.5236313741E10</v>
      </c>
      <c r="D472" s="18" t="s">
        <v>1166</v>
      </c>
      <c r="E472" s="18" t="s">
        <v>655</v>
      </c>
      <c r="F472" s="18" t="s">
        <v>692</v>
      </c>
      <c r="G472" s="20">
        <v>5250.0</v>
      </c>
      <c r="H472" s="18" t="s">
        <v>703</v>
      </c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 t="s">
        <v>500</v>
      </c>
      <c r="B473" s="36">
        <v>20030.0</v>
      </c>
      <c r="C473" s="37">
        <v>4.5966740127E10</v>
      </c>
      <c r="D473" s="18" t="s">
        <v>1167</v>
      </c>
      <c r="E473" s="18" t="s">
        <v>655</v>
      </c>
      <c r="F473" s="18" t="s">
        <v>660</v>
      </c>
      <c r="G473" s="20">
        <v>9750.0</v>
      </c>
      <c r="H473" s="18" t="s">
        <v>676</v>
      </c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 t="s">
        <v>501</v>
      </c>
      <c r="B474" s="36">
        <v>26115.0</v>
      </c>
      <c r="C474" s="37">
        <v>1.3259609482E10</v>
      </c>
      <c r="D474" s="18" t="s">
        <v>1168</v>
      </c>
      <c r="E474" s="18" t="s">
        <v>655</v>
      </c>
      <c r="F474" s="18" t="s">
        <v>656</v>
      </c>
      <c r="G474" s="20">
        <v>4750.0</v>
      </c>
      <c r="H474" s="18" t="s">
        <v>676</v>
      </c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 t="s">
        <v>502</v>
      </c>
      <c r="B475" s="36">
        <v>21698.0</v>
      </c>
      <c r="C475" s="37">
        <v>1.2025974316E10</v>
      </c>
      <c r="D475" s="18" t="s">
        <v>1169</v>
      </c>
      <c r="E475" s="18" t="s">
        <v>682</v>
      </c>
      <c r="F475" s="18" t="s">
        <v>692</v>
      </c>
      <c r="G475" s="20">
        <v>15000.0</v>
      </c>
      <c r="H475" s="18" t="s">
        <v>703</v>
      </c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 t="s">
        <v>503</v>
      </c>
      <c r="B476" s="36">
        <v>25910.0</v>
      </c>
      <c r="C476" s="37">
        <v>4.1187738382E10</v>
      </c>
      <c r="D476" s="18" t="s">
        <v>1170</v>
      </c>
      <c r="E476" s="18" t="s">
        <v>659</v>
      </c>
      <c r="F476" s="18" t="s">
        <v>686</v>
      </c>
      <c r="G476" s="20">
        <v>8250.0</v>
      </c>
      <c r="H476" s="18" t="s">
        <v>661</v>
      </c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 t="s">
        <v>118</v>
      </c>
      <c r="B477" s="36">
        <v>30433.0</v>
      </c>
      <c r="C477" s="37">
        <v>4.8594665035E10</v>
      </c>
      <c r="D477" s="18" t="s">
        <v>779</v>
      </c>
      <c r="E477" s="18" t="s">
        <v>672</v>
      </c>
      <c r="F477" s="18" t="s">
        <v>692</v>
      </c>
      <c r="G477" s="20">
        <v>5000.0</v>
      </c>
      <c r="H477" s="18" t="s">
        <v>673</v>
      </c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 t="s">
        <v>504</v>
      </c>
      <c r="B478" s="36">
        <v>36537.0</v>
      </c>
      <c r="C478" s="37">
        <v>5.7148172272E10</v>
      </c>
      <c r="D478" s="18" t="s">
        <v>1171</v>
      </c>
      <c r="E478" s="18" t="s">
        <v>655</v>
      </c>
      <c r="F478" s="18" t="s">
        <v>664</v>
      </c>
      <c r="G478" s="20">
        <v>2500.0</v>
      </c>
      <c r="H478" s="18" t="s">
        <v>680</v>
      </c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 t="s">
        <v>505</v>
      </c>
      <c r="B479" s="36">
        <v>18336.0</v>
      </c>
      <c r="C479" s="37">
        <v>9.9833294268E10</v>
      </c>
      <c r="D479" s="18" t="s">
        <v>1172</v>
      </c>
      <c r="E479" s="18" t="s">
        <v>655</v>
      </c>
      <c r="F479" s="18" t="s">
        <v>656</v>
      </c>
      <c r="G479" s="20">
        <v>2500.0</v>
      </c>
      <c r="H479" s="18" t="s">
        <v>680</v>
      </c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 t="s">
        <v>506</v>
      </c>
      <c r="B480" s="36">
        <v>27126.0</v>
      </c>
      <c r="C480" s="37">
        <v>7.783324699E10</v>
      </c>
      <c r="D480" s="18" t="s">
        <v>1173</v>
      </c>
      <c r="E480" s="18" t="s">
        <v>655</v>
      </c>
      <c r="F480" s="18" t="s">
        <v>675</v>
      </c>
      <c r="G480" s="20">
        <v>5750.0</v>
      </c>
      <c r="H480" s="18" t="s">
        <v>676</v>
      </c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 t="s">
        <v>507</v>
      </c>
      <c r="B481" s="36">
        <v>36217.0</v>
      </c>
      <c r="C481" s="37">
        <v>1.8519550262E10</v>
      </c>
      <c r="D481" s="18" t="s">
        <v>1174</v>
      </c>
      <c r="E481" s="18" t="s">
        <v>655</v>
      </c>
      <c r="F481" s="18" t="s">
        <v>664</v>
      </c>
      <c r="G481" s="20">
        <v>5750.0</v>
      </c>
      <c r="H481" s="18" t="s">
        <v>781</v>
      </c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 t="s">
        <v>508</v>
      </c>
      <c r="B482" s="36">
        <v>19712.0</v>
      </c>
      <c r="C482" s="37">
        <v>7.2910554498E10</v>
      </c>
      <c r="D482" s="18" t="s">
        <v>1175</v>
      </c>
      <c r="E482" s="18" t="s">
        <v>682</v>
      </c>
      <c r="F482" s="18" t="s">
        <v>664</v>
      </c>
      <c r="G482" s="20">
        <v>8250.0</v>
      </c>
      <c r="H482" s="18" t="s">
        <v>723</v>
      </c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 t="s">
        <v>509</v>
      </c>
      <c r="B483" s="36">
        <v>30090.0</v>
      </c>
      <c r="C483" s="37">
        <v>9.6671342392E10</v>
      </c>
      <c r="D483" s="18" t="s">
        <v>1176</v>
      </c>
      <c r="E483" s="18" t="s">
        <v>672</v>
      </c>
      <c r="F483" s="18" t="s">
        <v>692</v>
      </c>
      <c r="G483" s="20">
        <v>24250.0</v>
      </c>
      <c r="H483" s="18" t="s">
        <v>680</v>
      </c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 t="s">
        <v>510</v>
      </c>
      <c r="B484" s="36">
        <v>18321.0</v>
      </c>
      <c r="C484" s="37">
        <v>1.6648589571E10</v>
      </c>
      <c r="D484" s="18" t="s">
        <v>1177</v>
      </c>
      <c r="E484" s="18" t="s">
        <v>672</v>
      </c>
      <c r="F484" s="18" t="s">
        <v>656</v>
      </c>
      <c r="G484" s="20">
        <v>6250.0</v>
      </c>
      <c r="H484" s="18" t="s">
        <v>676</v>
      </c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 t="s">
        <v>511</v>
      </c>
      <c r="B485" s="36">
        <v>27102.0</v>
      </c>
      <c r="C485" s="37">
        <v>5.3335697115E10</v>
      </c>
      <c r="D485" s="18" t="s">
        <v>1178</v>
      </c>
      <c r="E485" s="18" t="s">
        <v>672</v>
      </c>
      <c r="F485" s="18" t="s">
        <v>715</v>
      </c>
      <c r="G485" s="20">
        <v>17250.0</v>
      </c>
      <c r="H485" s="18" t="s">
        <v>680</v>
      </c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 t="s">
        <v>512</v>
      </c>
      <c r="B486" s="36">
        <v>26631.0</v>
      </c>
      <c r="C486" s="37">
        <v>6.8443541637E10</v>
      </c>
      <c r="D486" s="18" t="s">
        <v>1179</v>
      </c>
      <c r="E486" s="18" t="s">
        <v>667</v>
      </c>
      <c r="F486" s="18" t="s">
        <v>692</v>
      </c>
      <c r="G486" s="20">
        <v>2750.0</v>
      </c>
      <c r="H486" s="18" t="s">
        <v>688</v>
      </c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 t="s">
        <v>513</v>
      </c>
      <c r="B487" s="36">
        <v>34526.0</v>
      </c>
      <c r="C487" s="37">
        <v>9.8416388821E10</v>
      </c>
      <c r="D487" s="18" t="s">
        <v>1180</v>
      </c>
      <c r="E487" s="18" t="s">
        <v>659</v>
      </c>
      <c r="F487" s="18" t="s">
        <v>692</v>
      </c>
      <c r="G487" s="20">
        <v>7000.0</v>
      </c>
      <c r="H487" s="18" t="s">
        <v>703</v>
      </c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 t="s">
        <v>514</v>
      </c>
      <c r="B488" s="36">
        <v>23081.0</v>
      </c>
      <c r="C488" s="37">
        <v>4.5510869934E10</v>
      </c>
      <c r="D488" s="18" t="s">
        <v>1181</v>
      </c>
      <c r="E488" s="18" t="s">
        <v>663</v>
      </c>
      <c r="F488" s="18" t="s">
        <v>656</v>
      </c>
      <c r="G488" s="20">
        <v>4500.0</v>
      </c>
      <c r="H488" s="18" t="s">
        <v>661</v>
      </c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 t="s">
        <v>515</v>
      </c>
      <c r="B489" s="36">
        <v>30031.0</v>
      </c>
      <c r="C489" s="37">
        <v>1.5114475252E10</v>
      </c>
      <c r="D489" s="18" t="s">
        <v>1182</v>
      </c>
      <c r="E489" s="18" t="s">
        <v>655</v>
      </c>
      <c r="F489" s="18" t="s">
        <v>664</v>
      </c>
      <c r="G489" s="20">
        <v>3500.0</v>
      </c>
      <c r="H489" s="18" t="s">
        <v>668</v>
      </c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 t="s">
        <v>516</v>
      </c>
      <c r="B490" s="36">
        <v>29794.0</v>
      </c>
      <c r="C490" s="37">
        <v>2.3180169266E10</v>
      </c>
      <c r="D490" s="18" t="s">
        <v>1183</v>
      </c>
      <c r="E490" s="18" t="s">
        <v>685</v>
      </c>
      <c r="F490" s="18" t="s">
        <v>656</v>
      </c>
      <c r="G490" s="20">
        <v>3750.0</v>
      </c>
      <c r="H490" s="18" t="s">
        <v>661</v>
      </c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 t="s">
        <v>517</v>
      </c>
      <c r="B491" s="36">
        <v>34842.0</v>
      </c>
      <c r="C491" s="37">
        <v>8.7063673331E10</v>
      </c>
      <c r="D491" s="18" t="s">
        <v>1184</v>
      </c>
      <c r="E491" s="18" t="s">
        <v>667</v>
      </c>
      <c r="F491" s="18" t="s">
        <v>692</v>
      </c>
      <c r="G491" s="20">
        <v>6750.0</v>
      </c>
      <c r="H491" s="18" t="s">
        <v>727</v>
      </c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 t="s">
        <v>518</v>
      </c>
      <c r="B492" s="36">
        <v>26855.0</v>
      </c>
      <c r="C492" s="37">
        <v>7.1005227307E10</v>
      </c>
      <c r="D492" s="18" t="s">
        <v>1185</v>
      </c>
      <c r="E492" s="18" t="s">
        <v>663</v>
      </c>
      <c r="F492" s="18" t="s">
        <v>664</v>
      </c>
      <c r="G492" s="20">
        <v>7750.0</v>
      </c>
      <c r="H492" s="18" t="s">
        <v>683</v>
      </c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 t="s">
        <v>519</v>
      </c>
      <c r="B493" s="36">
        <v>28799.0</v>
      </c>
      <c r="C493" s="37">
        <v>3.1383661704E10</v>
      </c>
      <c r="D493" s="18" t="s">
        <v>1186</v>
      </c>
      <c r="E493" s="18" t="s">
        <v>659</v>
      </c>
      <c r="F493" s="18" t="s">
        <v>675</v>
      </c>
      <c r="G493" s="20">
        <v>3750.0</v>
      </c>
      <c r="H493" s="18" t="s">
        <v>676</v>
      </c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 t="s">
        <v>520</v>
      </c>
      <c r="B494" s="36">
        <v>29089.0</v>
      </c>
      <c r="C494" s="37">
        <v>7.8342429672E10</v>
      </c>
      <c r="D494" s="18" t="s">
        <v>1187</v>
      </c>
      <c r="E494" s="18" t="s">
        <v>672</v>
      </c>
      <c r="F494" s="18" t="s">
        <v>692</v>
      </c>
      <c r="G494" s="20">
        <v>24000.0</v>
      </c>
      <c r="H494" s="18" t="s">
        <v>665</v>
      </c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 t="s">
        <v>521</v>
      </c>
      <c r="B495" s="36">
        <v>30992.0</v>
      </c>
      <c r="C495" s="37">
        <v>8.046726593E10</v>
      </c>
      <c r="D495" s="18" t="s">
        <v>1188</v>
      </c>
      <c r="E495" s="18" t="s">
        <v>685</v>
      </c>
      <c r="F495" s="18" t="s">
        <v>656</v>
      </c>
      <c r="G495" s="20">
        <v>8250.0</v>
      </c>
      <c r="H495" s="18" t="s">
        <v>657</v>
      </c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 t="s">
        <v>522</v>
      </c>
      <c r="B496" s="36">
        <v>29195.0</v>
      </c>
      <c r="C496" s="37">
        <v>3.3311864551E10</v>
      </c>
      <c r="D496" s="18" t="s">
        <v>1189</v>
      </c>
      <c r="E496" s="18" t="s">
        <v>655</v>
      </c>
      <c r="F496" s="18" t="s">
        <v>656</v>
      </c>
      <c r="G496" s="20">
        <v>13000.0</v>
      </c>
      <c r="H496" s="18" t="s">
        <v>768</v>
      </c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 t="s">
        <v>523</v>
      </c>
      <c r="B497" s="36">
        <v>23588.0</v>
      </c>
      <c r="C497" s="37">
        <v>9.7881049192E10</v>
      </c>
      <c r="D497" s="18" t="s">
        <v>1190</v>
      </c>
      <c r="E497" s="18" t="s">
        <v>685</v>
      </c>
      <c r="F497" s="18" t="s">
        <v>656</v>
      </c>
      <c r="G497" s="20">
        <v>6000.0</v>
      </c>
      <c r="H497" s="18" t="s">
        <v>661</v>
      </c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 t="s">
        <v>524</v>
      </c>
      <c r="B498" s="36">
        <v>26879.0</v>
      </c>
      <c r="C498" s="37">
        <v>2.1573180514E10</v>
      </c>
      <c r="D498" s="18" t="s">
        <v>1191</v>
      </c>
      <c r="E498" s="18" t="s">
        <v>655</v>
      </c>
      <c r="F498" s="18" t="s">
        <v>656</v>
      </c>
      <c r="G498" s="20">
        <v>27750.0</v>
      </c>
      <c r="H498" s="18" t="s">
        <v>668</v>
      </c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 t="s">
        <v>525</v>
      </c>
      <c r="B499" s="36">
        <v>29916.0</v>
      </c>
      <c r="C499" s="37">
        <v>1.7565355802E10</v>
      </c>
      <c r="D499" s="18" t="s">
        <v>1192</v>
      </c>
      <c r="E499" s="18" t="s">
        <v>655</v>
      </c>
      <c r="F499" s="18" t="s">
        <v>675</v>
      </c>
      <c r="G499" s="20">
        <v>5000.0</v>
      </c>
      <c r="H499" s="18" t="s">
        <v>657</v>
      </c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 t="s">
        <v>526</v>
      </c>
      <c r="B500" s="36">
        <v>21518.0</v>
      </c>
      <c r="C500" s="37">
        <v>5.3422658053E10</v>
      </c>
      <c r="D500" s="18" t="s">
        <v>1193</v>
      </c>
      <c r="E500" s="18" t="s">
        <v>659</v>
      </c>
      <c r="F500" s="18" t="s">
        <v>664</v>
      </c>
      <c r="G500" s="20">
        <v>13750.0</v>
      </c>
      <c r="H500" s="18" t="s">
        <v>680</v>
      </c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 t="s">
        <v>527</v>
      </c>
      <c r="B501" s="36">
        <v>23389.0</v>
      </c>
      <c r="C501" s="37">
        <v>4.4738690299E10</v>
      </c>
      <c r="D501" s="18" t="s">
        <v>1194</v>
      </c>
      <c r="E501" s="18" t="s">
        <v>663</v>
      </c>
      <c r="F501" s="18" t="s">
        <v>686</v>
      </c>
      <c r="G501" s="20">
        <v>26500.0</v>
      </c>
      <c r="H501" s="18" t="s">
        <v>683</v>
      </c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 t="s">
        <v>528</v>
      </c>
      <c r="B502" s="36">
        <v>21220.0</v>
      </c>
      <c r="C502" s="37">
        <v>2.8223796592E10</v>
      </c>
      <c r="D502" s="18" t="s">
        <v>1195</v>
      </c>
      <c r="E502" s="18" t="s">
        <v>655</v>
      </c>
      <c r="F502" s="18" t="s">
        <v>656</v>
      </c>
      <c r="G502" s="20">
        <v>19000.0</v>
      </c>
      <c r="H502" s="18" t="s">
        <v>676</v>
      </c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 t="s">
        <v>529</v>
      </c>
      <c r="B503" s="36">
        <v>34082.0</v>
      </c>
      <c r="C503" s="37">
        <v>9.5462623662E10</v>
      </c>
      <c r="D503" s="18" t="s">
        <v>1196</v>
      </c>
      <c r="E503" s="18" t="s">
        <v>655</v>
      </c>
      <c r="F503" s="18" t="s">
        <v>675</v>
      </c>
      <c r="G503" s="20">
        <v>5250.0</v>
      </c>
      <c r="H503" s="18" t="s">
        <v>665</v>
      </c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 t="s">
        <v>530</v>
      </c>
      <c r="B504" s="36">
        <v>34792.0</v>
      </c>
      <c r="C504" s="37">
        <v>1.8234665925E10</v>
      </c>
      <c r="D504" s="18" t="s">
        <v>1197</v>
      </c>
      <c r="E504" s="18" t="s">
        <v>655</v>
      </c>
      <c r="F504" s="18" t="s">
        <v>715</v>
      </c>
      <c r="G504" s="20">
        <v>6000.0</v>
      </c>
      <c r="H504" s="18" t="s">
        <v>768</v>
      </c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 t="s">
        <v>531</v>
      </c>
      <c r="B505" s="36">
        <v>18651.0</v>
      </c>
      <c r="C505" s="37">
        <v>9.1088730685E10</v>
      </c>
      <c r="D505" s="18" t="s">
        <v>1198</v>
      </c>
      <c r="E505" s="18" t="s">
        <v>667</v>
      </c>
      <c r="F505" s="18" t="s">
        <v>664</v>
      </c>
      <c r="G505" s="20">
        <v>5250.0</v>
      </c>
      <c r="H505" s="18" t="s">
        <v>665</v>
      </c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 t="s">
        <v>532</v>
      </c>
      <c r="B506" s="36">
        <v>20493.0</v>
      </c>
      <c r="C506" s="37">
        <v>4.8149812251E10</v>
      </c>
      <c r="D506" s="18" t="s">
        <v>1199</v>
      </c>
      <c r="E506" s="18" t="s">
        <v>685</v>
      </c>
      <c r="F506" s="18" t="s">
        <v>656</v>
      </c>
      <c r="G506" s="20">
        <v>5500.0</v>
      </c>
      <c r="H506" s="18" t="s">
        <v>688</v>
      </c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 t="s">
        <v>533</v>
      </c>
      <c r="B507" s="36">
        <v>18629.0</v>
      </c>
      <c r="C507" s="37">
        <v>9.7133368411E10</v>
      </c>
      <c r="D507" s="18" t="s">
        <v>1200</v>
      </c>
      <c r="E507" s="18" t="s">
        <v>663</v>
      </c>
      <c r="F507" s="18" t="s">
        <v>692</v>
      </c>
      <c r="G507" s="20">
        <v>8500.0</v>
      </c>
      <c r="H507" s="18" t="s">
        <v>676</v>
      </c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 t="s">
        <v>534</v>
      </c>
      <c r="B508" s="36">
        <v>36644.0</v>
      </c>
      <c r="C508" s="37">
        <v>6.6241391221E10</v>
      </c>
      <c r="D508" s="18" t="s">
        <v>1201</v>
      </c>
      <c r="E508" s="18" t="s">
        <v>682</v>
      </c>
      <c r="F508" s="18" t="s">
        <v>715</v>
      </c>
      <c r="G508" s="20">
        <v>26750.0</v>
      </c>
      <c r="H508" s="18" t="s">
        <v>657</v>
      </c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 t="s">
        <v>535</v>
      </c>
      <c r="B509" s="36">
        <v>22965.0</v>
      </c>
      <c r="C509" s="37">
        <v>1.7910602441E10</v>
      </c>
      <c r="D509" s="18" t="s">
        <v>1202</v>
      </c>
      <c r="E509" s="18" t="s">
        <v>672</v>
      </c>
      <c r="F509" s="18" t="s">
        <v>686</v>
      </c>
      <c r="G509" s="20">
        <v>5000.0</v>
      </c>
      <c r="H509" s="18" t="s">
        <v>793</v>
      </c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 t="s">
        <v>536</v>
      </c>
      <c r="B510" s="36">
        <v>33399.0</v>
      </c>
      <c r="C510" s="37">
        <v>1.6407234961E10</v>
      </c>
      <c r="D510" s="18" t="s">
        <v>1203</v>
      </c>
      <c r="E510" s="18" t="s">
        <v>655</v>
      </c>
      <c r="F510" s="18" t="s">
        <v>692</v>
      </c>
      <c r="G510" s="20">
        <v>24250.0</v>
      </c>
      <c r="H510" s="18" t="s">
        <v>688</v>
      </c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 t="s">
        <v>537</v>
      </c>
      <c r="B511" s="36">
        <v>35016.0</v>
      </c>
      <c r="C511" s="37">
        <v>4.992988672E10</v>
      </c>
      <c r="D511" s="18" t="s">
        <v>1204</v>
      </c>
      <c r="E511" s="18" t="s">
        <v>682</v>
      </c>
      <c r="F511" s="18" t="s">
        <v>686</v>
      </c>
      <c r="G511" s="20">
        <v>20000.0</v>
      </c>
      <c r="H511" s="18" t="s">
        <v>793</v>
      </c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 t="s">
        <v>538</v>
      </c>
      <c r="B512" s="36">
        <v>24375.0</v>
      </c>
      <c r="C512" s="37">
        <v>1.6863127124E10</v>
      </c>
      <c r="D512" s="18" t="s">
        <v>1205</v>
      </c>
      <c r="E512" s="18" t="s">
        <v>655</v>
      </c>
      <c r="F512" s="18" t="s">
        <v>664</v>
      </c>
      <c r="G512" s="20">
        <v>6750.0</v>
      </c>
      <c r="H512" s="18" t="s">
        <v>661</v>
      </c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 t="s">
        <v>539</v>
      </c>
      <c r="B513" s="36">
        <v>36887.0</v>
      </c>
      <c r="C513" s="37">
        <v>5.7805494978E10</v>
      </c>
      <c r="D513" s="18" t="s">
        <v>1206</v>
      </c>
      <c r="E513" s="18" t="s">
        <v>655</v>
      </c>
      <c r="F513" s="18" t="s">
        <v>656</v>
      </c>
      <c r="G513" s="20">
        <v>19250.0</v>
      </c>
      <c r="H513" s="18" t="s">
        <v>665</v>
      </c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 t="s">
        <v>540</v>
      </c>
      <c r="B514" s="36">
        <v>18941.0</v>
      </c>
      <c r="C514" s="37">
        <v>7.5508693499E10</v>
      </c>
      <c r="D514" s="18" t="s">
        <v>1207</v>
      </c>
      <c r="E514" s="18" t="s">
        <v>672</v>
      </c>
      <c r="F514" s="18" t="s">
        <v>664</v>
      </c>
      <c r="G514" s="20">
        <v>25750.0</v>
      </c>
      <c r="H514" s="18" t="s">
        <v>680</v>
      </c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 t="s">
        <v>541</v>
      </c>
      <c r="B515" s="36">
        <v>19551.0</v>
      </c>
      <c r="C515" s="37">
        <v>8.0283273676E10</v>
      </c>
      <c r="D515" s="18" t="s">
        <v>1208</v>
      </c>
      <c r="E515" s="18" t="s">
        <v>682</v>
      </c>
      <c r="F515" s="18" t="s">
        <v>656</v>
      </c>
      <c r="G515" s="20">
        <v>4750.0</v>
      </c>
      <c r="H515" s="18" t="s">
        <v>768</v>
      </c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 t="s">
        <v>542</v>
      </c>
      <c r="B516" s="36">
        <v>26277.0</v>
      </c>
      <c r="C516" s="37">
        <v>9.9731729614E10</v>
      </c>
      <c r="D516" s="18" t="s">
        <v>1209</v>
      </c>
      <c r="E516" s="18" t="s">
        <v>672</v>
      </c>
      <c r="F516" s="18" t="s">
        <v>692</v>
      </c>
      <c r="G516" s="20">
        <v>19500.0</v>
      </c>
      <c r="H516" s="18" t="s">
        <v>768</v>
      </c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 t="s">
        <v>543</v>
      </c>
      <c r="B517" s="36">
        <v>22854.0</v>
      </c>
      <c r="C517" s="37">
        <v>7.5019315709E10</v>
      </c>
      <c r="D517" s="18" t="s">
        <v>1210</v>
      </c>
      <c r="E517" s="18" t="s">
        <v>682</v>
      </c>
      <c r="F517" s="18" t="s">
        <v>664</v>
      </c>
      <c r="G517" s="20">
        <v>23750.0</v>
      </c>
      <c r="H517" s="18" t="s">
        <v>680</v>
      </c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 t="s">
        <v>544</v>
      </c>
      <c r="B518" s="36">
        <v>21773.0</v>
      </c>
      <c r="C518" s="37">
        <v>7.7056105724E10</v>
      </c>
      <c r="D518" s="18" t="s">
        <v>1211</v>
      </c>
      <c r="E518" s="18" t="s">
        <v>655</v>
      </c>
      <c r="F518" s="18" t="s">
        <v>692</v>
      </c>
      <c r="G518" s="20">
        <v>4500.0</v>
      </c>
      <c r="H518" s="18" t="s">
        <v>657</v>
      </c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 t="s">
        <v>545</v>
      </c>
      <c r="B519" s="36">
        <v>30026.0</v>
      </c>
      <c r="C519" s="37">
        <v>5.0465396177E10</v>
      </c>
      <c r="D519" s="18" t="s">
        <v>1212</v>
      </c>
      <c r="E519" s="18" t="s">
        <v>655</v>
      </c>
      <c r="F519" s="18" t="s">
        <v>692</v>
      </c>
      <c r="G519" s="20">
        <v>3250.0</v>
      </c>
      <c r="H519" s="18" t="s">
        <v>680</v>
      </c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 t="s">
        <v>546</v>
      </c>
      <c r="B520" s="36">
        <v>24417.0</v>
      </c>
      <c r="C520" s="37">
        <v>1.1342727114E10</v>
      </c>
      <c r="D520" s="18" t="s">
        <v>1213</v>
      </c>
      <c r="E520" s="18" t="s">
        <v>655</v>
      </c>
      <c r="F520" s="18" t="s">
        <v>686</v>
      </c>
      <c r="G520" s="20">
        <v>3500.0</v>
      </c>
      <c r="H520" s="18" t="s">
        <v>661</v>
      </c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 t="s">
        <v>547</v>
      </c>
      <c r="B521" s="36">
        <v>35969.0</v>
      </c>
      <c r="C521" s="37">
        <v>8.4086821842E10</v>
      </c>
      <c r="D521" s="18" t="s">
        <v>1214</v>
      </c>
      <c r="E521" s="18" t="s">
        <v>672</v>
      </c>
      <c r="F521" s="18" t="s">
        <v>686</v>
      </c>
      <c r="G521" s="20">
        <v>2750.0</v>
      </c>
      <c r="H521" s="18" t="s">
        <v>661</v>
      </c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 t="s">
        <v>548</v>
      </c>
      <c r="B522" s="36">
        <v>29628.0</v>
      </c>
      <c r="C522" s="37">
        <v>3.4508520247E10</v>
      </c>
      <c r="D522" s="18" t="s">
        <v>1215</v>
      </c>
      <c r="E522" s="18" t="s">
        <v>655</v>
      </c>
      <c r="F522" s="18" t="s">
        <v>675</v>
      </c>
      <c r="G522" s="20">
        <v>15250.0</v>
      </c>
      <c r="H522" s="18" t="s">
        <v>768</v>
      </c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 t="s">
        <v>549</v>
      </c>
      <c r="B523" s="36">
        <v>21605.0</v>
      </c>
      <c r="C523" s="37">
        <v>4.6855953588E10</v>
      </c>
      <c r="D523" s="18" t="s">
        <v>1216</v>
      </c>
      <c r="E523" s="18" t="s">
        <v>659</v>
      </c>
      <c r="F523" s="18" t="s">
        <v>656</v>
      </c>
      <c r="G523" s="20">
        <v>6750.0</v>
      </c>
      <c r="H523" s="18" t="s">
        <v>703</v>
      </c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 t="s">
        <v>550</v>
      </c>
      <c r="B524" s="36">
        <v>20957.0</v>
      </c>
      <c r="C524" s="37">
        <v>4.7951023346E10</v>
      </c>
      <c r="D524" s="18" t="s">
        <v>1217</v>
      </c>
      <c r="E524" s="18" t="s">
        <v>655</v>
      </c>
      <c r="F524" s="18" t="s">
        <v>656</v>
      </c>
      <c r="G524" s="20">
        <v>6000.0</v>
      </c>
      <c r="H524" s="18" t="s">
        <v>703</v>
      </c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 t="s">
        <v>551</v>
      </c>
      <c r="B525" s="36">
        <v>28087.0</v>
      </c>
      <c r="C525" s="37">
        <v>1.5197864481E10</v>
      </c>
      <c r="D525" s="18" t="s">
        <v>1218</v>
      </c>
      <c r="E525" s="18" t="s">
        <v>682</v>
      </c>
      <c r="F525" s="18" t="s">
        <v>664</v>
      </c>
      <c r="G525" s="20">
        <v>6000.0</v>
      </c>
      <c r="H525" s="18" t="s">
        <v>661</v>
      </c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 t="s">
        <v>552</v>
      </c>
      <c r="B526" s="36">
        <v>37418.0</v>
      </c>
      <c r="C526" s="37">
        <v>1.7524909033E10</v>
      </c>
      <c r="D526" s="18" t="s">
        <v>1219</v>
      </c>
      <c r="E526" s="18" t="s">
        <v>659</v>
      </c>
      <c r="F526" s="18" t="s">
        <v>686</v>
      </c>
      <c r="G526" s="20">
        <v>20500.0</v>
      </c>
      <c r="H526" s="18" t="s">
        <v>680</v>
      </c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 t="s">
        <v>553</v>
      </c>
      <c r="B527" s="36">
        <v>26822.0</v>
      </c>
      <c r="C527" s="37">
        <v>6.4367810969E10</v>
      </c>
      <c r="D527" s="18" t="s">
        <v>1220</v>
      </c>
      <c r="E527" s="18" t="s">
        <v>655</v>
      </c>
      <c r="F527" s="18" t="s">
        <v>675</v>
      </c>
      <c r="G527" s="20">
        <v>7500.0</v>
      </c>
      <c r="H527" s="18" t="s">
        <v>683</v>
      </c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 t="s">
        <v>554</v>
      </c>
      <c r="B528" s="36">
        <v>34005.0</v>
      </c>
      <c r="C528" s="37">
        <v>1.5521662539E10</v>
      </c>
      <c r="D528" s="18" t="s">
        <v>1221</v>
      </c>
      <c r="E528" s="18" t="s">
        <v>682</v>
      </c>
      <c r="F528" s="18" t="s">
        <v>715</v>
      </c>
      <c r="G528" s="20">
        <v>3000.0</v>
      </c>
      <c r="H528" s="18" t="s">
        <v>657</v>
      </c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 t="s">
        <v>555</v>
      </c>
      <c r="B529" s="36">
        <v>35356.0</v>
      </c>
      <c r="C529" s="37">
        <v>6.6532219133E10</v>
      </c>
      <c r="D529" s="18" t="s">
        <v>1222</v>
      </c>
      <c r="E529" s="18" t="s">
        <v>655</v>
      </c>
      <c r="F529" s="18" t="s">
        <v>715</v>
      </c>
      <c r="G529" s="20">
        <v>25250.0</v>
      </c>
      <c r="H529" s="18" t="s">
        <v>661</v>
      </c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 t="s">
        <v>556</v>
      </c>
      <c r="B530" s="36">
        <v>25536.0</v>
      </c>
      <c r="C530" s="37">
        <v>5.4736133563E10</v>
      </c>
      <c r="D530" s="18" t="s">
        <v>1223</v>
      </c>
      <c r="E530" s="18" t="s">
        <v>655</v>
      </c>
      <c r="F530" s="18" t="s">
        <v>664</v>
      </c>
      <c r="G530" s="20">
        <v>17500.0</v>
      </c>
      <c r="H530" s="18" t="s">
        <v>657</v>
      </c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 t="s">
        <v>557</v>
      </c>
      <c r="B531" s="36">
        <v>34966.0</v>
      </c>
      <c r="C531" s="37">
        <v>8.4924716781E10</v>
      </c>
      <c r="D531" s="18" t="s">
        <v>1224</v>
      </c>
      <c r="E531" s="18" t="s">
        <v>659</v>
      </c>
      <c r="F531" s="18" t="s">
        <v>692</v>
      </c>
      <c r="G531" s="20">
        <v>13500.0</v>
      </c>
      <c r="H531" s="18" t="s">
        <v>676</v>
      </c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 t="s">
        <v>558</v>
      </c>
      <c r="B532" s="36">
        <v>34868.0</v>
      </c>
      <c r="C532" s="37">
        <v>8.0476099251E10</v>
      </c>
      <c r="D532" s="18" t="s">
        <v>1225</v>
      </c>
      <c r="E532" s="18" t="s">
        <v>672</v>
      </c>
      <c r="F532" s="18" t="s">
        <v>692</v>
      </c>
      <c r="G532" s="20">
        <v>4000.0</v>
      </c>
      <c r="H532" s="18" t="s">
        <v>676</v>
      </c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 t="s">
        <v>559</v>
      </c>
      <c r="B533" s="36">
        <v>34910.0</v>
      </c>
      <c r="C533" s="37">
        <v>2.8690501662E10</v>
      </c>
      <c r="D533" s="18" t="s">
        <v>1226</v>
      </c>
      <c r="E533" s="18" t="s">
        <v>685</v>
      </c>
      <c r="F533" s="18" t="s">
        <v>656</v>
      </c>
      <c r="G533" s="20">
        <v>11750.0</v>
      </c>
      <c r="H533" s="18" t="s">
        <v>690</v>
      </c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 t="s">
        <v>560</v>
      </c>
      <c r="B534" s="36">
        <v>21567.0</v>
      </c>
      <c r="C534" s="37">
        <v>7.8001416355E10</v>
      </c>
      <c r="D534" s="18" t="s">
        <v>1227</v>
      </c>
      <c r="E534" s="18" t="s">
        <v>685</v>
      </c>
      <c r="F534" s="18" t="s">
        <v>664</v>
      </c>
      <c r="G534" s="20">
        <v>6750.0</v>
      </c>
      <c r="H534" s="18" t="s">
        <v>680</v>
      </c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 t="s">
        <v>561</v>
      </c>
      <c r="B535" s="36">
        <v>24460.0</v>
      </c>
      <c r="C535" s="37">
        <v>9.2463820306E10</v>
      </c>
      <c r="D535" s="18" t="s">
        <v>1228</v>
      </c>
      <c r="E535" s="18" t="s">
        <v>682</v>
      </c>
      <c r="F535" s="18" t="s">
        <v>664</v>
      </c>
      <c r="G535" s="20">
        <v>4250.0</v>
      </c>
      <c r="H535" s="18" t="s">
        <v>673</v>
      </c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 t="s">
        <v>562</v>
      </c>
      <c r="B536" s="36">
        <v>19678.0</v>
      </c>
      <c r="C536" s="37">
        <v>6.1726991014E10</v>
      </c>
      <c r="D536" s="18" t="s">
        <v>1229</v>
      </c>
      <c r="E536" s="18" t="s">
        <v>685</v>
      </c>
      <c r="F536" s="18" t="s">
        <v>656</v>
      </c>
      <c r="G536" s="20">
        <v>9000.0</v>
      </c>
      <c r="H536" s="18" t="s">
        <v>657</v>
      </c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 t="s">
        <v>563</v>
      </c>
      <c r="B537" s="36">
        <v>36331.0</v>
      </c>
      <c r="C537" s="37">
        <v>6.0096458238E10</v>
      </c>
      <c r="D537" s="18" t="s">
        <v>1230</v>
      </c>
      <c r="E537" s="18" t="s">
        <v>655</v>
      </c>
      <c r="F537" s="18" t="s">
        <v>686</v>
      </c>
      <c r="G537" s="20">
        <v>7250.0</v>
      </c>
      <c r="H537" s="18" t="s">
        <v>865</v>
      </c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 t="s">
        <v>564</v>
      </c>
      <c r="B538" s="36">
        <v>34369.0</v>
      </c>
      <c r="C538" s="37">
        <v>7.6340274138E10</v>
      </c>
      <c r="D538" s="18" t="s">
        <v>1231</v>
      </c>
      <c r="E538" s="18" t="s">
        <v>655</v>
      </c>
      <c r="F538" s="18" t="s">
        <v>656</v>
      </c>
      <c r="G538" s="20">
        <v>7250.0</v>
      </c>
      <c r="H538" s="18" t="s">
        <v>680</v>
      </c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 t="s">
        <v>565</v>
      </c>
      <c r="B539" s="36">
        <v>33986.0</v>
      </c>
      <c r="C539" s="37">
        <v>1.2074306983E10</v>
      </c>
      <c r="D539" s="18" t="s">
        <v>1232</v>
      </c>
      <c r="E539" s="18" t="s">
        <v>685</v>
      </c>
      <c r="F539" s="18" t="s">
        <v>664</v>
      </c>
      <c r="G539" s="20">
        <v>25500.0</v>
      </c>
      <c r="H539" s="18" t="s">
        <v>661</v>
      </c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 t="s">
        <v>566</v>
      </c>
      <c r="B540" s="36">
        <v>37139.0</v>
      </c>
      <c r="C540" s="37">
        <v>8.5175695236E10</v>
      </c>
      <c r="D540" s="18" t="s">
        <v>1233</v>
      </c>
      <c r="E540" s="18" t="s">
        <v>655</v>
      </c>
      <c r="F540" s="18" t="s">
        <v>664</v>
      </c>
      <c r="G540" s="20">
        <v>13750.0</v>
      </c>
      <c r="H540" s="18" t="s">
        <v>865</v>
      </c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 t="s">
        <v>567</v>
      </c>
      <c r="B541" s="36">
        <v>28210.0</v>
      </c>
      <c r="C541" s="37">
        <v>6.4966600088E10</v>
      </c>
      <c r="D541" s="18" t="s">
        <v>1234</v>
      </c>
      <c r="E541" s="18" t="s">
        <v>682</v>
      </c>
      <c r="F541" s="18" t="s">
        <v>660</v>
      </c>
      <c r="G541" s="20">
        <v>6250.0</v>
      </c>
      <c r="H541" s="18" t="s">
        <v>676</v>
      </c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 t="s">
        <v>568</v>
      </c>
      <c r="B542" s="36">
        <v>20997.0</v>
      </c>
      <c r="C542" s="37">
        <v>9.6213314308E10</v>
      </c>
      <c r="D542" s="18" t="s">
        <v>1235</v>
      </c>
      <c r="E542" s="18" t="s">
        <v>667</v>
      </c>
      <c r="F542" s="18" t="s">
        <v>664</v>
      </c>
      <c r="G542" s="20">
        <v>4250.0</v>
      </c>
      <c r="H542" s="18" t="s">
        <v>676</v>
      </c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 t="s">
        <v>569</v>
      </c>
      <c r="B543" s="36">
        <v>32574.0</v>
      </c>
      <c r="C543" s="37">
        <v>6.8161740766E10</v>
      </c>
      <c r="D543" s="18" t="s">
        <v>1236</v>
      </c>
      <c r="E543" s="18" t="s">
        <v>655</v>
      </c>
      <c r="F543" s="18" t="s">
        <v>686</v>
      </c>
      <c r="G543" s="20">
        <v>4750.0</v>
      </c>
      <c r="H543" s="18" t="s">
        <v>657</v>
      </c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 t="s">
        <v>570</v>
      </c>
      <c r="B544" s="36">
        <v>33185.0</v>
      </c>
      <c r="C544" s="37">
        <v>5.0137451803E10</v>
      </c>
      <c r="D544" s="18" t="s">
        <v>1237</v>
      </c>
      <c r="E544" s="18" t="s">
        <v>682</v>
      </c>
      <c r="F544" s="18" t="s">
        <v>664</v>
      </c>
      <c r="G544" s="20">
        <v>6500.0</v>
      </c>
      <c r="H544" s="18" t="s">
        <v>680</v>
      </c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 t="s">
        <v>571</v>
      </c>
      <c r="B545" s="36">
        <v>18738.0</v>
      </c>
      <c r="C545" s="37">
        <v>5.5708805611E10</v>
      </c>
      <c r="D545" s="18" t="s">
        <v>1238</v>
      </c>
      <c r="E545" s="18" t="s">
        <v>667</v>
      </c>
      <c r="F545" s="18" t="s">
        <v>692</v>
      </c>
      <c r="G545" s="20">
        <v>3000.0</v>
      </c>
      <c r="H545" s="18" t="s">
        <v>700</v>
      </c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 t="s">
        <v>572</v>
      </c>
      <c r="B546" s="36">
        <v>31356.0</v>
      </c>
      <c r="C546" s="37">
        <v>8.5996309121E10</v>
      </c>
      <c r="D546" s="18" t="s">
        <v>1239</v>
      </c>
      <c r="E546" s="18" t="s">
        <v>659</v>
      </c>
      <c r="F546" s="18" t="s">
        <v>664</v>
      </c>
      <c r="G546" s="20">
        <v>8250.0</v>
      </c>
      <c r="H546" s="18" t="s">
        <v>683</v>
      </c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 t="s">
        <v>573</v>
      </c>
      <c r="B547" s="36">
        <v>34769.0</v>
      </c>
      <c r="C547" s="37">
        <v>6.4723197888E10</v>
      </c>
      <c r="D547" s="18" t="s">
        <v>1240</v>
      </c>
      <c r="E547" s="18" t="s">
        <v>667</v>
      </c>
      <c r="F547" s="18" t="s">
        <v>664</v>
      </c>
      <c r="G547" s="20">
        <v>6500.0</v>
      </c>
      <c r="H547" s="18" t="s">
        <v>680</v>
      </c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 t="s">
        <v>574</v>
      </c>
      <c r="B548" s="36">
        <v>22118.0</v>
      </c>
      <c r="C548" s="37">
        <v>5.1401281606E10</v>
      </c>
      <c r="D548" s="18" t="s">
        <v>1241</v>
      </c>
      <c r="E548" s="18" t="s">
        <v>663</v>
      </c>
      <c r="F548" s="18" t="s">
        <v>664</v>
      </c>
      <c r="G548" s="20">
        <v>6000.0</v>
      </c>
      <c r="H548" s="18" t="s">
        <v>673</v>
      </c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 t="s">
        <v>575</v>
      </c>
      <c r="B549" s="36">
        <v>19346.0</v>
      </c>
      <c r="C549" s="37">
        <v>3.0320018897E10</v>
      </c>
      <c r="D549" s="18" t="s">
        <v>1242</v>
      </c>
      <c r="E549" s="18" t="s">
        <v>655</v>
      </c>
      <c r="F549" s="18" t="s">
        <v>664</v>
      </c>
      <c r="G549" s="20">
        <v>3500.0</v>
      </c>
      <c r="H549" s="18" t="s">
        <v>755</v>
      </c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 t="s">
        <v>576</v>
      </c>
      <c r="B550" s="36">
        <v>18441.0</v>
      </c>
      <c r="C550" s="37">
        <v>5.2343113725E10</v>
      </c>
      <c r="D550" s="18" t="s">
        <v>1243</v>
      </c>
      <c r="E550" s="18" t="s">
        <v>655</v>
      </c>
      <c r="F550" s="18" t="s">
        <v>664</v>
      </c>
      <c r="G550" s="20">
        <v>4250.0</v>
      </c>
      <c r="H550" s="18" t="s">
        <v>665</v>
      </c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 t="s">
        <v>577</v>
      </c>
      <c r="B551" s="36">
        <v>33194.0</v>
      </c>
      <c r="C551" s="37">
        <v>9.0878810471E10</v>
      </c>
      <c r="D551" s="18" t="s">
        <v>1244</v>
      </c>
      <c r="E551" s="18" t="s">
        <v>672</v>
      </c>
      <c r="F551" s="18" t="s">
        <v>656</v>
      </c>
      <c r="G551" s="20">
        <v>4000.0</v>
      </c>
      <c r="H551" s="18" t="s">
        <v>665</v>
      </c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 t="s">
        <v>578</v>
      </c>
      <c r="B552" s="36">
        <v>19769.0</v>
      </c>
      <c r="C552" s="37">
        <v>1.269487003E10</v>
      </c>
      <c r="D552" s="18" t="s">
        <v>1245</v>
      </c>
      <c r="E552" s="18" t="s">
        <v>655</v>
      </c>
      <c r="F552" s="18" t="s">
        <v>656</v>
      </c>
      <c r="G552" s="20">
        <v>28000.0</v>
      </c>
      <c r="H552" s="18" t="s">
        <v>676</v>
      </c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 t="s">
        <v>579</v>
      </c>
      <c r="B553" s="36">
        <v>21718.0</v>
      </c>
      <c r="C553" s="37">
        <v>9.4472495091E10</v>
      </c>
      <c r="D553" s="18" t="s">
        <v>1246</v>
      </c>
      <c r="E553" s="18" t="s">
        <v>682</v>
      </c>
      <c r="F553" s="18" t="s">
        <v>692</v>
      </c>
      <c r="G553" s="20">
        <v>3250.0</v>
      </c>
      <c r="H553" s="18" t="s">
        <v>768</v>
      </c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 t="s">
        <v>580</v>
      </c>
      <c r="B554" s="36">
        <v>30288.0</v>
      </c>
      <c r="C554" s="37">
        <v>6.2457471762E10</v>
      </c>
      <c r="D554" s="18" t="s">
        <v>1247</v>
      </c>
      <c r="E554" s="18" t="s">
        <v>672</v>
      </c>
      <c r="F554" s="18" t="s">
        <v>686</v>
      </c>
      <c r="G554" s="20">
        <v>4500.0</v>
      </c>
      <c r="H554" s="18" t="s">
        <v>661</v>
      </c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 t="s">
        <v>581</v>
      </c>
      <c r="B555" s="36">
        <v>28825.0</v>
      </c>
      <c r="C555" s="37">
        <v>7.5929290626E10</v>
      </c>
      <c r="D555" s="18" t="s">
        <v>1248</v>
      </c>
      <c r="E555" s="18" t="s">
        <v>659</v>
      </c>
      <c r="F555" s="18" t="s">
        <v>664</v>
      </c>
      <c r="G555" s="20">
        <v>2750.0</v>
      </c>
      <c r="H555" s="18" t="s">
        <v>676</v>
      </c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 t="s">
        <v>582</v>
      </c>
      <c r="B556" s="36">
        <v>21586.0</v>
      </c>
      <c r="C556" s="37">
        <v>9.8830224778E10</v>
      </c>
      <c r="D556" s="18" t="s">
        <v>1249</v>
      </c>
      <c r="E556" s="18" t="s">
        <v>685</v>
      </c>
      <c r="F556" s="18" t="s">
        <v>656</v>
      </c>
      <c r="G556" s="20">
        <v>5750.0</v>
      </c>
      <c r="H556" s="18" t="s">
        <v>680</v>
      </c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 t="s">
        <v>583</v>
      </c>
      <c r="B557" s="36">
        <v>26181.0</v>
      </c>
      <c r="C557" s="37">
        <v>1.9466047161E10</v>
      </c>
      <c r="D557" s="18" t="s">
        <v>1250</v>
      </c>
      <c r="E557" s="18" t="s">
        <v>672</v>
      </c>
      <c r="F557" s="18" t="s">
        <v>656</v>
      </c>
      <c r="G557" s="20">
        <v>10750.0</v>
      </c>
      <c r="H557" s="18" t="s">
        <v>673</v>
      </c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 t="s">
        <v>584</v>
      </c>
      <c r="B558" s="36">
        <v>21933.0</v>
      </c>
      <c r="C558" s="37">
        <v>7.8396725964E10</v>
      </c>
      <c r="D558" s="18" t="s">
        <v>1251</v>
      </c>
      <c r="E558" s="18" t="s">
        <v>659</v>
      </c>
      <c r="F558" s="18" t="s">
        <v>675</v>
      </c>
      <c r="G558" s="20">
        <v>3250.0</v>
      </c>
      <c r="H558" s="18" t="s">
        <v>657</v>
      </c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 t="s">
        <v>585</v>
      </c>
      <c r="B559" s="36">
        <v>22647.0</v>
      </c>
      <c r="C559" s="37">
        <v>2.2758930642E10</v>
      </c>
      <c r="D559" s="18" t="s">
        <v>1252</v>
      </c>
      <c r="E559" s="18" t="s">
        <v>682</v>
      </c>
      <c r="F559" s="18" t="s">
        <v>664</v>
      </c>
      <c r="G559" s="20">
        <v>6750.0</v>
      </c>
      <c r="H559" s="18" t="s">
        <v>676</v>
      </c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 t="s">
        <v>586</v>
      </c>
      <c r="B560" s="36">
        <v>21975.0</v>
      </c>
      <c r="C560" s="37">
        <v>8.3330697571E10</v>
      </c>
      <c r="D560" s="18" t="s">
        <v>1253</v>
      </c>
      <c r="E560" s="18" t="s">
        <v>655</v>
      </c>
      <c r="F560" s="18" t="s">
        <v>656</v>
      </c>
      <c r="G560" s="20">
        <v>5750.0</v>
      </c>
      <c r="H560" s="18" t="s">
        <v>661</v>
      </c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 t="s">
        <v>587</v>
      </c>
      <c r="B561" s="36">
        <v>27052.0</v>
      </c>
      <c r="C561" s="37">
        <v>8.9463152125E10</v>
      </c>
      <c r="D561" s="18" t="s">
        <v>1254</v>
      </c>
      <c r="E561" s="18" t="s">
        <v>685</v>
      </c>
      <c r="F561" s="18" t="s">
        <v>664</v>
      </c>
      <c r="G561" s="20">
        <v>8000.0</v>
      </c>
      <c r="H561" s="18" t="s">
        <v>661</v>
      </c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 t="s">
        <v>588</v>
      </c>
      <c r="B562" s="36">
        <v>19942.0</v>
      </c>
      <c r="C562" s="37">
        <v>1.165808411E10</v>
      </c>
      <c r="D562" s="18" t="s">
        <v>1255</v>
      </c>
      <c r="E562" s="18" t="s">
        <v>655</v>
      </c>
      <c r="F562" s="18" t="s">
        <v>656</v>
      </c>
      <c r="G562" s="20">
        <v>4500.0</v>
      </c>
      <c r="H562" s="18" t="s">
        <v>673</v>
      </c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 t="s">
        <v>589</v>
      </c>
      <c r="B563" s="36">
        <v>33673.0</v>
      </c>
      <c r="C563" s="37">
        <v>7.2595634144E10</v>
      </c>
      <c r="D563" s="18" t="s">
        <v>1256</v>
      </c>
      <c r="E563" s="18" t="s">
        <v>672</v>
      </c>
      <c r="F563" s="18" t="s">
        <v>656</v>
      </c>
      <c r="G563" s="20">
        <v>7250.0</v>
      </c>
      <c r="H563" s="18" t="s">
        <v>755</v>
      </c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 t="s">
        <v>590</v>
      </c>
      <c r="B564" s="36">
        <v>23102.0</v>
      </c>
      <c r="C564" s="37">
        <v>7.3985886437E10</v>
      </c>
      <c r="D564" s="18" t="s">
        <v>1257</v>
      </c>
      <c r="E564" s="18" t="s">
        <v>659</v>
      </c>
      <c r="F564" s="18" t="s">
        <v>664</v>
      </c>
      <c r="G564" s="20">
        <v>4250.0</v>
      </c>
      <c r="H564" s="18" t="s">
        <v>683</v>
      </c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 t="s">
        <v>591</v>
      </c>
      <c r="B565" s="36">
        <v>32599.0</v>
      </c>
      <c r="C565" s="37">
        <v>7.6557345214E10</v>
      </c>
      <c r="D565" s="18" t="s">
        <v>1258</v>
      </c>
      <c r="E565" s="18" t="s">
        <v>672</v>
      </c>
      <c r="F565" s="18" t="s">
        <v>686</v>
      </c>
      <c r="G565" s="20">
        <v>2750.0</v>
      </c>
      <c r="H565" s="18" t="s">
        <v>661</v>
      </c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 t="s">
        <v>592</v>
      </c>
      <c r="B566" s="36">
        <v>20445.0</v>
      </c>
      <c r="C566" s="37">
        <v>3.5374036071E10</v>
      </c>
      <c r="D566" s="18" t="s">
        <v>1259</v>
      </c>
      <c r="E566" s="18" t="s">
        <v>667</v>
      </c>
      <c r="F566" s="18" t="s">
        <v>664</v>
      </c>
      <c r="G566" s="20">
        <v>3000.0</v>
      </c>
      <c r="H566" s="18" t="s">
        <v>729</v>
      </c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 t="s">
        <v>593</v>
      </c>
      <c r="B567" s="36">
        <v>27382.0</v>
      </c>
      <c r="C567" s="37">
        <v>1.0067658426E10</v>
      </c>
      <c r="D567" s="18" t="s">
        <v>1260</v>
      </c>
      <c r="E567" s="18" t="s">
        <v>682</v>
      </c>
      <c r="F567" s="18" t="s">
        <v>656</v>
      </c>
      <c r="G567" s="20">
        <v>12000.0</v>
      </c>
      <c r="H567" s="18" t="s">
        <v>680</v>
      </c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 t="s">
        <v>594</v>
      </c>
      <c r="B568" s="36">
        <v>25090.0</v>
      </c>
      <c r="C568" s="37">
        <v>6.4051990235E10</v>
      </c>
      <c r="D568" s="18" t="s">
        <v>1261</v>
      </c>
      <c r="E568" s="18" t="s">
        <v>672</v>
      </c>
      <c r="F568" s="18" t="s">
        <v>656</v>
      </c>
      <c r="G568" s="20">
        <v>7500.0</v>
      </c>
      <c r="H568" s="18" t="s">
        <v>661</v>
      </c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 t="s">
        <v>595</v>
      </c>
      <c r="B569" s="36">
        <v>24523.0</v>
      </c>
      <c r="C569" s="37">
        <v>9.2678433129E10</v>
      </c>
      <c r="D569" s="18" t="s">
        <v>1262</v>
      </c>
      <c r="E569" s="18" t="s">
        <v>685</v>
      </c>
      <c r="F569" s="18" t="s">
        <v>664</v>
      </c>
      <c r="G569" s="20">
        <v>3750.0</v>
      </c>
      <c r="H569" s="18" t="s">
        <v>673</v>
      </c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 t="s">
        <v>596</v>
      </c>
      <c r="B570" s="36">
        <v>25958.0</v>
      </c>
      <c r="C570" s="37">
        <v>3.7847754612E10</v>
      </c>
      <c r="D570" s="18" t="s">
        <v>1263</v>
      </c>
      <c r="E570" s="18" t="s">
        <v>655</v>
      </c>
      <c r="F570" s="18" t="s">
        <v>656</v>
      </c>
      <c r="G570" s="20">
        <v>14250.0</v>
      </c>
      <c r="H570" s="18" t="s">
        <v>768</v>
      </c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 t="s">
        <v>597</v>
      </c>
      <c r="B571" s="36">
        <v>34336.0</v>
      </c>
      <c r="C571" s="37">
        <v>4.4294409197E10</v>
      </c>
      <c r="D571" s="18" t="s">
        <v>1264</v>
      </c>
      <c r="E571" s="18" t="s">
        <v>672</v>
      </c>
      <c r="F571" s="18" t="s">
        <v>664</v>
      </c>
      <c r="G571" s="20">
        <v>6000.0</v>
      </c>
      <c r="H571" s="18" t="s">
        <v>865</v>
      </c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 t="s">
        <v>598</v>
      </c>
      <c r="B572" s="36">
        <v>24736.0</v>
      </c>
      <c r="C572" s="37">
        <v>9.3505189515E10</v>
      </c>
      <c r="D572" s="18" t="s">
        <v>1265</v>
      </c>
      <c r="E572" s="18" t="s">
        <v>655</v>
      </c>
      <c r="F572" s="18" t="s">
        <v>656</v>
      </c>
      <c r="G572" s="20">
        <v>7250.0</v>
      </c>
      <c r="H572" s="18" t="s">
        <v>680</v>
      </c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 t="s">
        <v>599</v>
      </c>
      <c r="B573" s="36">
        <v>25475.0</v>
      </c>
      <c r="C573" s="37">
        <v>4.5644783967E10</v>
      </c>
      <c r="D573" s="18" t="s">
        <v>1266</v>
      </c>
      <c r="E573" s="18" t="s">
        <v>672</v>
      </c>
      <c r="F573" s="18" t="s">
        <v>664</v>
      </c>
      <c r="G573" s="20">
        <v>6000.0</v>
      </c>
      <c r="H573" s="18" t="s">
        <v>683</v>
      </c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 t="s">
        <v>600</v>
      </c>
      <c r="B574" s="36">
        <v>23067.0</v>
      </c>
      <c r="C574" s="37">
        <v>3.3751657911E10</v>
      </c>
      <c r="D574" s="18" t="s">
        <v>1267</v>
      </c>
      <c r="E574" s="18" t="s">
        <v>663</v>
      </c>
      <c r="F574" s="18" t="s">
        <v>686</v>
      </c>
      <c r="G574" s="20">
        <v>6000.0</v>
      </c>
      <c r="H574" s="18" t="s">
        <v>665</v>
      </c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 t="s">
        <v>601</v>
      </c>
      <c r="B575" s="36">
        <v>20585.0</v>
      </c>
      <c r="C575" s="37">
        <v>8.6582596645E10</v>
      </c>
      <c r="D575" s="18" t="s">
        <v>1268</v>
      </c>
      <c r="E575" s="18" t="s">
        <v>655</v>
      </c>
      <c r="F575" s="18" t="s">
        <v>656</v>
      </c>
      <c r="G575" s="20">
        <v>8000.0</v>
      </c>
      <c r="H575" s="18" t="s">
        <v>661</v>
      </c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 t="s">
        <v>602</v>
      </c>
      <c r="B576" s="36">
        <v>31668.0</v>
      </c>
      <c r="C576" s="37">
        <v>4.8746149377E10</v>
      </c>
      <c r="D576" s="18" t="s">
        <v>1269</v>
      </c>
      <c r="E576" s="18" t="s">
        <v>655</v>
      </c>
      <c r="F576" s="18" t="s">
        <v>664</v>
      </c>
      <c r="G576" s="20">
        <v>22500.0</v>
      </c>
      <c r="H576" s="18" t="s">
        <v>661</v>
      </c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 t="s">
        <v>603</v>
      </c>
      <c r="B577" s="36">
        <v>35662.0</v>
      </c>
      <c r="C577" s="37">
        <v>8.2426493462E10</v>
      </c>
      <c r="D577" s="18" t="s">
        <v>1270</v>
      </c>
      <c r="E577" s="18" t="s">
        <v>655</v>
      </c>
      <c r="F577" s="18" t="s">
        <v>656</v>
      </c>
      <c r="G577" s="20">
        <v>4000.0</v>
      </c>
      <c r="H577" s="18" t="s">
        <v>676</v>
      </c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 t="s">
        <v>604</v>
      </c>
      <c r="B578" s="36">
        <v>25839.0</v>
      </c>
      <c r="C578" s="37">
        <v>5.1379408897E10</v>
      </c>
      <c r="D578" s="18" t="s">
        <v>1271</v>
      </c>
      <c r="E578" s="18" t="s">
        <v>682</v>
      </c>
      <c r="F578" s="18" t="s">
        <v>686</v>
      </c>
      <c r="G578" s="20">
        <v>27500.0</v>
      </c>
      <c r="H578" s="18" t="s">
        <v>657</v>
      </c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 t="s">
        <v>605</v>
      </c>
      <c r="B579" s="36">
        <v>34829.0</v>
      </c>
      <c r="C579" s="37">
        <v>6.2322281321E10</v>
      </c>
      <c r="D579" s="18" t="s">
        <v>1272</v>
      </c>
      <c r="E579" s="18" t="s">
        <v>672</v>
      </c>
      <c r="F579" s="18" t="s">
        <v>692</v>
      </c>
      <c r="G579" s="20">
        <v>24250.0</v>
      </c>
      <c r="H579" s="18" t="s">
        <v>703</v>
      </c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 t="s">
        <v>606</v>
      </c>
      <c r="B580" s="36">
        <v>35602.0</v>
      </c>
      <c r="C580" s="37">
        <v>5.5263966724E10</v>
      </c>
      <c r="D580" s="18" t="s">
        <v>1273</v>
      </c>
      <c r="E580" s="18" t="s">
        <v>659</v>
      </c>
      <c r="F580" s="18" t="s">
        <v>692</v>
      </c>
      <c r="G580" s="20">
        <v>4750.0</v>
      </c>
      <c r="H580" s="18" t="s">
        <v>703</v>
      </c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 t="s">
        <v>607</v>
      </c>
      <c r="B581" s="36">
        <v>22548.0</v>
      </c>
      <c r="C581" s="37">
        <v>6.0469738183E10</v>
      </c>
      <c r="D581" s="18" t="s">
        <v>1274</v>
      </c>
      <c r="E581" s="18" t="s">
        <v>655</v>
      </c>
      <c r="F581" s="18" t="s">
        <v>656</v>
      </c>
      <c r="G581" s="20">
        <v>6750.0</v>
      </c>
      <c r="H581" s="18" t="s">
        <v>824</v>
      </c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 t="s">
        <v>608</v>
      </c>
      <c r="B582" s="36">
        <v>32402.0</v>
      </c>
      <c r="C582" s="37">
        <v>9.4452738276E10</v>
      </c>
      <c r="D582" s="18" t="s">
        <v>1275</v>
      </c>
      <c r="E582" s="18" t="s">
        <v>667</v>
      </c>
      <c r="F582" s="18" t="s">
        <v>664</v>
      </c>
      <c r="G582" s="20">
        <v>3750.0</v>
      </c>
      <c r="H582" s="18" t="s">
        <v>680</v>
      </c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 t="s">
        <v>609</v>
      </c>
      <c r="B583" s="36">
        <v>34256.0</v>
      </c>
      <c r="C583" s="37">
        <v>2.2324753081E10</v>
      </c>
      <c r="D583" s="18" t="s">
        <v>1276</v>
      </c>
      <c r="E583" s="18" t="s">
        <v>672</v>
      </c>
      <c r="F583" s="18" t="s">
        <v>686</v>
      </c>
      <c r="G583" s="20">
        <v>3750.0</v>
      </c>
      <c r="H583" s="18" t="s">
        <v>657</v>
      </c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 t="s">
        <v>610</v>
      </c>
      <c r="B584" s="36">
        <v>19961.0</v>
      </c>
      <c r="C584" s="37">
        <v>6.4313947342E10</v>
      </c>
      <c r="D584" s="18" t="s">
        <v>1277</v>
      </c>
      <c r="E584" s="18" t="s">
        <v>663</v>
      </c>
      <c r="F584" s="18" t="s">
        <v>664</v>
      </c>
      <c r="G584" s="20">
        <v>7750.0</v>
      </c>
      <c r="H584" s="18" t="s">
        <v>661</v>
      </c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 t="s">
        <v>611</v>
      </c>
      <c r="B585" s="36">
        <v>26138.0</v>
      </c>
      <c r="C585" s="37">
        <v>2.2480203836E10</v>
      </c>
      <c r="D585" s="18" t="s">
        <v>1278</v>
      </c>
      <c r="E585" s="18" t="s">
        <v>685</v>
      </c>
      <c r="F585" s="18" t="s">
        <v>656</v>
      </c>
      <c r="G585" s="20">
        <v>24000.0</v>
      </c>
      <c r="H585" s="18" t="s">
        <v>676</v>
      </c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 t="s">
        <v>612</v>
      </c>
      <c r="B586" s="36">
        <v>24216.0</v>
      </c>
      <c r="C586" s="37">
        <v>1.6229232809E10</v>
      </c>
      <c r="D586" s="18" t="s">
        <v>1279</v>
      </c>
      <c r="E586" s="18" t="s">
        <v>682</v>
      </c>
      <c r="F586" s="18" t="s">
        <v>664</v>
      </c>
      <c r="G586" s="20">
        <v>2500.0</v>
      </c>
      <c r="H586" s="18" t="s">
        <v>680</v>
      </c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 t="s">
        <v>613</v>
      </c>
      <c r="B587" s="36">
        <v>33117.0</v>
      </c>
      <c r="C587" s="37">
        <v>3.163902474E10</v>
      </c>
      <c r="D587" s="18" t="s">
        <v>1280</v>
      </c>
      <c r="E587" s="18" t="s">
        <v>672</v>
      </c>
      <c r="F587" s="18" t="s">
        <v>656</v>
      </c>
      <c r="G587" s="20">
        <v>5500.0</v>
      </c>
      <c r="H587" s="18" t="s">
        <v>661</v>
      </c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 t="s">
        <v>614</v>
      </c>
      <c r="B588" s="36">
        <v>20346.0</v>
      </c>
      <c r="C588" s="37">
        <v>4.2062957804E10</v>
      </c>
      <c r="D588" s="18" t="s">
        <v>1281</v>
      </c>
      <c r="E588" s="18" t="s">
        <v>655</v>
      </c>
      <c r="F588" s="18" t="s">
        <v>664</v>
      </c>
      <c r="G588" s="20">
        <v>18500.0</v>
      </c>
      <c r="H588" s="18" t="s">
        <v>710</v>
      </c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 t="s">
        <v>615</v>
      </c>
      <c r="B589" s="36">
        <v>28936.0</v>
      </c>
      <c r="C589" s="37">
        <v>3.4124935182E10</v>
      </c>
      <c r="D589" s="18" t="s">
        <v>1282</v>
      </c>
      <c r="E589" s="18" t="s">
        <v>682</v>
      </c>
      <c r="F589" s="18" t="s">
        <v>675</v>
      </c>
      <c r="G589" s="20">
        <v>15250.0</v>
      </c>
      <c r="H589" s="18" t="s">
        <v>665</v>
      </c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 t="s">
        <v>616</v>
      </c>
      <c r="B590" s="36">
        <v>21514.0</v>
      </c>
      <c r="C590" s="37">
        <v>6.0165218228E10</v>
      </c>
      <c r="D590" s="18" t="s">
        <v>1283</v>
      </c>
      <c r="E590" s="18" t="s">
        <v>655</v>
      </c>
      <c r="F590" s="18" t="s">
        <v>715</v>
      </c>
      <c r="G590" s="20">
        <v>3000.0</v>
      </c>
      <c r="H590" s="18" t="s">
        <v>723</v>
      </c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 t="s">
        <v>617</v>
      </c>
      <c r="B591" s="36">
        <v>20107.0</v>
      </c>
      <c r="C591" s="37">
        <v>8.8146075802E10</v>
      </c>
      <c r="D591" s="18" t="s">
        <v>1284</v>
      </c>
      <c r="E591" s="18" t="s">
        <v>672</v>
      </c>
      <c r="F591" s="18" t="s">
        <v>664</v>
      </c>
      <c r="G591" s="20">
        <v>6500.0</v>
      </c>
      <c r="H591" s="18" t="s">
        <v>673</v>
      </c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 t="s">
        <v>618</v>
      </c>
      <c r="B592" s="36">
        <v>21153.0</v>
      </c>
      <c r="C592" s="37">
        <v>4.4638701181E10</v>
      </c>
      <c r="D592" s="18" t="s">
        <v>1285</v>
      </c>
      <c r="E592" s="18" t="s">
        <v>682</v>
      </c>
      <c r="F592" s="18" t="s">
        <v>692</v>
      </c>
      <c r="G592" s="20">
        <v>16750.0</v>
      </c>
      <c r="H592" s="18" t="s">
        <v>661</v>
      </c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 t="s">
        <v>619</v>
      </c>
      <c r="B593" s="36">
        <v>24192.0</v>
      </c>
      <c r="C593" s="37">
        <v>1.8535636255E10</v>
      </c>
      <c r="D593" s="18" t="s">
        <v>1286</v>
      </c>
      <c r="E593" s="18" t="s">
        <v>655</v>
      </c>
      <c r="F593" s="18" t="s">
        <v>656</v>
      </c>
      <c r="G593" s="20">
        <v>7000.0</v>
      </c>
      <c r="H593" s="18" t="s">
        <v>683</v>
      </c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 t="s">
        <v>620</v>
      </c>
      <c r="B594" s="36">
        <v>19400.0</v>
      </c>
      <c r="C594" s="37">
        <v>3.5462820146E10</v>
      </c>
      <c r="D594" s="18" t="s">
        <v>1287</v>
      </c>
      <c r="E594" s="18" t="s">
        <v>659</v>
      </c>
      <c r="F594" s="18" t="s">
        <v>692</v>
      </c>
      <c r="G594" s="20">
        <v>5000.0</v>
      </c>
      <c r="H594" s="18" t="s">
        <v>665</v>
      </c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 t="s">
        <v>621</v>
      </c>
      <c r="B595" s="36">
        <v>28463.0</v>
      </c>
      <c r="C595" s="37">
        <v>7.7733350313E10</v>
      </c>
      <c r="D595" s="18" t="s">
        <v>1288</v>
      </c>
      <c r="E595" s="18" t="s">
        <v>682</v>
      </c>
      <c r="F595" s="18" t="s">
        <v>675</v>
      </c>
      <c r="G595" s="20">
        <v>8000.0</v>
      </c>
      <c r="H595" s="18" t="s">
        <v>680</v>
      </c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 t="s">
        <v>622</v>
      </c>
      <c r="B596" s="36">
        <v>31709.0</v>
      </c>
      <c r="C596" s="37">
        <v>5.7928099596E10</v>
      </c>
      <c r="D596" s="18" t="s">
        <v>1289</v>
      </c>
      <c r="E596" s="18" t="s">
        <v>682</v>
      </c>
      <c r="F596" s="18" t="s">
        <v>692</v>
      </c>
      <c r="G596" s="20">
        <v>3250.0</v>
      </c>
      <c r="H596" s="18" t="s">
        <v>768</v>
      </c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 t="s">
        <v>623</v>
      </c>
      <c r="B597" s="36">
        <v>20289.0</v>
      </c>
      <c r="C597" s="37">
        <v>8.9930825816E10</v>
      </c>
      <c r="D597" s="18" t="s">
        <v>1290</v>
      </c>
      <c r="E597" s="18" t="s">
        <v>655</v>
      </c>
      <c r="F597" s="18" t="s">
        <v>656</v>
      </c>
      <c r="G597" s="20">
        <v>5000.0</v>
      </c>
      <c r="H597" s="18" t="s">
        <v>657</v>
      </c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 t="s">
        <v>624</v>
      </c>
      <c r="B598" s="36">
        <v>34165.0</v>
      </c>
      <c r="C598" s="37">
        <v>4.1093673609E10</v>
      </c>
      <c r="D598" s="18" t="s">
        <v>1291</v>
      </c>
      <c r="E598" s="18" t="s">
        <v>685</v>
      </c>
      <c r="F598" s="18" t="s">
        <v>675</v>
      </c>
      <c r="G598" s="20">
        <v>4750.0</v>
      </c>
      <c r="H598" s="18" t="s">
        <v>680</v>
      </c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 t="s">
        <v>625</v>
      </c>
      <c r="B599" s="36">
        <v>28103.0</v>
      </c>
      <c r="C599" s="37">
        <v>4.6175433988E10</v>
      </c>
      <c r="D599" s="18" t="s">
        <v>1292</v>
      </c>
      <c r="E599" s="18" t="s">
        <v>667</v>
      </c>
      <c r="F599" s="18" t="s">
        <v>664</v>
      </c>
      <c r="G599" s="20">
        <v>7750.0</v>
      </c>
      <c r="H599" s="18" t="s">
        <v>824</v>
      </c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 t="s">
        <v>626</v>
      </c>
      <c r="B600" s="36">
        <v>34721.0</v>
      </c>
      <c r="C600" s="37">
        <v>7.651930752E10</v>
      </c>
      <c r="D600" s="18" t="s">
        <v>1293</v>
      </c>
      <c r="E600" s="18" t="s">
        <v>655</v>
      </c>
      <c r="F600" s="18" t="s">
        <v>715</v>
      </c>
      <c r="G600" s="20">
        <v>19500.0</v>
      </c>
      <c r="H600" s="18" t="s">
        <v>710</v>
      </c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 t="s">
        <v>627</v>
      </c>
      <c r="B601" s="36">
        <v>30681.0</v>
      </c>
      <c r="C601" s="37">
        <v>4.2381127541E10</v>
      </c>
      <c r="D601" s="18" t="s">
        <v>1294</v>
      </c>
      <c r="E601" s="18" t="s">
        <v>663</v>
      </c>
      <c r="F601" s="18" t="s">
        <v>660</v>
      </c>
      <c r="G601" s="20">
        <v>7250.0</v>
      </c>
      <c r="H601" s="18" t="s">
        <v>793</v>
      </c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 t="s">
        <v>628</v>
      </c>
      <c r="B602" s="36">
        <v>23538.0</v>
      </c>
      <c r="C602" s="37">
        <v>9.2978826082E10</v>
      </c>
      <c r="D602" s="18" t="s">
        <v>1295</v>
      </c>
      <c r="E602" s="18" t="s">
        <v>659</v>
      </c>
      <c r="F602" s="18" t="s">
        <v>656</v>
      </c>
      <c r="G602" s="20">
        <v>12000.0</v>
      </c>
      <c r="H602" s="18" t="s">
        <v>661</v>
      </c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 t="s">
        <v>629</v>
      </c>
      <c r="B603" s="36">
        <v>27502.0</v>
      </c>
      <c r="C603" s="37">
        <v>2.3788558025E10</v>
      </c>
      <c r="D603" s="18" t="s">
        <v>1296</v>
      </c>
      <c r="E603" s="18" t="s">
        <v>682</v>
      </c>
      <c r="F603" s="18" t="s">
        <v>656</v>
      </c>
      <c r="G603" s="20">
        <v>7000.0</v>
      </c>
      <c r="H603" s="18" t="s">
        <v>665</v>
      </c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 t="s">
        <v>630</v>
      </c>
      <c r="B604" s="36">
        <v>31408.0</v>
      </c>
      <c r="C604" s="37">
        <v>6.3868801303E10</v>
      </c>
      <c r="D604" s="18" t="s">
        <v>1297</v>
      </c>
      <c r="E604" s="18" t="s">
        <v>663</v>
      </c>
      <c r="F604" s="18" t="s">
        <v>686</v>
      </c>
      <c r="G604" s="20">
        <v>9750.0</v>
      </c>
      <c r="H604" s="18" t="s">
        <v>710</v>
      </c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 t="s">
        <v>631</v>
      </c>
      <c r="B605" s="36">
        <v>24419.0</v>
      </c>
      <c r="C605" s="37">
        <v>5.2937451535E10</v>
      </c>
      <c r="D605" s="18" t="s">
        <v>1298</v>
      </c>
      <c r="E605" s="18" t="s">
        <v>685</v>
      </c>
      <c r="F605" s="18" t="s">
        <v>686</v>
      </c>
      <c r="G605" s="20">
        <v>5000.0</v>
      </c>
      <c r="H605" s="18" t="s">
        <v>673</v>
      </c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 t="s">
        <v>632</v>
      </c>
      <c r="B606" s="36">
        <v>18914.0</v>
      </c>
      <c r="C606" s="37">
        <v>2.2104788007E10</v>
      </c>
      <c r="D606" s="18" t="s">
        <v>1299</v>
      </c>
      <c r="E606" s="18" t="s">
        <v>685</v>
      </c>
      <c r="F606" s="18" t="s">
        <v>656</v>
      </c>
      <c r="G606" s="20">
        <v>18750.0</v>
      </c>
      <c r="H606" s="18" t="s">
        <v>797</v>
      </c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 t="s">
        <v>633</v>
      </c>
      <c r="B607" s="36">
        <v>26992.0</v>
      </c>
      <c r="C607" s="37">
        <v>9.898876834E10</v>
      </c>
      <c r="D607" s="18" t="s">
        <v>1300</v>
      </c>
      <c r="E607" s="18" t="s">
        <v>682</v>
      </c>
      <c r="F607" s="18" t="s">
        <v>675</v>
      </c>
      <c r="G607" s="20">
        <v>14750.0</v>
      </c>
      <c r="H607" s="18" t="s">
        <v>665</v>
      </c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 t="s">
        <v>634</v>
      </c>
      <c r="B608" s="36">
        <v>20379.0</v>
      </c>
      <c r="C608" s="37">
        <v>4.0906771337E10</v>
      </c>
      <c r="D608" s="18" t="s">
        <v>1301</v>
      </c>
      <c r="E608" s="18" t="s">
        <v>655</v>
      </c>
      <c r="F608" s="18" t="s">
        <v>664</v>
      </c>
      <c r="G608" s="20">
        <v>3000.0</v>
      </c>
      <c r="H608" s="18" t="s">
        <v>673</v>
      </c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 t="s">
        <v>635</v>
      </c>
      <c r="B609" s="36">
        <v>30470.0</v>
      </c>
      <c r="C609" s="37">
        <v>6.4020722865E10</v>
      </c>
      <c r="D609" s="18" t="s">
        <v>1302</v>
      </c>
      <c r="E609" s="18" t="s">
        <v>655</v>
      </c>
      <c r="F609" s="18" t="s">
        <v>656</v>
      </c>
      <c r="G609" s="20">
        <v>10750.0</v>
      </c>
      <c r="H609" s="18" t="s">
        <v>661</v>
      </c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 t="s">
        <v>636</v>
      </c>
      <c r="B610" s="36">
        <v>36869.0</v>
      </c>
      <c r="C610" s="37">
        <v>7.9731717173E10</v>
      </c>
      <c r="D610" s="18" t="s">
        <v>1303</v>
      </c>
      <c r="E610" s="18" t="s">
        <v>655</v>
      </c>
      <c r="F610" s="18" t="s">
        <v>692</v>
      </c>
      <c r="G610" s="20">
        <v>24250.0</v>
      </c>
      <c r="H610" s="18" t="s">
        <v>676</v>
      </c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 t="s">
        <v>637</v>
      </c>
      <c r="B611" s="36">
        <v>34314.0</v>
      </c>
      <c r="C611" s="37">
        <v>5.2772509572E10</v>
      </c>
      <c r="D611" s="18" t="s">
        <v>1304</v>
      </c>
      <c r="E611" s="18" t="s">
        <v>655</v>
      </c>
      <c r="F611" s="18" t="s">
        <v>656</v>
      </c>
      <c r="G611" s="20">
        <v>3250.0</v>
      </c>
      <c r="H611" s="18" t="s">
        <v>661</v>
      </c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 t="s">
        <v>638</v>
      </c>
      <c r="B612" s="36">
        <v>28423.0</v>
      </c>
      <c r="C612" s="37">
        <v>5.3184001864E10</v>
      </c>
      <c r="D612" s="18" t="s">
        <v>1305</v>
      </c>
      <c r="E612" s="18" t="s">
        <v>655</v>
      </c>
      <c r="F612" s="18" t="s">
        <v>686</v>
      </c>
      <c r="G612" s="20">
        <v>5000.0</v>
      </c>
      <c r="H612" s="18" t="s">
        <v>680</v>
      </c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 t="s">
        <v>639</v>
      </c>
      <c r="B613" s="36">
        <v>34059.0</v>
      </c>
      <c r="C613" s="37">
        <v>6.1054504872E10</v>
      </c>
      <c r="D613" s="18" t="s">
        <v>1306</v>
      </c>
      <c r="E613" s="18" t="s">
        <v>672</v>
      </c>
      <c r="F613" s="18" t="s">
        <v>664</v>
      </c>
      <c r="G613" s="20">
        <v>22500.0</v>
      </c>
      <c r="H613" s="18" t="s">
        <v>680</v>
      </c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 t="s">
        <v>640</v>
      </c>
      <c r="B614" s="36">
        <v>30371.0</v>
      </c>
      <c r="C614" s="37">
        <v>9.0451536689E10</v>
      </c>
      <c r="D614" s="18" t="s">
        <v>1307</v>
      </c>
      <c r="E614" s="18" t="s">
        <v>685</v>
      </c>
      <c r="F614" s="18" t="s">
        <v>686</v>
      </c>
      <c r="G614" s="20">
        <v>7250.0</v>
      </c>
      <c r="H614" s="18" t="s">
        <v>673</v>
      </c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 t="s">
        <v>641</v>
      </c>
      <c r="B615" s="36">
        <v>34266.0</v>
      </c>
      <c r="C615" s="37">
        <v>5.6884466767E10</v>
      </c>
      <c r="D615" s="18" t="s">
        <v>1308</v>
      </c>
      <c r="E615" s="18" t="s">
        <v>655</v>
      </c>
      <c r="F615" s="18" t="s">
        <v>656</v>
      </c>
      <c r="G615" s="20">
        <v>4750.0</v>
      </c>
      <c r="H615" s="18" t="s">
        <v>703</v>
      </c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 t="s">
        <v>642</v>
      </c>
      <c r="B616" s="36">
        <v>24517.0</v>
      </c>
      <c r="C616" s="37">
        <v>4.1941050647E10</v>
      </c>
      <c r="D616" s="18" t="s">
        <v>1309</v>
      </c>
      <c r="E616" s="18" t="s">
        <v>655</v>
      </c>
      <c r="F616" s="18" t="s">
        <v>692</v>
      </c>
      <c r="G616" s="20">
        <v>3500.0</v>
      </c>
      <c r="H616" s="18" t="s">
        <v>661</v>
      </c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 t="s">
        <v>643</v>
      </c>
      <c r="B617" s="36">
        <v>18467.0</v>
      </c>
      <c r="C617" s="37">
        <v>8.5426673338E10</v>
      </c>
      <c r="D617" s="18" t="s">
        <v>1310</v>
      </c>
      <c r="E617" s="18" t="s">
        <v>682</v>
      </c>
      <c r="F617" s="18" t="s">
        <v>656</v>
      </c>
      <c r="G617" s="20">
        <v>6500.0</v>
      </c>
      <c r="H617" s="18" t="s">
        <v>673</v>
      </c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 t="s">
        <v>644</v>
      </c>
      <c r="B618" s="36">
        <v>33046.0</v>
      </c>
      <c r="C618" s="37">
        <v>8.723539334E10</v>
      </c>
      <c r="D618" s="18" t="s">
        <v>1311</v>
      </c>
      <c r="E618" s="18" t="s">
        <v>667</v>
      </c>
      <c r="F618" s="18" t="s">
        <v>660</v>
      </c>
      <c r="G618" s="20">
        <v>19500.0</v>
      </c>
      <c r="H618" s="18" t="s">
        <v>793</v>
      </c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1">
    <mergeCell ref="J9:L28"/>
  </mergeCells>
  <dataValidations>
    <dataValidation type="list" allowBlank="1" showErrorMessage="1" sqref="K5">
      <formula1>$C$2:$C$618</formula1>
    </dataValidation>
    <dataValidation type="list" allowBlank="1" showErrorMessage="1" sqref="K1">
      <formula1>$A$2:$A$618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1</v>
      </c>
      <c r="B1" s="17" t="s">
        <v>653</v>
      </c>
      <c r="C1" s="33" t="s">
        <v>1312</v>
      </c>
      <c r="D1" s="18"/>
      <c r="E1" s="18"/>
      <c r="F1" s="43" t="s">
        <v>1313</v>
      </c>
      <c r="G1" s="43" t="s">
        <v>1312</v>
      </c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8" t="s">
        <v>26</v>
      </c>
      <c r="B2" s="36" t="s">
        <v>657</v>
      </c>
      <c r="C2" s="44" t="str">
        <f t="shared" ref="C2:C618" si="1">VLOOKUP(B2,F:G,2,0)</f>
        <v>Sudeste</v>
      </c>
      <c r="D2" s="18"/>
      <c r="E2" s="18"/>
      <c r="F2" s="18" t="s">
        <v>793</v>
      </c>
      <c r="G2" s="20" t="s">
        <v>1314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8" t="s">
        <v>28</v>
      </c>
      <c r="B3" s="36" t="s">
        <v>661</v>
      </c>
      <c r="C3" s="44" t="str">
        <f t="shared" si="1"/>
        <v>Sudeste</v>
      </c>
      <c r="D3" s="18"/>
      <c r="E3" s="18"/>
      <c r="F3" s="18" t="s">
        <v>668</v>
      </c>
      <c r="G3" s="20" t="s">
        <v>1315</v>
      </c>
      <c r="H3" s="18"/>
      <c r="I3" s="18"/>
      <c r="J3" s="18"/>
      <c r="K3" s="20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8" t="s">
        <v>31</v>
      </c>
      <c r="B4" s="36" t="s">
        <v>665</v>
      </c>
      <c r="C4" s="44" t="str">
        <f t="shared" si="1"/>
        <v>Norte</v>
      </c>
      <c r="D4" s="18"/>
      <c r="E4" s="18"/>
      <c r="F4" s="18" t="s">
        <v>690</v>
      </c>
      <c r="G4" s="20" t="s">
        <v>1314</v>
      </c>
      <c r="H4" s="18"/>
      <c r="I4" s="41" t="s">
        <v>1316</v>
      </c>
      <c r="J4" s="26"/>
      <c r="K4" s="27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8" t="s">
        <v>32</v>
      </c>
      <c r="B5" s="36" t="s">
        <v>668</v>
      </c>
      <c r="C5" s="44" t="str">
        <f t="shared" si="1"/>
        <v>Nordeste</v>
      </c>
      <c r="D5" s="18"/>
      <c r="E5" s="18"/>
      <c r="F5" s="18" t="s">
        <v>673</v>
      </c>
      <c r="G5" s="20" t="s">
        <v>1314</v>
      </c>
      <c r="H5" s="18"/>
      <c r="I5" s="28"/>
      <c r="K5" s="29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8" t="s">
        <v>33</v>
      </c>
      <c r="B6" s="36" t="s">
        <v>665</v>
      </c>
      <c r="C6" s="44" t="str">
        <f t="shared" si="1"/>
        <v>Norte</v>
      </c>
      <c r="D6" s="18"/>
      <c r="E6" s="18"/>
      <c r="F6" s="18" t="s">
        <v>680</v>
      </c>
      <c r="G6" s="20" t="s">
        <v>1315</v>
      </c>
      <c r="H6" s="18"/>
      <c r="I6" s="28"/>
      <c r="K6" s="29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8" t="s">
        <v>35</v>
      </c>
      <c r="B7" s="36" t="s">
        <v>673</v>
      </c>
      <c r="C7" s="44" t="str">
        <f t="shared" si="1"/>
        <v>Norte</v>
      </c>
      <c r="D7" s="18"/>
      <c r="E7" s="18"/>
      <c r="F7" s="18" t="s">
        <v>865</v>
      </c>
      <c r="G7" s="20" t="s">
        <v>1315</v>
      </c>
      <c r="H7" s="18"/>
      <c r="I7" s="28"/>
      <c r="K7" s="29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8" t="s">
        <v>36</v>
      </c>
      <c r="B8" s="36" t="s">
        <v>676</v>
      </c>
      <c r="C8" s="44" t="str">
        <f t="shared" si="1"/>
        <v>Sudeste</v>
      </c>
      <c r="D8" s="18"/>
      <c r="E8" s="18"/>
      <c r="F8" s="18" t="s">
        <v>847</v>
      </c>
      <c r="G8" s="20" t="s">
        <v>1317</v>
      </c>
      <c r="H8" s="18"/>
      <c r="I8" s="28"/>
      <c r="K8" s="29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8" t="s">
        <v>37</v>
      </c>
      <c r="B9" s="36" t="s">
        <v>676</v>
      </c>
      <c r="C9" s="44" t="str">
        <f t="shared" si="1"/>
        <v>Sudeste</v>
      </c>
      <c r="D9" s="18"/>
      <c r="E9" s="18"/>
      <c r="F9" s="18" t="s">
        <v>723</v>
      </c>
      <c r="G9" s="20" t="s">
        <v>1318</v>
      </c>
      <c r="H9" s="18"/>
      <c r="I9" s="28"/>
      <c r="K9" s="29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8" t="s">
        <v>38</v>
      </c>
      <c r="B10" s="36" t="s">
        <v>680</v>
      </c>
      <c r="C10" s="44" t="str">
        <f t="shared" si="1"/>
        <v>Nordeste</v>
      </c>
      <c r="D10" s="18"/>
      <c r="E10" s="18"/>
      <c r="F10" s="18" t="s">
        <v>760</v>
      </c>
      <c r="G10" s="20" t="s">
        <v>1317</v>
      </c>
      <c r="H10" s="18"/>
      <c r="I10" s="28"/>
      <c r="K10" s="29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8" t="s">
        <v>39</v>
      </c>
      <c r="B11" s="36" t="s">
        <v>683</v>
      </c>
      <c r="C11" s="44" t="str">
        <f t="shared" si="1"/>
        <v>Sul</v>
      </c>
      <c r="D11" s="18"/>
      <c r="E11" s="18"/>
      <c r="F11" s="18" t="s">
        <v>740</v>
      </c>
      <c r="G11" s="20" t="s">
        <v>1315</v>
      </c>
      <c r="H11" s="18"/>
      <c r="I11" s="28"/>
      <c r="K11" s="29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8" t="s">
        <v>40</v>
      </c>
      <c r="B12" s="36" t="s">
        <v>683</v>
      </c>
      <c r="C12" s="44" t="str">
        <f t="shared" si="1"/>
        <v>Sul</v>
      </c>
      <c r="D12" s="18"/>
      <c r="E12" s="18"/>
      <c r="F12" s="18" t="s">
        <v>797</v>
      </c>
      <c r="G12" s="20" t="s">
        <v>1317</v>
      </c>
      <c r="H12" s="18"/>
      <c r="I12" s="28"/>
      <c r="K12" s="29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8" t="s">
        <v>41</v>
      </c>
      <c r="B13" s="36" t="s">
        <v>688</v>
      </c>
      <c r="C13" s="44" t="str">
        <f t="shared" si="1"/>
        <v>Norte</v>
      </c>
      <c r="D13" s="18"/>
      <c r="E13" s="18"/>
      <c r="F13" s="18" t="s">
        <v>749</v>
      </c>
      <c r="G13" s="20" t="s">
        <v>1317</v>
      </c>
      <c r="H13" s="18"/>
      <c r="I13" s="30"/>
      <c r="J13" s="31"/>
      <c r="K13" s="32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8" t="s">
        <v>42</v>
      </c>
      <c r="B14" s="36" t="s">
        <v>690</v>
      </c>
      <c r="C14" s="44" t="str">
        <f t="shared" si="1"/>
        <v>Norte</v>
      </c>
      <c r="D14" s="18"/>
      <c r="E14" s="18"/>
      <c r="F14" s="18" t="s">
        <v>676</v>
      </c>
      <c r="G14" s="20" t="s">
        <v>1318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8" t="s">
        <v>43</v>
      </c>
      <c r="B15" s="36" t="s">
        <v>665</v>
      </c>
      <c r="C15" s="44" t="str">
        <f t="shared" si="1"/>
        <v>Norte</v>
      </c>
      <c r="D15" s="18"/>
      <c r="E15" s="18"/>
      <c r="F15" s="18" t="s">
        <v>688</v>
      </c>
      <c r="G15" s="20" t="s">
        <v>1314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8" t="s">
        <v>44</v>
      </c>
      <c r="B16" s="36" t="s">
        <v>673</v>
      </c>
      <c r="C16" s="44" t="str">
        <f t="shared" si="1"/>
        <v>Norte</v>
      </c>
      <c r="D16" s="18"/>
      <c r="E16" s="18"/>
      <c r="F16" s="18" t="s">
        <v>824</v>
      </c>
      <c r="G16" s="20" t="s">
        <v>1315</v>
      </c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8" t="s">
        <v>45</v>
      </c>
      <c r="B17" s="36" t="s">
        <v>661</v>
      </c>
      <c r="C17" s="44" t="str">
        <f t="shared" si="1"/>
        <v>Sudeste</v>
      </c>
      <c r="D17" s="18"/>
      <c r="E17" s="18"/>
      <c r="F17" s="18" t="s">
        <v>768</v>
      </c>
      <c r="G17" s="20" t="s">
        <v>1319</v>
      </c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8" t="s">
        <v>46</v>
      </c>
      <c r="B18" s="36" t="s">
        <v>680</v>
      </c>
      <c r="C18" s="44" t="str">
        <f t="shared" si="1"/>
        <v>Nordeste</v>
      </c>
      <c r="D18" s="18"/>
      <c r="E18" s="18"/>
      <c r="F18" s="18" t="s">
        <v>703</v>
      </c>
      <c r="G18" s="20" t="s">
        <v>1315</v>
      </c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8" t="s">
        <v>47</v>
      </c>
      <c r="B19" s="36" t="s">
        <v>661</v>
      </c>
      <c r="C19" s="44" t="str">
        <f t="shared" si="1"/>
        <v>Sudeste</v>
      </c>
      <c r="D19" s="18"/>
      <c r="E19" s="18"/>
      <c r="F19" s="18" t="s">
        <v>729</v>
      </c>
      <c r="G19" s="20" t="s">
        <v>1315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8" t="s">
        <v>48</v>
      </c>
      <c r="B20" s="36" t="s">
        <v>665</v>
      </c>
      <c r="C20" s="44" t="str">
        <f t="shared" si="1"/>
        <v>Norte</v>
      </c>
      <c r="D20" s="18"/>
      <c r="E20" s="18"/>
      <c r="F20" s="18" t="s">
        <v>661</v>
      </c>
      <c r="G20" s="20" t="s">
        <v>1318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8" t="s">
        <v>49</v>
      </c>
      <c r="B21" s="36" t="s">
        <v>680</v>
      </c>
      <c r="C21" s="44" t="str">
        <f t="shared" si="1"/>
        <v>Nordeste</v>
      </c>
      <c r="D21" s="18"/>
      <c r="E21" s="18"/>
      <c r="F21" s="18" t="s">
        <v>781</v>
      </c>
      <c r="G21" s="20" t="s">
        <v>1315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8" t="s">
        <v>50</v>
      </c>
      <c r="B22" s="36" t="s">
        <v>700</v>
      </c>
      <c r="C22" s="44" t="str">
        <f t="shared" si="1"/>
        <v>Norte</v>
      </c>
      <c r="D22" s="18"/>
      <c r="E22" s="18"/>
      <c r="F22" s="18" t="s">
        <v>683</v>
      </c>
      <c r="G22" s="20" t="s">
        <v>1319</v>
      </c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8" t="s">
        <v>51</v>
      </c>
      <c r="B23" s="36" t="s">
        <v>680</v>
      </c>
      <c r="C23" s="44" t="str">
        <f t="shared" si="1"/>
        <v>Nordeste</v>
      </c>
      <c r="D23" s="18"/>
      <c r="E23" s="18"/>
      <c r="F23" s="18" t="s">
        <v>665</v>
      </c>
      <c r="G23" s="20" t="s">
        <v>1314</v>
      </c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8" t="s">
        <v>52</v>
      </c>
      <c r="B24" s="36" t="s">
        <v>703</v>
      </c>
      <c r="C24" s="44" t="str">
        <f t="shared" si="1"/>
        <v>Nordeste</v>
      </c>
      <c r="D24" s="18"/>
      <c r="E24" s="18"/>
      <c r="F24" s="18" t="s">
        <v>700</v>
      </c>
      <c r="G24" s="20" t="s">
        <v>1314</v>
      </c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8" t="s">
        <v>53</v>
      </c>
      <c r="B25" s="36" t="s">
        <v>657</v>
      </c>
      <c r="C25" s="44" t="str">
        <f t="shared" si="1"/>
        <v>Sudeste</v>
      </c>
      <c r="D25" s="18"/>
      <c r="E25" s="18"/>
      <c r="F25" s="18" t="s">
        <v>727</v>
      </c>
      <c r="G25" s="20" t="s">
        <v>1319</v>
      </c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8" t="s">
        <v>54</v>
      </c>
      <c r="B26" s="36" t="s">
        <v>690</v>
      </c>
      <c r="C26" s="44" t="str">
        <f t="shared" si="1"/>
        <v>Norte</v>
      </c>
      <c r="D26" s="18"/>
      <c r="E26" s="18"/>
      <c r="F26" s="18" t="s">
        <v>657</v>
      </c>
      <c r="G26" s="20" t="s">
        <v>1318</v>
      </c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8" t="s">
        <v>55</v>
      </c>
      <c r="B27" s="36" t="s">
        <v>683</v>
      </c>
      <c r="C27" s="44" t="str">
        <f t="shared" si="1"/>
        <v>Sul</v>
      </c>
      <c r="D27" s="18"/>
      <c r="E27" s="18"/>
      <c r="F27" s="18" t="s">
        <v>710</v>
      </c>
      <c r="G27" s="20" t="s">
        <v>1315</v>
      </c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8" t="s">
        <v>56</v>
      </c>
      <c r="B28" s="36" t="s">
        <v>680</v>
      </c>
      <c r="C28" s="44" t="str">
        <f t="shared" si="1"/>
        <v>Nordeste</v>
      </c>
      <c r="D28" s="18"/>
      <c r="E28" s="18"/>
      <c r="F28" s="18" t="s">
        <v>755</v>
      </c>
      <c r="G28" s="20" t="s">
        <v>1314</v>
      </c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8" t="s">
        <v>57</v>
      </c>
      <c r="B29" s="36" t="s">
        <v>676</v>
      </c>
      <c r="C29" s="44" t="str">
        <f t="shared" si="1"/>
        <v>Sudeste</v>
      </c>
      <c r="D29" s="18"/>
      <c r="E29" s="18"/>
      <c r="F29" s="18"/>
      <c r="G29" s="20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8" t="s">
        <v>58</v>
      </c>
      <c r="B30" s="36" t="s">
        <v>710</v>
      </c>
      <c r="C30" s="44" t="str">
        <f t="shared" si="1"/>
        <v>Nordeste</v>
      </c>
      <c r="D30" s="18"/>
      <c r="E30" s="18"/>
      <c r="F30" s="18"/>
      <c r="G30" s="20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8" t="s">
        <v>59</v>
      </c>
      <c r="B31" s="36" t="s">
        <v>690</v>
      </c>
      <c r="C31" s="44" t="str">
        <f t="shared" si="1"/>
        <v>Norte</v>
      </c>
      <c r="D31" s="18"/>
      <c r="E31" s="18"/>
      <c r="F31" s="18"/>
      <c r="G31" s="20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8" t="s">
        <v>60</v>
      </c>
      <c r="B32" s="36" t="s">
        <v>680</v>
      </c>
      <c r="C32" s="44" t="str">
        <f t="shared" si="1"/>
        <v>Nordeste</v>
      </c>
      <c r="D32" s="18"/>
      <c r="E32" s="18"/>
      <c r="F32" s="18"/>
      <c r="G32" s="20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8" t="s">
        <v>61</v>
      </c>
      <c r="B33" s="36" t="s">
        <v>676</v>
      </c>
      <c r="C33" s="44" t="str">
        <f t="shared" si="1"/>
        <v>Sudeste</v>
      </c>
      <c r="D33" s="18"/>
      <c r="E33" s="18"/>
      <c r="F33" s="18"/>
      <c r="G33" s="20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8" t="s">
        <v>62</v>
      </c>
      <c r="B34" s="36" t="s">
        <v>661</v>
      </c>
      <c r="C34" s="44" t="str">
        <f t="shared" si="1"/>
        <v>Sudeste</v>
      </c>
      <c r="D34" s="18"/>
      <c r="E34" s="18"/>
      <c r="F34" s="18"/>
      <c r="G34" s="20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8" t="s">
        <v>63</v>
      </c>
      <c r="B35" s="36" t="s">
        <v>657</v>
      </c>
      <c r="C35" s="44" t="str">
        <f t="shared" si="1"/>
        <v>Sudeste</v>
      </c>
      <c r="D35" s="18"/>
      <c r="E35" s="18"/>
      <c r="F35" s="18"/>
      <c r="G35" s="20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8" t="s">
        <v>64</v>
      </c>
      <c r="B36" s="36" t="s">
        <v>680</v>
      </c>
      <c r="C36" s="44" t="str">
        <f t="shared" si="1"/>
        <v>Nordeste</v>
      </c>
      <c r="D36" s="18"/>
      <c r="E36" s="18"/>
      <c r="F36" s="18"/>
      <c r="G36" s="20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 t="s">
        <v>65</v>
      </c>
      <c r="B37" s="36" t="s">
        <v>657</v>
      </c>
      <c r="C37" s="44" t="str">
        <f t="shared" si="1"/>
        <v>Sudeste</v>
      </c>
      <c r="D37" s="18"/>
      <c r="E37" s="18"/>
      <c r="F37" s="18"/>
      <c r="G37" s="20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8" t="s">
        <v>66</v>
      </c>
      <c r="B38" s="36" t="s">
        <v>673</v>
      </c>
      <c r="C38" s="44" t="str">
        <f t="shared" si="1"/>
        <v>Norte</v>
      </c>
      <c r="D38" s="18"/>
      <c r="E38" s="18"/>
      <c r="F38" s="18"/>
      <c r="G38" s="20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8" t="s">
        <v>67</v>
      </c>
      <c r="B39" s="36" t="s">
        <v>680</v>
      </c>
      <c r="C39" s="44" t="str">
        <f t="shared" si="1"/>
        <v>Nordeste</v>
      </c>
      <c r="D39" s="18"/>
      <c r="E39" s="18"/>
      <c r="F39" s="18"/>
      <c r="G39" s="20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8" t="s">
        <v>68</v>
      </c>
      <c r="B40" s="36" t="s">
        <v>661</v>
      </c>
      <c r="C40" s="44" t="str">
        <f t="shared" si="1"/>
        <v>Sudeste</v>
      </c>
      <c r="D40" s="18"/>
      <c r="E40" s="18"/>
      <c r="F40" s="18"/>
      <c r="G40" s="20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8" t="s">
        <v>69</v>
      </c>
      <c r="B41" s="36" t="s">
        <v>723</v>
      </c>
      <c r="C41" s="44" t="str">
        <f t="shared" si="1"/>
        <v>Sudeste</v>
      </c>
      <c r="D41" s="18"/>
      <c r="E41" s="18"/>
      <c r="F41" s="18"/>
      <c r="G41" s="20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 t="s">
        <v>70</v>
      </c>
      <c r="B42" s="36" t="s">
        <v>661</v>
      </c>
      <c r="C42" s="44" t="str">
        <f t="shared" si="1"/>
        <v>Sudeste</v>
      </c>
      <c r="D42" s="18"/>
      <c r="E42" s="18"/>
      <c r="F42" s="18"/>
      <c r="G42" s="20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 t="s">
        <v>71</v>
      </c>
      <c r="B43" s="36" t="s">
        <v>661</v>
      </c>
      <c r="C43" s="44" t="str">
        <f t="shared" si="1"/>
        <v>Sudeste</v>
      </c>
      <c r="D43" s="18"/>
      <c r="E43" s="18"/>
      <c r="F43" s="18"/>
      <c r="G43" s="20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 t="s">
        <v>72</v>
      </c>
      <c r="B44" s="36" t="s">
        <v>727</v>
      </c>
      <c r="C44" s="44" t="str">
        <f t="shared" si="1"/>
        <v>Sul</v>
      </c>
      <c r="D44" s="18"/>
      <c r="E44" s="18"/>
      <c r="F44" s="18"/>
      <c r="G44" s="20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 t="s">
        <v>73</v>
      </c>
      <c r="B45" s="36" t="s">
        <v>729</v>
      </c>
      <c r="C45" s="44" t="str">
        <f t="shared" si="1"/>
        <v>Nordeste</v>
      </c>
      <c r="D45" s="18"/>
      <c r="E45" s="18"/>
      <c r="F45" s="18"/>
      <c r="G45" s="20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 t="s">
        <v>74</v>
      </c>
      <c r="B46" s="36" t="s">
        <v>657</v>
      </c>
      <c r="C46" s="44" t="str">
        <f t="shared" si="1"/>
        <v>Sudeste</v>
      </c>
      <c r="D46" s="18"/>
      <c r="E46" s="18"/>
      <c r="F46" s="18"/>
      <c r="G46" s="20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 t="s">
        <v>75</v>
      </c>
      <c r="B47" s="36" t="s">
        <v>710</v>
      </c>
      <c r="C47" s="44" t="str">
        <f t="shared" si="1"/>
        <v>Nordeste</v>
      </c>
      <c r="D47" s="18"/>
      <c r="E47" s="18"/>
      <c r="F47" s="18"/>
      <c r="G47" s="20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 t="s">
        <v>76</v>
      </c>
      <c r="B48" s="36" t="s">
        <v>657</v>
      </c>
      <c r="C48" s="44" t="str">
        <f t="shared" si="1"/>
        <v>Sudeste</v>
      </c>
      <c r="D48" s="18"/>
      <c r="E48" s="18"/>
      <c r="F48" s="18"/>
      <c r="G48" s="20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 t="s">
        <v>77</v>
      </c>
      <c r="B49" s="36" t="s">
        <v>673</v>
      </c>
      <c r="C49" s="44" t="str">
        <f t="shared" si="1"/>
        <v>Norte</v>
      </c>
      <c r="D49" s="18"/>
      <c r="E49" s="18"/>
      <c r="F49" s="18"/>
      <c r="G49" s="20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 t="s">
        <v>78</v>
      </c>
      <c r="B50" s="36" t="s">
        <v>665</v>
      </c>
      <c r="C50" s="44" t="str">
        <f t="shared" si="1"/>
        <v>Norte</v>
      </c>
      <c r="D50" s="18"/>
      <c r="E50" s="18"/>
      <c r="F50" s="18"/>
      <c r="G50" s="20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 t="s">
        <v>79</v>
      </c>
      <c r="B51" s="36" t="s">
        <v>683</v>
      </c>
      <c r="C51" s="44" t="str">
        <f t="shared" si="1"/>
        <v>Sul</v>
      </c>
      <c r="D51" s="18"/>
      <c r="E51" s="18"/>
      <c r="F51" s="18"/>
      <c r="G51" s="20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 t="s">
        <v>80</v>
      </c>
      <c r="B52" s="36" t="s">
        <v>673</v>
      </c>
      <c r="C52" s="44" t="str">
        <f t="shared" si="1"/>
        <v>Norte</v>
      </c>
      <c r="D52" s="18"/>
      <c r="E52" s="18"/>
      <c r="F52" s="18"/>
      <c r="G52" s="20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 t="s">
        <v>81</v>
      </c>
      <c r="B53" s="36" t="s">
        <v>668</v>
      </c>
      <c r="C53" s="44" t="str">
        <f t="shared" si="1"/>
        <v>Nordeste</v>
      </c>
      <c r="D53" s="18"/>
      <c r="E53" s="18"/>
      <c r="F53" s="18"/>
      <c r="G53" s="20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 t="s">
        <v>82</v>
      </c>
      <c r="B54" s="36" t="s">
        <v>657</v>
      </c>
      <c r="C54" s="44" t="str">
        <f t="shared" si="1"/>
        <v>Sudeste</v>
      </c>
      <c r="D54" s="18"/>
      <c r="E54" s="18"/>
      <c r="F54" s="18"/>
      <c r="G54" s="20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 t="s">
        <v>83</v>
      </c>
      <c r="B55" s="36" t="s">
        <v>740</v>
      </c>
      <c r="C55" s="44" t="str">
        <f t="shared" si="1"/>
        <v>Nordeste</v>
      </c>
      <c r="D55" s="18"/>
      <c r="E55" s="18"/>
      <c r="F55" s="18"/>
      <c r="G55" s="20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 t="s">
        <v>84</v>
      </c>
      <c r="B56" s="36" t="s">
        <v>673</v>
      </c>
      <c r="C56" s="44" t="str">
        <f t="shared" si="1"/>
        <v>Norte</v>
      </c>
      <c r="D56" s="18"/>
      <c r="E56" s="18"/>
      <c r="F56" s="18"/>
      <c r="G56" s="20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 t="s">
        <v>85</v>
      </c>
      <c r="B57" s="36" t="s">
        <v>680</v>
      </c>
      <c r="C57" s="44" t="str">
        <f t="shared" si="1"/>
        <v>Nordeste</v>
      </c>
      <c r="D57" s="18"/>
      <c r="E57" s="18"/>
      <c r="F57" s="18"/>
      <c r="G57" s="20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 t="s">
        <v>86</v>
      </c>
      <c r="B58" s="36" t="s">
        <v>661</v>
      </c>
      <c r="C58" s="44" t="str">
        <f t="shared" si="1"/>
        <v>Sudeste</v>
      </c>
      <c r="D58" s="18"/>
      <c r="E58" s="18"/>
      <c r="F58" s="18"/>
      <c r="G58" s="20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 t="s">
        <v>87</v>
      </c>
      <c r="B59" s="36" t="s">
        <v>727</v>
      </c>
      <c r="C59" s="44" t="str">
        <f t="shared" si="1"/>
        <v>Sul</v>
      </c>
      <c r="D59" s="18"/>
      <c r="E59" s="18"/>
      <c r="F59" s="18"/>
      <c r="G59" s="20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 t="s">
        <v>88</v>
      </c>
      <c r="B60" s="36" t="s">
        <v>740</v>
      </c>
      <c r="C60" s="44" t="str">
        <f t="shared" si="1"/>
        <v>Nordeste</v>
      </c>
      <c r="D60" s="18"/>
      <c r="E60" s="18"/>
      <c r="F60" s="18"/>
      <c r="G60" s="20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 t="s">
        <v>89</v>
      </c>
      <c r="B61" s="36" t="s">
        <v>690</v>
      </c>
      <c r="C61" s="44" t="str">
        <f t="shared" si="1"/>
        <v>Norte</v>
      </c>
      <c r="D61" s="18"/>
      <c r="E61" s="18"/>
      <c r="F61" s="18"/>
      <c r="G61" s="20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 t="s">
        <v>90</v>
      </c>
      <c r="B62" s="36" t="s">
        <v>665</v>
      </c>
      <c r="C62" s="44" t="str">
        <f t="shared" si="1"/>
        <v>Norte</v>
      </c>
      <c r="D62" s="18"/>
      <c r="E62" s="18"/>
      <c r="F62" s="18"/>
      <c r="G62" s="20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 t="s">
        <v>91</v>
      </c>
      <c r="B63" s="36" t="s">
        <v>749</v>
      </c>
      <c r="C63" s="44" t="str">
        <f t="shared" si="1"/>
        <v>Centro-Oeste</v>
      </c>
      <c r="D63" s="18"/>
      <c r="E63" s="18"/>
      <c r="F63" s="18"/>
      <c r="G63" s="20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 t="s">
        <v>92</v>
      </c>
      <c r="B64" s="36" t="s">
        <v>661</v>
      </c>
      <c r="C64" s="44" t="str">
        <f t="shared" si="1"/>
        <v>Sudeste</v>
      </c>
      <c r="D64" s="18"/>
      <c r="E64" s="18"/>
      <c r="F64" s="18"/>
      <c r="G64" s="20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 t="s">
        <v>93</v>
      </c>
      <c r="B65" s="36" t="s">
        <v>665</v>
      </c>
      <c r="C65" s="44" t="str">
        <f t="shared" si="1"/>
        <v>Norte</v>
      </c>
      <c r="D65" s="18"/>
      <c r="E65" s="18"/>
      <c r="F65" s="18"/>
      <c r="G65" s="20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 t="s">
        <v>94</v>
      </c>
      <c r="B66" s="36" t="s">
        <v>661</v>
      </c>
      <c r="C66" s="44" t="str">
        <f t="shared" si="1"/>
        <v>Sudeste</v>
      </c>
      <c r="D66" s="18"/>
      <c r="E66" s="18"/>
      <c r="F66" s="18"/>
      <c r="G66" s="20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 t="s">
        <v>95</v>
      </c>
      <c r="B67" s="36" t="s">
        <v>661</v>
      </c>
      <c r="C67" s="44" t="str">
        <f t="shared" si="1"/>
        <v>Sudeste</v>
      </c>
      <c r="D67" s="18"/>
      <c r="E67" s="18"/>
      <c r="F67" s="18"/>
      <c r="G67" s="20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 t="s">
        <v>96</v>
      </c>
      <c r="B68" s="36" t="s">
        <v>755</v>
      </c>
      <c r="C68" s="44" t="str">
        <f t="shared" si="1"/>
        <v>Norte</v>
      </c>
      <c r="D68" s="18"/>
      <c r="E68" s="18"/>
      <c r="F68" s="18"/>
      <c r="G68" s="20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 t="s">
        <v>97</v>
      </c>
      <c r="B69" s="36" t="s">
        <v>703</v>
      </c>
      <c r="C69" s="44" t="str">
        <f t="shared" si="1"/>
        <v>Nordeste</v>
      </c>
      <c r="D69" s="18"/>
      <c r="E69" s="18"/>
      <c r="F69" s="18"/>
      <c r="G69" s="20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 t="s">
        <v>98</v>
      </c>
      <c r="B70" s="36" t="s">
        <v>661</v>
      </c>
      <c r="C70" s="44" t="str">
        <f t="shared" si="1"/>
        <v>Sudeste</v>
      </c>
      <c r="D70" s="18"/>
      <c r="E70" s="18"/>
      <c r="F70" s="18"/>
      <c r="G70" s="20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 t="s">
        <v>99</v>
      </c>
      <c r="B71" s="36" t="s">
        <v>729</v>
      </c>
      <c r="C71" s="44" t="str">
        <f t="shared" si="1"/>
        <v>Nordeste</v>
      </c>
      <c r="D71" s="18"/>
      <c r="E71" s="18"/>
      <c r="F71" s="18"/>
      <c r="G71" s="20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 t="s">
        <v>100</v>
      </c>
      <c r="B72" s="36" t="s">
        <v>760</v>
      </c>
      <c r="C72" s="44" t="str">
        <f t="shared" si="1"/>
        <v>Centro-Oeste</v>
      </c>
      <c r="D72" s="18"/>
      <c r="E72" s="18"/>
      <c r="F72" s="18"/>
      <c r="G72" s="20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 t="s">
        <v>101</v>
      </c>
      <c r="B73" s="36" t="s">
        <v>657</v>
      </c>
      <c r="C73" s="44" t="str">
        <f t="shared" si="1"/>
        <v>Sudeste</v>
      </c>
      <c r="D73" s="18"/>
      <c r="E73" s="18"/>
      <c r="F73" s="18"/>
      <c r="G73" s="20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 t="s">
        <v>102</v>
      </c>
      <c r="B74" s="36" t="s">
        <v>683</v>
      </c>
      <c r="C74" s="44" t="str">
        <f t="shared" si="1"/>
        <v>Sul</v>
      </c>
      <c r="D74" s="18"/>
      <c r="E74" s="18"/>
      <c r="F74" s="18"/>
      <c r="G74" s="20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 t="s">
        <v>103</v>
      </c>
      <c r="B75" s="36" t="s">
        <v>749</v>
      </c>
      <c r="C75" s="44" t="str">
        <f t="shared" si="1"/>
        <v>Centro-Oeste</v>
      </c>
      <c r="D75" s="18"/>
      <c r="E75" s="18"/>
      <c r="F75" s="18"/>
      <c r="G75" s="20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 t="s">
        <v>104</v>
      </c>
      <c r="B76" s="36" t="s">
        <v>661</v>
      </c>
      <c r="C76" s="44" t="str">
        <f t="shared" si="1"/>
        <v>Sudeste</v>
      </c>
      <c r="D76" s="18"/>
      <c r="E76" s="18"/>
      <c r="F76" s="18"/>
      <c r="G76" s="20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 t="s">
        <v>105</v>
      </c>
      <c r="B77" s="36" t="s">
        <v>680</v>
      </c>
      <c r="C77" s="44" t="str">
        <f t="shared" si="1"/>
        <v>Nordeste</v>
      </c>
      <c r="D77" s="18"/>
      <c r="E77" s="18"/>
      <c r="F77" s="18"/>
      <c r="G77" s="20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 t="s">
        <v>106</v>
      </c>
      <c r="B78" s="36" t="s">
        <v>703</v>
      </c>
      <c r="C78" s="44" t="str">
        <f t="shared" si="1"/>
        <v>Nordeste</v>
      </c>
      <c r="D78" s="18"/>
      <c r="E78" s="18"/>
      <c r="F78" s="18"/>
      <c r="G78" s="20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 t="s">
        <v>107</v>
      </c>
      <c r="B79" s="36" t="s">
        <v>768</v>
      </c>
      <c r="C79" s="44" t="str">
        <f t="shared" si="1"/>
        <v>Sul</v>
      </c>
      <c r="D79" s="18"/>
      <c r="E79" s="18"/>
      <c r="F79" s="18"/>
      <c r="G79" s="20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 t="s">
        <v>108</v>
      </c>
      <c r="B80" s="36" t="s">
        <v>688</v>
      </c>
      <c r="C80" s="44" t="str">
        <f t="shared" si="1"/>
        <v>Norte</v>
      </c>
      <c r="D80" s="18"/>
      <c r="E80" s="18"/>
      <c r="F80" s="18"/>
      <c r="G80" s="20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 t="s">
        <v>109</v>
      </c>
      <c r="B81" s="36" t="s">
        <v>703</v>
      </c>
      <c r="C81" s="44" t="str">
        <f t="shared" si="1"/>
        <v>Nordeste</v>
      </c>
      <c r="D81" s="18"/>
      <c r="E81" s="18"/>
      <c r="F81" s="18"/>
      <c r="G81" s="20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 t="s">
        <v>110</v>
      </c>
      <c r="B82" s="36" t="s">
        <v>683</v>
      </c>
      <c r="C82" s="44" t="str">
        <f t="shared" si="1"/>
        <v>Sul</v>
      </c>
      <c r="D82" s="18"/>
      <c r="E82" s="18"/>
      <c r="F82" s="18"/>
      <c r="G82" s="20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 t="s">
        <v>111</v>
      </c>
      <c r="B83" s="36" t="s">
        <v>755</v>
      </c>
      <c r="C83" s="44" t="str">
        <f t="shared" si="1"/>
        <v>Norte</v>
      </c>
      <c r="D83" s="18"/>
      <c r="E83" s="18"/>
      <c r="F83" s="18"/>
      <c r="G83" s="20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 t="s">
        <v>112</v>
      </c>
      <c r="B84" s="36" t="s">
        <v>683</v>
      </c>
      <c r="C84" s="44" t="str">
        <f t="shared" si="1"/>
        <v>Sul</v>
      </c>
      <c r="D84" s="18"/>
      <c r="E84" s="18"/>
      <c r="F84" s="18"/>
      <c r="G84" s="20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 t="s">
        <v>113</v>
      </c>
      <c r="B85" s="36" t="s">
        <v>661</v>
      </c>
      <c r="C85" s="44" t="str">
        <f t="shared" si="1"/>
        <v>Sudeste</v>
      </c>
      <c r="D85" s="18"/>
      <c r="E85" s="18"/>
      <c r="F85" s="18"/>
      <c r="G85" s="20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 t="s">
        <v>114</v>
      </c>
      <c r="B86" s="36" t="s">
        <v>768</v>
      </c>
      <c r="C86" s="44" t="str">
        <f t="shared" si="1"/>
        <v>Sul</v>
      </c>
      <c r="D86" s="18"/>
      <c r="E86" s="18"/>
      <c r="F86" s="18"/>
      <c r="G86" s="20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 t="s">
        <v>115</v>
      </c>
      <c r="B87" s="36" t="s">
        <v>657</v>
      </c>
      <c r="C87" s="44" t="str">
        <f t="shared" si="1"/>
        <v>Sudeste</v>
      </c>
      <c r="D87" s="18"/>
      <c r="E87" s="18"/>
      <c r="F87" s="18"/>
      <c r="G87" s="20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 t="s">
        <v>116</v>
      </c>
      <c r="B88" s="36" t="s">
        <v>768</v>
      </c>
      <c r="C88" s="44" t="str">
        <f t="shared" si="1"/>
        <v>Sul</v>
      </c>
      <c r="D88" s="18"/>
      <c r="E88" s="18"/>
      <c r="F88" s="18"/>
      <c r="G88" s="20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 t="s">
        <v>117</v>
      </c>
      <c r="B89" s="36" t="s">
        <v>703</v>
      </c>
      <c r="C89" s="44" t="str">
        <f t="shared" si="1"/>
        <v>Nordeste</v>
      </c>
      <c r="D89" s="18"/>
      <c r="E89" s="18"/>
      <c r="F89" s="18"/>
      <c r="G89" s="20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 t="s">
        <v>118</v>
      </c>
      <c r="B90" s="36" t="s">
        <v>661</v>
      </c>
      <c r="C90" s="44" t="str">
        <f t="shared" si="1"/>
        <v>Sudeste</v>
      </c>
      <c r="D90" s="18"/>
      <c r="E90" s="18"/>
      <c r="F90" s="18"/>
      <c r="G90" s="20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 t="s">
        <v>119</v>
      </c>
      <c r="B91" s="36" t="s">
        <v>781</v>
      </c>
      <c r="C91" s="44" t="str">
        <f t="shared" si="1"/>
        <v>Nordeste</v>
      </c>
      <c r="D91" s="18"/>
      <c r="E91" s="18"/>
      <c r="F91" s="18"/>
      <c r="G91" s="20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 t="s">
        <v>120</v>
      </c>
      <c r="B92" s="36" t="s">
        <v>661</v>
      </c>
      <c r="C92" s="44" t="str">
        <f t="shared" si="1"/>
        <v>Sudeste</v>
      </c>
      <c r="D92" s="18"/>
      <c r="E92" s="18"/>
      <c r="F92" s="18"/>
      <c r="G92" s="20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 t="s">
        <v>121</v>
      </c>
      <c r="B93" s="36" t="s">
        <v>740</v>
      </c>
      <c r="C93" s="44" t="str">
        <f t="shared" si="1"/>
        <v>Nordeste</v>
      </c>
      <c r="D93" s="18"/>
      <c r="E93" s="18"/>
      <c r="F93" s="18"/>
      <c r="G93" s="20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 t="s">
        <v>122</v>
      </c>
      <c r="B94" s="36" t="s">
        <v>665</v>
      </c>
      <c r="C94" s="44" t="str">
        <f t="shared" si="1"/>
        <v>Norte</v>
      </c>
      <c r="D94" s="18"/>
      <c r="E94" s="18"/>
      <c r="F94" s="18"/>
      <c r="G94" s="20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 t="s">
        <v>123</v>
      </c>
      <c r="B95" s="36" t="s">
        <v>673</v>
      </c>
      <c r="C95" s="44" t="str">
        <f t="shared" si="1"/>
        <v>Norte</v>
      </c>
      <c r="D95" s="18"/>
      <c r="E95" s="18"/>
      <c r="F95" s="18"/>
      <c r="G95" s="20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 t="s">
        <v>124</v>
      </c>
      <c r="B96" s="36" t="s">
        <v>673</v>
      </c>
      <c r="C96" s="44" t="str">
        <f t="shared" si="1"/>
        <v>Norte</v>
      </c>
      <c r="D96" s="18"/>
      <c r="E96" s="18"/>
      <c r="F96" s="18"/>
      <c r="G96" s="20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 t="s">
        <v>125</v>
      </c>
      <c r="B97" s="36" t="s">
        <v>661</v>
      </c>
      <c r="C97" s="44" t="str">
        <f t="shared" si="1"/>
        <v>Sudeste</v>
      </c>
      <c r="D97" s="18"/>
      <c r="E97" s="18"/>
      <c r="F97" s="18"/>
      <c r="G97" s="20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 t="s">
        <v>126</v>
      </c>
      <c r="B98" s="36" t="s">
        <v>673</v>
      </c>
      <c r="C98" s="44" t="str">
        <f t="shared" si="1"/>
        <v>Norte</v>
      </c>
      <c r="D98" s="18"/>
      <c r="E98" s="18"/>
      <c r="F98" s="18"/>
      <c r="G98" s="20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 t="s">
        <v>127</v>
      </c>
      <c r="B99" s="36" t="s">
        <v>729</v>
      </c>
      <c r="C99" s="44" t="str">
        <f t="shared" si="1"/>
        <v>Nordeste</v>
      </c>
      <c r="D99" s="18"/>
      <c r="E99" s="18"/>
      <c r="F99" s="18"/>
      <c r="G99" s="20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 t="s">
        <v>128</v>
      </c>
      <c r="B100" s="36" t="s">
        <v>683</v>
      </c>
      <c r="C100" s="44" t="str">
        <f t="shared" si="1"/>
        <v>Sul</v>
      </c>
      <c r="D100" s="18"/>
      <c r="E100" s="18"/>
      <c r="F100" s="18"/>
      <c r="G100" s="20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 t="s">
        <v>129</v>
      </c>
      <c r="B101" s="36" t="s">
        <v>661</v>
      </c>
      <c r="C101" s="44" t="str">
        <f t="shared" si="1"/>
        <v>Sudeste</v>
      </c>
      <c r="D101" s="18"/>
      <c r="E101" s="18"/>
      <c r="F101" s="18"/>
      <c r="G101" s="20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 t="s">
        <v>130</v>
      </c>
      <c r="B102" s="36" t="s">
        <v>793</v>
      </c>
      <c r="C102" s="44" t="str">
        <f t="shared" si="1"/>
        <v>Norte</v>
      </c>
      <c r="D102" s="18"/>
      <c r="E102" s="18"/>
      <c r="F102" s="18"/>
      <c r="G102" s="20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 t="s">
        <v>131</v>
      </c>
      <c r="B103" s="36" t="s">
        <v>755</v>
      </c>
      <c r="C103" s="44" t="str">
        <f t="shared" si="1"/>
        <v>Norte</v>
      </c>
      <c r="D103" s="18"/>
      <c r="E103" s="18"/>
      <c r="F103" s="18"/>
      <c r="G103" s="20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 t="s">
        <v>132</v>
      </c>
      <c r="B104" s="36" t="s">
        <v>755</v>
      </c>
      <c r="C104" s="44" t="str">
        <f t="shared" si="1"/>
        <v>Norte</v>
      </c>
      <c r="D104" s="18"/>
      <c r="E104" s="18"/>
      <c r="F104" s="18"/>
      <c r="G104" s="20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 t="s">
        <v>133</v>
      </c>
      <c r="B105" s="36" t="s">
        <v>797</v>
      </c>
      <c r="C105" s="44" t="str">
        <f t="shared" si="1"/>
        <v>Centro-Oeste</v>
      </c>
      <c r="D105" s="18"/>
      <c r="E105" s="18"/>
      <c r="F105" s="18"/>
      <c r="G105" s="20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 t="s">
        <v>134</v>
      </c>
      <c r="B106" s="36" t="s">
        <v>661</v>
      </c>
      <c r="C106" s="44" t="str">
        <f t="shared" si="1"/>
        <v>Sudeste</v>
      </c>
      <c r="D106" s="18"/>
      <c r="E106" s="18"/>
      <c r="F106" s="18"/>
      <c r="G106" s="20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 t="s">
        <v>135</v>
      </c>
      <c r="B107" s="36" t="s">
        <v>683</v>
      </c>
      <c r="C107" s="44" t="str">
        <f t="shared" si="1"/>
        <v>Sul</v>
      </c>
      <c r="D107" s="18"/>
      <c r="E107" s="18"/>
      <c r="F107" s="18"/>
      <c r="G107" s="20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 t="s">
        <v>136</v>
      </c>
      <c r="B108" s="36" t="s">
        <v>680</v>
      </c>
      <c r="C108" s="44" t="str">
        <f t="shared" si="1"/>
        <v>Nordeste</v>
      </c>
      <c r="D108" s="18"/>
      <c r="E108" s="18"/>
      <c r="F108" s="18"/>
      <c r="G108" s="20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 t="s">
        <v>137</v>
      </c>
      <c r="B109" s="36" t="s">
        <v>661</v>
      </c>
      <c r="C109" s="44" t="str">
        <f t="shared" si="1"/>
        <v>Sudeste</v>
      </c>
      <c r="D109" s="18"/>
      <c r="E109" s="18"/>
      <c r="F109" s="18"/>
      <c r="G109" s="20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 t="s">
        <v>138</v>
      </c>
      <c r="B110" s="36" t="s">
        <v>665</v>
      </c>
      <c r="C110" s="44" t="str">
        <f t="shared" si="1"/>
        <v>Norte</v>
      </c>
      <c r="D110" s="18"/>
      <c r="E110" s="18"/>
      <c r="F110" s="18"/>
      <c r="G110" s="20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 t="s">
        <v>139</v>
      </c>
      <c r="B111" s="36" t="s">
        <v>703</v>
      </c>
      <c r="C111" s="44" t="str">
        <f t="shared" si="1"/>
        <v>Nordeste</v>
      </c>
      <c r="D111" s="18"/>
      <c r="E111" s="18"/>
      <c r="F111" s="18"/>
      <c r="G111" s="20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 t="s">
        <v>140</v>
      </c>
      <c r="B112" s="36" t="s">
        <v>665</v>
      </c>
      <c r="C112" s="44" t="str">
        <f t="shared" si="1"/>
        <v>Norte</v>
      </c>
      <c r="D112" s="18"/>
      <c r="E112" s="18"/>
      <c r="F112" s="18"/>
      <c r="G112" s="20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 t="s">
        <v>141</v>
      </c>
      <c r="B113" s="36" t="s">
        <v>661</v>
      </c>
      <c r="C113" s="44" t="str">
        <f t="shared" si="1"/>
        <v>Sudeste</v>
      </c>
      <c r="D113" s="18"/>
      <c r="E113" s="18"/>
      <c r="F113" s="18"/>
      <c r="G113" s="20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 t="s">
        <v>142</v>
      </c>
      <c r="B114" s="36" t="s">
        <v>661</v>
      </c>
      <c r="C114" s="44" t="str">
        <f t="shared" si="1"/>
        <v>Sudeste</v>
      </c>
      <c r="D114" s="18"/>
      <c r="E114" s="18"/>
      <c r="F114" s="18"/>
      <c r="G114" s="20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 t="s">
        <v>143</v>
      </c>
      <c r="B115" s="36" t="s">
        <v>781</v>
      </c>
      <c r="C115" s="44" t="str">
        <f t="shared" si="1"/>
        <v>Nordeste</v>
      </c>
      <c r="D115" s="18"/>
      <c r="E115" s="18"/>
      <c r="F115" s="18"/>
      <c r="G115" s="20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 t="s">
        <v>144</v>
      </c>
      <c r="B116" s="36" t="s">
        <v>700</v>
      </c>
      <c r="C116" s="44" t="str">
        <f t="shared" si="1"/>
        <v>Norte</v>
      </c>
      <c r="D116" s="18"/>
      <c r="E116" s="18"/>
      <c r="F116" s="18"/>
      <c r="G116" s="20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 t="s">
        <v>145</v>
      </c>
      <c r="B117" s="36" t="s">
        <v>661</v>
      </c>
      <c r="C117" s="44" t="str">
        <f t="shared" si="1"/>
        <v>Sudeste</v>
      </c>
      <c r="D117" s="18"/>
      <c r="E117" s="18"/>
      <c r="F117" s="18"/>
      <c r="G117" s="20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 t="s">
        <v>146</v>
      </c>
      <c r="B118" s="36" t="s">
        <v>683</v>
      </c>
      <c r="C118" s="44" t="str">
        <f t="shared" si="1"/>
        <v>Sul</v>
      </c>
      <c r="D118" s="18"/>
      <c r="E118" s="18"/>
      <c r="F118" s="18"/>
      <c r="G118" s="20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 t="s">
        <v>147</v>
      </c>
      <c r="B119" s="36" t="s">
        <v>661</v>
      </c>
      <c r="C119" s="44" t="str">
        <f t="shared" si="1"/>
        <v>Sudeste</v>
      </c>
      <c r="D119" s="18"/>
      <c r="E119" s="18"/>
      <c r="F119" s="18"/>
      <c r="G119" s="20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 t="s">
        <v>148</v>
      </c>
      <c r="B120" s="36" t="s">
        <v>665</v>
      </c>
      <c r="C120" s="44" t="str">
        <f t="shared" si="1"/>
        <v>Norte</v>
      </c>
      <c r="D120" s="18"/>
      <c r="E120" s="18"/>
      <c r="F120" s="18"/>
      <c r="G120" s="20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 t="s">
        <v>149</v>
      </c>
      <c r="B121" s="36" t="s">
        <v>797</v>
      </c>
      <c r="C121" s="44" t="str">
        <f t="shared" si="1"/>
        <v>Centro-Oeste</v>
      </c>
      <c r="D121" s="18"/>
      <c r="E121" s="18"/>
      <c r="F121" s="18"/>
      <c r="G121" s="20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 t="s">
        <v>150</v>
      </c>
      <c r="B122" s="36" t="s">
        <v>703</v>
      </c>
      <c r="C122" s="44" t="str">
        <f t="shared" si="1"/>
        <v>Nordeste</v>
      </c>
      <c r="D122" s="18"/>
      <c r="E122" s="18"/>
      <c r="F122" s="18"/>
      <c r="G122" s="20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 t="s">
        <v>151</v>
      </c>
      <c r="B123" s="36" t="s">
        <v>688</v>
      </c>
      <c r="C123" s="44" t="str">
        <f t="shared" si="1"/>
        <v>Norte</v>
      </c>
      <c r="D123" s="18"/>
      <c r="E123" s="18"/>
      <c r="F123" s="18"/>
      <c r="G123" s="20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 t="s">
        <v>152</v>
      </c>
      <c r="B124" s="36" t="s">
        <v>661</v>
      </c>
      <c r="C124" s="44" t="str">
        <f t="shared" si="1"/>
        <v>Sudeste</v>
      </c>
      <c r="D124" s="18"/>
      <c r="E124" s="18"/>
      <c r="F124" s="18"/>
      <c r="G124" s="20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 t="s">
        <v>153</v>
      </c>
      <c r="B125" s="36" t="s">
        <v>668</v>
      </c>
      <c r="C125" s="44" t="str">
        <f t="shared" si="1"/>
        <v>Nordeste</v>
      </c>
      <c r="D125" s="18"/>
      <c r="E125" s="18"/>
      <c r="F125" s="18"/>
      <c r="G125" s="20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 t="s">
        <v>154</v>
      </c>
      <c r="B126" s="36" t="s">
        <v>673</v>
      </c>
      <c r="C126" s="44" t="str">
        <f t="shared" si="1"/>
        <v>Norte</v>
      </c>
      <c r="D126" s="18"/>
      <c r="E126" s="18"/>
      <c r="F126" s="18"/>
      <c r="G126" s="20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 t="s">
        <v>155</v>
      </c>
      <c r="B127" s="36" t="s">
        <v>676</v>
      </c>
      <c r="C127" s="44" t="str">
        <f t="shared" si="1"/>
        <v>Sudeste</v>
      </c>
      <c r="D127" s="18"/>
      <c r="E127" s="18"/>
      <c r="F127" s="18"/>
      <c r="G127" s="20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 t="s">
        <v>156</v>
      </c>
      <c r="B128" s="36" t="s">
        <v>703</v>
      </c>
      <c r="C128" s="44" t="str">
        <f t="shared" si="1"/>
        <v>Nordeste</v>
      </c>
      <c r="D128" s="18"/>
      <c r="E128" s="18"/>
      <c r="F128" s="18"/>
      <c r="G128" s="20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 t="s">
        <v>157</v>
      </c>
      <c r="B129" s="36" t="s">
        <v>680</v>
      </c>
      <c r="C129" s="44" t="str">
        <f t="shared" si="1"/>
        <v>Nordeste</v>
      </c>
      <c r="D129" s="18"/>
      <c r="E129" s="18"/>
      <c r="F129" s="18"/>
      <c r="G129" s="20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 t="s">
        <v>158</v>
      </c>
      <c r="B130" s="36" t="s">
        <v>768</v>
      </c>
      <c r="C130" s="44" t="str">
        <f t="shared" si="1"/>
        <v>Sul</v>
      </c>
      <c r="D130" s="18"/>
      <c r="E130" s="18"/>
      <c r="F130" s="18"/>
      <c r="G130" s="20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 t="s">
        <v>159</v>
      </c>
      <c r="B131" s="36" t="s">
        <v>824</v>
      </c>
      <c r="C131" s="44" t="str">
        <f t="shared" si="1"/>
        <v>Nordeste</v>
      </c>
      <c r="D131" s="18"/>
      <c r="E131" s="18"/>
      <c r="F131" s="18"/>
      <c r="G131" s="20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 t="s">
        <v>160</v>
      </c>
      <c r="B132" s="36" t="s">
        <v>665</v>
      </c>
      <c r="C132" s="44" t="str">
        <f t="shared" si="1"/>
        <v>Norte</v>
      </c>
      <c r="D132" s="18"/>
      <c r="E132" s="18"/>
      <c r="F132" s="18"/>
      <c r="G132" s="20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 t="s">
        <v>161</v>
      </c>
      <c r="B133" s="36" t="s">
        <v>683</v>
      </c>
      <c r="C133" s="44" t="str">
        <f t="shared" si="1"/>
        <v>Sul</v>
      </c>
      <c r="D133" s="18"/>
      <c r="E133" s="18"/>
      <c r="F133" s="18"/>
      <c r="G133" s="20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 t="s">
        <v>162</v>
      </c>
      <c r="B134" s="36" t="s">
        <v>661</v>
      </c>
      <c r="C134" s="44" t="str">
        <f t="shared" si="1"/>
        <v>Sudeste</v>
      </c>
      <c r="D134" s="18"/>
      <c r="E134" s="18"/>
      <c r="F134" s="18"/>
      <c r="G134" s="20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 t="s">
        <v>163</v>
      </c>
      <c r="B135" s="36" t="s">
        <v>710</v>
      </c>
      <c r="C135" s="44" t="str">
        <f t="shared" si="1"/>
        <v>Nordeste</v>
      </c>
      <c r="D135" s="18"/>
      <c r="E135" s="18"/>
      <c r="F135" s="18"/>
      <c r="G135" s="20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 t="s">
        <v>164</v>
      </c>
      <c r="B136" s="36" t="s">
        <v>688</v>
      </c>
      <c r="C136" s="44" t="str">
        <f t="shared" si="1"/>
        <v>Norte</v>
      </c>
      <c r="D136" s="18"/>
      <c r="E136" s="18"/>
      <c r="F136" s="18"/>
      <c r="G136" s="20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 t="s">
        <v>165</v>
      </c>
      <c r="B137" s="36" t="s">
        <v>665</v>
      </c>
      <c r="C137" s="44" t="str">
        <f t="shared" si="1"/>
        <v>Norte</v>
      </c>
      <c r="D137" s="18"/>
      <c r="E137" s="18"/>
      <c r="F137" s="18"/>
      <c r="G137" s="20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 t="s">
        <v>166</v>
      </c>
      <c r="B138" s="36" t="s">
        <v>661</v>
      </c>
      <c r="C138" s="44" t="str">
        <f t="shared" si="1"/>
        <v>Sudeste</v>
      </c>
      <c r="D138" s="18"/>
      <c r="E138" s="18"/>
      <c r="F138" s="18"/>
      <c r="G138" s="20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 t="s">
        <v>167</v>
      </c>
      <c r="B139" s="36" t="s">
        <v>680</v>
      </c>
      <c r="C139" s="44" t="str">
        <f t="shared" si="1"/>
        <v>Nordeste</v>
      </c>
      <c r="D139" s="18"/>
      <c r="E139" s="18"/>
      <c r="F139" s="18"/>
      <c r="G139" s="20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 t="s">
        <v>168</v>
      </c>
      <c r="B140" s="36" t="s">
        <v>680</v>
      </c>
      <c r="C140" s="44" t="str">
        <f t="shared" si="1"/>
        <v>Nordeste</v>
      </c>
      <c r="D140" s="18"/>
      <c r="E140" s="18"/>
      <c r="F140" s="18"/>
      <c r="G140" s="20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 t="s">
        <v>169</v>
      </c>
      <c r="B141" s="36" t="s">
        <v>703</v>
      </c>
      <c r="C141" s="44" t="str">
        <f t="shared" si="1"/>
        <v>Nordeste</v>
      </c>
      <c r="D141" s="18"/>
      <c r="E141" s="18"/>
      <c r="F141" s="18"/>
      <c r="G141" s="20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 t="s">
        <v>170</v>
      </c>
      <c r="B142" s="36" t="s">
        <v>703</v>
      </c>
      <c r="C142" s="44" t="str">
        <f t="shared" si="1"/>
        <v>Nordeste</v>
      </c>
      <c r="D142" s="18"/>
      <c r="E142" s="18"/>
      <c r="F142" s="18"/>
      <c r="G142" s="20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 t="s">
        <v>171</v>
      </c>
      <c r="B143" s="36" t="s">
        <v>680</v>
      </c>
      <c r="C143" s="44" t="str">
        <f t="shared" si="1"/>
        <v>Nordeste</v>
      </c>
      <c r="D143" s="18"/>
      <c r="E143" s="18"/>
      <c r="F143" s="18"/>
      <c r="G143" s="20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 t="s">
        <v>172</v>
      </c>
      <c r="B144" s="36" t="s">
        <v>661</v>
      </c>
      <c r="C144" s="44" t="str">
        <f t="shared" si="1"/>
        <v>Sudeste</v>
      </c>
      <c r="D144" s="18"/>
      <c r="E144" s="18"/>
      <c r="F144" s="18"/>
      <c r="G144" s="20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 t="s">
        <v>173</v>
      </c>
      <c r="B145" s="36" t="s">
        <v>661</v>
      </c>
      <c r="C145" s="44" t="str">
        <f t="shared" si="1"/>
        <v>Sudeste</v>
      </c>
      <c r="D145" s="18"/>
      <c r="E145" s="18"/>
      <c r="F145" s="18"/>
      <c r="G145" s="20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 t="s">
        <v>174</v>
      </c>
      <c r="B146" s="36" t="s">
        <v>661</v>
      </c>
      <c r="C146" s="44" t="str">
        <f t="shared" si="1"/>
        <v>Sudeste</v>
      </c>
      <c r="D146" s="18"/>
      <c r="E146" s="18"/>
      <c r="F146" s="18"/>
      <c r="G146" s="20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 t="s">
        <v>175</v>
      </c>
      <c r="B147" s="36" t="s">
        <v>683</v>
      </c>
      <c r="C147" s="44" t="str">
        <f t="shared" si="1"/>
        <v>Sul</v>
      </c>
      <c r="D147" s="18"/>
      <c r="E147" s="18"/>
      <c r="F147" s="18"/>
      <c r="G147" s="20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 t="s">
        <v>176</v>
      </c>
      <c r="B148" s="36" t="s">
        <v>680</v>
      </c>
      <c r="C148" s="44" t="str">
        <f t="shared" si="1"/>
        <v>Nordeste</v>
      </c>
      <c r="D148" s="18"/>
      <c r="E148" s="18"/>
      <c r="F148" s="18"/>
      <c r="G148" s="20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 t="s">
        <v>177</v>
      </c>
      <c r="B149" s="36" t="s">
        <v>661</v>
      </c>
      <c r="C149" s="44" t="str">
        <f t="shared" si="1"/>
        <v>Sudeste</v>
      </c>
      <c r="D149" s="18"/>
      <c r="E149" s="18"/>
      <c r="F149" s="18"/>
      <c r="G149" s="20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 t="s">
        <v>178</v>
      </c>
      <c r="B150" s="36" t="s">
        <v>688</v>
      </c>
      <c r="C150" s="44" t="str">
        <f t="shared" si="1"/>
        <v>Norte</v>
      </c>
      <c r="D150" s="18"/>
      <c r="E150" s="18"/>
      <c r="F150" s="18"/>
      <c r="G150" s="20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 t="s">
        <v>179</v>
      </c>
      <c r="B151" s="36" t="s">
        <v>657</v>
      </c>
      <c r="C151" s="44" t="str">
        <f t="shared" si="1"/>
        <v>Sudeste</v>
      </c>
      <c r="D151" s="18"/>
      <c r="E151" s="18"/>
      <c r="F151" s="18"/>
      <c r="G151" s="20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 t="s">
        <v>180</v>
      </c>
      <c r="B152" s="36" t="s">
        <v>673</v>
      </c>
      <c r="C152" s="44" t="str">
        <f t="shared" si="1"/>
        <v>Norte</v>
      </c>
      <c r="D152" s="18"/>
      <c r="E152" s="18"/>
      <c r="F152" s="18"/>
      <c r="G152" s="20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 t="s">
        <v>181</v>
      </c>
      <c r="B153" s="36" t="s">
        <v>847</v>
      </c>
      <c r="C153" s="44" t="str">
        <f t="shared" si="1"/>
        <v>Centro-Oeste</v>
      </c>
      <c r="D153" s="18"/>
      <c r="E153" s="18"/>
      <c r="F153" s="18"/>
      <c r="G153" s="20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 t="s">
        <v>182</v>
      </c>
      <c r="B154" s="36" t="s">
        <v>661</v>
      </c>
      <c r="C154" s="44" t="str">
        <f t="shared" si="1"/>
        <v>Sudeste</v>
      </c>
      <c r="D154" s="18"/>
      <c r="E154" s="18"/>
      <c r="F154" s="18"/>
      <c r="G154" s="20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 t="s">
        <v>183</v>
      </c>
      <c r="B155" s="36" t="s">
        <v>680</v>
      </c>
      <c r="C155" s="44" t="str">
        <f t="shared" si="1"/>
        <v>Nordeste</v>
      </c>
      <c r="D155" s="18"/>
      <c r="E155" s="18"/>
      <c r="F155" s="18"/>
      <c r="G155" s="20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 t="s">
        <v>184</v>
      </c>
      <c r="B156" s="36" t="s">
        <v>768</v>
      </c>
      <c r="C156" s="44" t="str">
        <f t="shared" si="1"/>
        <v>Sul</v>
      </c>
      <c r="D156" s="18"/>
      <c r="E156" s="18"/>
      <c r="F156" s="18"/>
      <c r="G156" s="20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 t="s">
        <v>185</v>
      </c>
      <c r="B157" s="36" t="s">
        <v>703</v>
      </c>
      <c r="C157" s="44" t="str">
        <f t="shared" si="1"/>
        <v>Nordeste</v>
      </c>
      <c r="D157" s="18"/>
      <c r="E157" s="18"/>
      <c r="F157" s="18"/>
      <c r="G157" s="20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 t="s">
        <v>186</v>
      </c>
      <c r="B158" s="36" t="s">
        <v>661</v>
      </c>
      <c r="C158" s="44" t="str">
        <f t="shared" si="1"/>
        <v>Sudeste</v>
      </c>
      <c r="D158" s="18"/>
      <c r="E158" s="18"/>
      <c r="F158" s="18"/>
      <c r="G158" s="20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 t="s">
        <v>187</v>
      </c>
      <c r="B159" s="36" t="s">
        <v>661</v>
      </c>
      <c r="C159" s="44" t="str">
        <f t="shared" si="1"/>
        <v>Sudeste</v>
      </c>
      <c r="D159" s="18"/>
      <c r="E159" s="18"/>
      <c r="F159" s="18"/>
      <c r="G159" s="20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 t="s">
        <v>188</v>
      </c>
      <c r="B160" s="36" t="s">
        <v>723</v>
      </c>
      <c r="C160" s="44" t="str">
        <f t="shared" si="1"/>
        <v>Sudeste</v>
      </c>
      <c r="D160" s="18"/>
      <c r="E160" s="18"/>
      <c r="F160" s="18"/>
      <c r="G160" s="20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 t="s">
        <v>189</v>
      </c>
      <c r="B161" s="36" t="s">
        <v>661</v>
      </c>
      <c r="C161" s="44" t="str">
        <f t="shared" si="1"/>
        <v>Sudeste</v>
      </c>
      <c r="D161" s="18"/>
      <c r="E161" s="18"/>
      <c r="F161" s="18"/>
      <c r="G161" s="20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 t="s">
        <v>190</v>
      </c>
      <c r="B162" s="36" t="s">
        <v>680</v>
      </c>
      <c r="C162" s="44" t="str">
        <f t="shared" si="1"/>
        <v>Nordeste</v>
      </c>
      <c r="D162" s="18"/>
      <c r="E162" s="18"/>
      <c r="F162" s="18"/>
      <c r="G162" s="20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 t="s">
        <v>191</v>
      </c>
      <c r="B163" s="36" t="s">
        <v>768</v>
      </c>
      <c r="C163" s="44" t="str">
        <f t="shared" si="1"/>
        <v>Sul</v>
      </c>
      <c r="D163" s="18"/>
      <c r="E163" s="18"/>
      <c r="F163" s="18"/>
      <c r="G163" s="20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 t="s">
        <v>192</v>
      </c>
      <c r="B164" s="36" t="s">
        <v>703</v>
      </c>
      <c r="C164" s="44" t="str">
        <f t="shared" si="1"/>
        <v>Nordeste</v>
      </c>
      <c r="D164" s="18"/>
      <c r="E164" s="18"/>
      <c r="F164" s="18"/>
      <c r="G164" s="20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 t="s">
        <v>193</v>
      </c>
      <c r="B165" s="36" t="s">
        <v>661</v>
      </c>
      <c r="C165" s="44" t="str">
        <f t="shared" si="1"/>
        <v>Sudeste</v>
      </c>
      <c r="D165" s="18"/>
      <c r="E165" s="18"/>
      <c r="F165" s="18"/>
      <c r="G165" s="20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 t="s">
        <v>194</v>
      </c>
      <c r="B166" s="36" t="s">
        <v>673</v>
      </c>
      <c r="C166" s="44" t="str">
        <f t="shared" si="1"/>
        <v>Norte</v>
      </c>
      <c r="D166" s="18"/>
      <c r="E166" s="18"/>
      <c r="F166" s="18"/>
      <c r="G166" s="20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 t="s">
        <v>195</v>
      </c>
      <c r="B167" s="36" t="s">
        <v>680</v>
      </c>
      <c r="C167" s="44" t="str">
        <f t="shared" si="1"/>
        <v>Nordeste</v>
      </c>
      <c r="D167" s="18"/>
      <c r="E167" s="18"/>
      <c r="F167" s="18"/>
      <c r="G167" s="20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 t="s">
        <v>196</v>
      </c>
      <c r="B168" s="36" t="s">
        <v>680</v>
      </c>
      <c r="C168" s="44" t="str">
        <f t="shared" si="1"/>
        <v>Nordeste</v>
      </c>
      <c r="D168" s="18"/>
      <c r="E168" s="18"/>
      <c r="F168" s="18"/>
      <c r="G168" s="20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 t="s">
        <v>197</v>
      </c>
      <c r="B169" s="36" t="s">
        <v>729</v>
      </c>
      <c r="C169" s="44" t="str">
        <f t="shared" si="1"/>
        <v>Nordeste</v>
      </c>
      <c r="D169" s="18"/>
      <c r="E169" s="18"/>
      <c r="F169" s="18"/>
      <c r="G169" s="20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 t="s">
        <v>198</v>
      </c>
      <c r="B170" s="36" t="s">
        <v>865</v>
      </c>
      <c r="C170" s="44" t="str">
        <f t="shared" si="1"/>
        <v>Nordeste</v>
      </c>
      <c r="D170" s="18"/>
      <c r="E170" s="18"/>
      <c r="F170" s="18"/>
      <c r="G170" s="20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 t="s">
        <v>199</v>
      </c>
      <c r="B171" s="36" t="s">
        <v>657</v>
      </c>
      <c r="C171" s="44" t="str">
        <f t="shared" si="1"/>
        <v>Sudeste</v>
      </c>
      <c r="D171" s="18"/>
      <c r="E171" s="18"/>
      <c r="F171" s="18"/>
      <c r="G171" s="20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 t="s">
        <v>200</v>
      </c>
      <c r="B172" s="36" t="s">
        <v>768</v>
      </c>
      <c r="C172" s="44" t="str">
        <f t="shared" si="1"/>
        <v>Sul</v>
      </c>
      <c r="D172" s="18"/>
      <c r="E172" s="18"/>
      <c r="F172" s="18"/>
      <c r="G172" s="20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 t="s">
        <v>201</v>
      </c>
      <c r="B173" s="36" t="s">
        <v>768</v>
      </c>
      <c r="C173" s="44" t="str">
        <f t="shared" si="1"/>
        <v>Sul</v>
      </c>
      <c r="D173" s="18"/>
      <c r="E173" s="18"/>
      <c r="F173" s="18"/>
      <c r="G173" s="20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 t="s">
        <v>202</v>
      </c>
      <c r="B174" s="36" t="s">
        <v>657</v>
      </c>
      <c r="C174" s="44" t="str">
        <f t="shared" si="1"/>
        <v>Sudeste</v>
      </c>
      <c r="D174" s="18"/>
      <c r="E174" s="18"/>
      <c r="F174" s="18"/>
      <c r="G174" s="20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 t="s">
        <v>203</v>
      </c>
      <c r="B175" s="36" t="s">
        <v>760</v>
      </c>
      <c r="C175" s="44" t="str">
        <f t="shared" si="1"/>
        <v>Centro-Oeste</v>
      </c>
      <c r="D175" s="18"/>
      <c r="E175" s="18"/>
      <c r="F175" s="18"/>
      <c r="G175" s="20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 t="s">
        <v>204</v>
      </c>
      <c r="B176" s="36" t="s">
        <v>673</v>
      </c>
      <c r="C176" s="44" t="str">
        <f t="shared" si="1"/>
        <v>Norte</v>
      </c>
      <c r="D176" s="18"/>
      <c r="E176" s="18"/>
      <c r="F176" s="18"/>
      <c r="G176" s="20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 t="s">
        <v>205</v>
      </c>
      <c r="B177" s="36" t="s">
        <v>676</v>
      </c>
      <c r="C177" s="44" t="str">
        <f t="shared" si="1"/>
        <v>Sudeste</v>
      </c>
      <c r="D177" s="18"/>
      <c r="E177" s="18"/>
      <c r="F177" s="18"/>
      <c r="G177" s="20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 t="s">
        <v>206</v>
      </c>
      <c r="B178" s="36" t="s">
        <v>673</v>
      </c>
      <c r="C178" s="44" t="str">
        <f t="shared" si="1"/>
        <v>Norte</v>
      </c>
      <c r="D178" s="18"/>
      <c r="E178" s="18"/>
      <c r="F178" s="18"/>
      <c r="G178" s="20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 t="s">
        <v>207</v>
      </c>
      <c r="B179" s="36" t="s">
        <v>661</v>
      </c>
      <c r="C179" s="44" t="str">
        <f t="shared" si="1"/>
        <v>Sudeste</v>
      </c>
      <c r="D179" s="18"/>
      <c r="E179" s="18"/>
      <c r="F179" s="18"/>
      <c r="G179" s="20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 t="s">
        <v>208</v>
      </c>
      <c r="B180" s="36" t="s">
        <v>661</v>
      </c>
      <c r="C180" s="44" t="str">
        <f t="shared" si="1"/>
        <v>Sudeste</v>
      </c>
      <c r="D180" s="18"/>
      <c r="E180" s="18"/>
      <c r="F180" s="18"/>
      <c r="G180" s="20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 t="s">
        <v>209</v>
      </c>
      <c r="B181" s="36" t="s">
        <v>657</v>
      </c>
      <c r="C181" s="44" t="str">
        <f t="shared" si="1"/>
        <v>Sudeste</v>
      </c>
      <c r="D181" s="18"/>
      <c r="E181" s="18"/>
      <c r="F181" s="18"/>
      <c r="G181" s="20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 t="s">
        <v>210</v>
      </c>
      <c r="B182" s="36" t="s">
        <v>768</v>
      </c>
      <c r="C182" s="44" t="str">
        <f t="shared" si="1"/>
        <v>Sul</v>
      </c>
      <c r="D182" s="18"/>
      <c r="E182" s="18"/>
      <c r="F182" s="18"/>
      <c r="G182" s="20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 t="s">
        <v>211</v>
      </c>
      <c r="B183" s="36" t="s">
        <v>661</v>
      </c>
      <c r="C183" s="44" t="str">
        <f t="shared" si="1"/>
        <v>Sudeste</v>
      </c>
      <c r="D183" s="18"/>
      <c r="E183" s="18"/>
      <c r="F183" s="18"/>
      <c r="G183" s="20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 t="s">
        <v>212</v>
      </c>
      <c r="B184" s="36" t="s">
        <v>676</v>
      </c>
      <c r="C184" s="44" t="str">
        <f t="shared" si="1"/>
        <v>Sudeste</v>
      </c>
      <c r="D184" s="18"/>
      <c r="E184" s="18"/>
      <c r="F184" s="18"/>
      <c r="G184" s="20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 t="s">
        <v>213</v>
      </c>
      <c r="B185" s="36" t="s">
        <v>768</v>
      </c>
      <c r="C185" s="44" t="str">
        <f t="shared" si="1"/>
        <v>Sul</v>
      </c>
      <c r="D185" s="18"/>
      <c r="E185" s="18"/>
      <c r="F185" s="18"/>
      <c r="G185" s="20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 t="s">
        <v>214</v>
      </c>
      <c r="B186" s="36" t="s">
        <v>676</v>
      </c>
      <c r="C186" s="44" t="str">
        <f t="shared" si="1"/>
        <v>Sudeste</v>
      </c>
      <c r="D186" s="18"/>
      <c r="E186" s="18"/>
      <c r="F186" s="18"/>
      <c r="G186" s="20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 t="s">
        <v>215</v>
      </c>
      <c r="B187" s="36" t="s">
        <v>727</v>
      </c>
      <c r="C187" s="44" t="str">
        <f t="shared" si="1"/>
        <v>Sul</v>
      </c>
      <c r="D187" s="18"/>
      <c r="E187" s="18"/>
      <c r="F187" s="18"/>
      <c r="G187" s="20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 t="s">
        <v>216</v>
      </c>
      <c r="B188" s="36" t="s">
        <v>661</v>
      </c>
      <c r="C188" s="44" t="str">
        <f t="shared" si="1"/>
        <v>Sudeste</v>
      </c>
      <c r="D188" s="18"/>
      <c r="E188" s="18"/>
      <c r="F188" s="18"/>
      <c r="G188" s="20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 t="s">
        <v>217</v>
      </c>
      <c r="B189" s="36" t="s">
        <v>768</v>
      </c>
      <c r="C189" s="44" t="str">
        <f t="shared" si="1"/>
        <v>Sul</v>
      </c>
      <c r="D189" s="18"/>
      <c r="E189" s="18"/>
      <c r="F189" s="18"/>
      <c r="G189" s="20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 t="s">
        <v>218</v>
      </c>
      <c r="B190" s="36" t="s">
        <v>703</v>
      </c>
      <c r="C190" s="44" t="str">
        <f t="shared" si="1"/>
        <v>Nordeste</v>
      </c>
      <c r="D190" s="18"/>
      <c r="E190" s="18"/>
      <c r="F190" s="18"/>
      <c r="G190" s="20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 t="s">
        <v>219</v>
      </c>
      <c r="B191" s="36" t="s">
        <v>760</v>
      </c>
      <c r="C191" s="44" t="str">
        <f t="shared" si="1"/>
        <v>Centro-Oeste</v>
      </c>
      <c r="D191" s="18"/>
      <c r="E191" s="18"/>
      <c r="F191" s="18"/>
      <c r="G191" s="20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 t="s">
        <v>220</v>
      </c>
      <c r="B192" s="36" t="s">
        <v>710</v>
      </c>
      <c r="C192" s="44" t="str">
        <f t="shared" si="1"/>
        <v>Nordeste</v>
      </c>
      <c r="D192" s="18"/>
      <c r="E192" s="18"/>
      <c r="F192" s="18"/>
      <c r="G192" s="20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 t="s">
        <v>221</v>
      </c>
      <c r="B193" s="36" t="s">
        <v>710</v>
      </c>
      <c r="C193" s="44" t="str">
        <f t="shared" si="1"/>
        <v>Nordeste</v>
      </c>
      <c r="D193" s="18"/>
      <c r="E193" s="18"/>
      <c r="F193" s="18"/>
      <c r="G193" s="20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 t="s">
        <v>222</v>
      </c>
      <c r="B194" s="36" t="s">
        <v>661</v>
      </c>
      <c r="C194" s="44" t="str">
        <f t="shared" si="1"/>
        <v>Sudeste</v>
      </c>
      <c r="D194" s="18"/>
      <c r="E194" s="18"/>
      <c r="F194" s="18"/>
      <c r="G194" s="20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 t="s">
        <v>223</v>
      </c>
      <c r="B195" s="36" t="s">
        <v>680</v>
      </c>
      <c r="C195" s="44" t="str">
        <f t="shared" si="1"/>
        <v>Nordeste</v>
      </c>
      <c r="D195" s="18"/>
      <c r="E195" s="18"/>
      <c r="F195" s="18"/>
      <c r="G195" s="20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 t="s">
        <v>224</v>
      </c>
      <c r="B196" s="36" t="s">
        <v>768</v>
      </c>
      <c r="C196" s="44" t="str">
        <f t="shared" si="1"/>
        <v>Sul</v>
      </c>
      <c r="D196" s="18"/>
      <c r="E196" s="18"/>
      <c r="F196" s="18"/>
      <c r="G196" s="20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 t="s">
        <v>225</v>
      </c>
      <c r="B197" s="36" t="s">
        <v>703</v>
      </c>
      <c r="C197" s="44" t="str">
        <f t="shared" si="1"/>
        <v>Nordeste</v>
      </c>
      <c r="D197" s="18"/>
      <c r="E197" s="18"/>
      <c r="F197" s="18"/>
      <c r="G197" s="20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 t="s">
        <v>226</v>
      </c>
      <c r="B198" s="36" t="s">
        <v>661</v>
      </c>
      <c r="C198" s="44" t="str">
        <f t="shared" si="1"/>
        <v>Sudeste</v>
      </c>
      <c r="D198" s="18"/>
      <c r="E198" s="18"/>
      <c r="F198" s="18"/>
      <c r="G198" s="20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 t="s">
        <v>227</v>
      </c>
      <c r="B199" s="36" t="s">
        <v>680</v>
      </c>
      <c r="C199" s="44" t="str">
        <f t="shared" si="1"/>
        <v>Nordeste</v>
      </c>
      <c r="D199" s="18"/>
      <c r="E199" s="18"/>
      <c r="F199" s="18"/>
      <c r="G199" s="20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 t="s">
        <v>228</v>
      </c>
      <c r="B200" s="36" t="s">
        <v>673</v>
      </c>
      <c r="C200" s="44" t="str">
        <f t="shared" si="1"/>
        <v>Norte</v>
      </c>
      <c r="D200" s="18"/>
      <c r="E200" s="18"/>
      <c r="F200" s="18"/>
      <c r="G200" s="20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 t="s">
        <v>229</v>
      </c>
      <c r="B201" s="36" t="s">
        <v>727</v>
      </c>
      <c r="C201" s="44" t="str">
        <f t="shared" si="1"/>
        <v>Sul</v>
      </c>
      <c r="D201" s="18"/>
      <c r="E201" s="18"/>
      <c r="F201" s="18"/>
      <c r="G201" s="20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 t="s">
        <v>230</v>
      </c>
      <c r="B202" s="36" t="s">
        <v>690</v>
      </c>
      <c r="C202" s="44" t="str">
        <f t="shared" si="1"/>
        <v>Norte</v>
      </c>
      <c r="D202" s="18"/>
      <c r="E202" s="18"/>
      <c r="F202" s="18"/>
      <c r="G202" s="20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 t="s">
        <v>231</v>
      </c>
      <c r="B203" s="36" t="s">
        <v>710</v>
      </c>
      <c r="C203" s="44" t="str">
        <f t="shared" si="1"/>
        <v>Nordeste</v>
      </c>
      <c r="D203" s="18"/>
      <c r="E203" s="18"/>
      <c r="F203" s="18"/>
      <c r="G203" s="20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 t="s">
        <v>232</v>
      </c>
      <c r="B204" s="36" t="s">
        <v>661</v>
      </c>
      <c r="C204" s="44" t="str">
        <f t="shared" si="1"/>
        <v>Sudeste</v>
      </c>
      <c r="D204" s="18"/>
      <c r="E204" s="18"/>
      <c r="F204" s="18"/>
      <c r="G204" s="20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 t="s">
        <v>233</v>
      </c>
      <c r="B205" s="36" t="s">
        <v>710</v>
      </c>
      <c r="C205" s="44" t="str">
        <f t="shared" si="1"/>
        <v>Nordeste</v>
      </c>
      <c r="D205" s="18"/>
      <c r="E205" s="18"/>
      <c r="F205" s="18"/>
      <c r="G205" s="20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 t="s">
        <v>234</v>
      </c>
      <c r="B206" s="36" t="s">
        <v>676</v>
      </c>
      <c r="C206" s="44" t="str">
        <f t="shared" si="1"/>
        <v>Sudeste</v>
      </c>
      <c r="D206" s="18"/>
      <c r="E206" s="18"/>
      <c r="F206" s="18"/>
      <c r="G206" s="20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 t="s">
        <v>235</v>
      </c>
      <c r="B207" s="36" t="s">
        <v>657</v>
      </c>
      <c r="C207" s="44" t="str">
        <f t="shared" si="1"/>
        <v>Sudeste</v>
      </c>
      <c r="D207" s="18"/>
      <c r="E207" s="18"/>
      <c r="F207" s="18"/>
      <c r="G207" s="20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 t="s">
        <v>236</v>
      </c>
      <c r="B208" s="36" t="s">
        <v>657</v>
      </c>
      <c r="C208" s="44" t="str">
        <f t="shared" si="1"/>
        <v>Sudeste</v>
      </c>
      <c r="D208" s="18"/>
      <c r="E208" s="18"/>
      <c r="F208" s="18"/>
      <c r="G208" s="20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 t="s">
        <v>237</v>
      </c>
      <c r="B209" s="36" t="s">
        <v>673</v>
      </c>
      <c r="C209" s="44" t="str">
        <f t="shared" si="1"/>
        <v>Norte</v>
      </c>
      <c r="D209" s="18"/>
      <c r="E209" s="18"/>
      <c r="F209" s="18"/>
      <c r="G209" s="20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 t="s">
        <v>238</v>
      </c>
      <c r="B210" s="36" t="s">
        <v>657</v>
      </c>
      <c r="C210" s="44" t="str">
        <f t="shared" si="1"/>
        <v>Sudeste</v>
      </c>
      <c r="D210" s="18"/>
      <c r="E210" s="18"/>
      <c r="F210" s="18"/>
      <c r="G210" s="20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 t="s">
        <v>239</v>
      </c>
      <c r="B211" s="36" t="s">
        <v>665</v>
      </c>
      <c r="C211" s="44" t="str">
        <f t="shared" si="1"/>
        <v>Norte</v>
      </c>
      <c r="D211" s="18"/>
      <c r="E211" s="18"/>
      <c r="F211" s="18"/>
      <c r="G211" s="20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 t="s">
        <v>240</v>
      </c>
      <c r="B212" s="36" t="s">
        <v>676</v>
      </c>
      <c r="C212" s="44" t="str">
        <f t="shared" si="1"/>
        <v>Sudeste</v>
      </c>
      <c r="D212" s="18"/>
      <c r="E212" s="18"/>
      <c r="F212" s="18"/>
      <c r="G212" s="20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 t="s">
        <v>241</v>
      </c>
      <c r="B213" s="36" t="s">
        <v>657</v>
      </c>
      <c r="C213" s="44" t="str">
        <f t="shared" si="1"/>
        <v>Sudeste</v>
      </c>
      <c r="D213" s="18"/>
      <c r="E213" s="18"/>
      <c r="F213" s="18"/>
      <c r="G213" s="20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 t="s">
        <v>242</v>
      </c>
      <c r="B214" s="36" t="s">
        <v>703</v>
      </c>
      <c r="C214" s="44" t="str">
        <f t="shared" si="1"/>
        <v>Nordeste</v>
      </c>
      <c r="D214" s="18"/>
      <c r="E214" s="18"/>
      <c r="F214" s="18"/>
      <c r="G214" s="20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 t="s">
        <v>243</v>
      </c>
      <c r="B215" s="36" t="s">
        <v>661</v>
      </c>
      <c r="C215" s="44" t="str">
        <f t="shared" si="1"/>
        <v>Sudeste</v>
      </c>
      <c r="D215" s="18"/>
      <c r="E215" s="18"/>
      <c r="F215" s="18"/>
      <c r="G215" s="20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 t="s">
        <v>244</v>
      </c>
      <c r="B216" s="36" t="s">
        <v>673</v>
      </c>
      <c r="C216" s="44" t="str">
        <f t="shared" si="1"/>
        <v>Norte</v>
      </c>
      <c r="D216" s="18"/>
      <c r="E216" s="18"/>
      <c r="F216" s="18"/>
      <c r="G216" s="20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 t="s">
        <v>245</v>
      </c>
      <c r="B217" s="36" t="s">
        <v>703</v>
      </c>
      <c r="C217" s="44" t="str">
        <f t="shared" si="1"/>
        <v>Nordeste</v>
      </c>
      <c r="D217" s="18"/>
      <c r="E217" s="18"/>
      <c r="F217" s="18"/>
      <c r="G217" s="20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 t="s">
        <v>246</v>
      </c>
      <c r="B218" s="36" t="s">
        <v>768</v>
      </c>
      <c r="C218" s="44" t="str">
        <f t="shared" si="1"/>
        <v>Sul</v>
      </c>
      <c r="D218" s="18"/>
      <c r="E218" s="18"/>
      <c r="F218" s="18"/>
      <c r="G218" s="20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 t="s">
        <v>247</v>
      </c>
      <c r="B219" s="36" t="s">
        <v>680</v>
      </c>
      <c r="C219" s="44" t="str">
        <f t="shared" si="1"/>
        <v>Nordeste</v>
      </c>
      <c r="D219" s="18"/>
      <c r="E219" s="18"/>
      <c r="F219" s="18"/>
      <c r="G219" s="20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 t="s">
        <v>248</v>
      </c>
      <c r="B220" s="36" t="s">
        <v>768</v>
      </c>
      <c r="C220" s="44" t="str">
        <f t="shared" si="1"/>
        <v>Sul</v>
      </c>
      <c r="D220" s="18"/>
      <c r="E220" s="18"/>
      <c r="F220" s="18"/>
      <c r="G220" s="20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 t="s">
        <v>249</v>
      </c>
      <c r="B221" s="36" t="s">
        <v>824</v>
      </c>
      <c r="C221" s="44" t="str">
        <f t="shared" si="1"/>
        <v>Nordeste</v>
      </c>
      <c r="D221" s="18"/>
      <c r="E221" s="18"/>
      <c r="F221" s="18"/>
      <c r="G221" s="20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 t="s">
        <v>250</v>
      </c>
      <c r="B222" s="36" t="s">
        <v>680</v>
      </c>
      <c r="C222" s="44" t="str">
        <f t="shared" si="1"/>
        <v>Nordeste</v>
      </c>
      <c r="D222" s="18"/>
      <c r="E222" s="18"/>
      <c r="F222" s="18"/>
      <c r="G222" s="20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 t="s">
        <v>251</v>
      </c>
      <c r="B223" s="36" t="s">
        <v>797</v>
      </c>
      <c r="C223" s="44" t="str">
        <f t="shared" si="1"/>
        <v>Centro-Oeste</v>
      </c>
      <c r="D223" s="18"/>
      <c r="E223" s="18"/>
      <c r="F223" s="18"/>
      <c r="G223" s="20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 t="s">
        <v>252</v>
      </c>
      <c r="B224" s="36" t="s">
        <v>683</v>
      </c>
      <c r="C224" s="44" t="str">
        <f t="shared" si="1"/>
        <v>Sul</v>
      </c>
      <c r="D224" s="18"/>
      <c r="E224" s="18"/>
      <c r="F224" s="18"/>
      <c r="G224" s="20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 t="s">
        <v>253</v>
      </c>
      <c r="B225" s="36" t="s">
        <v>673</v>
      </c>
      <c r="C225" s="44" t="str">
        <f t="shared" si="1"/>
        <v>Norte</v>
      </c>
      <c r="D225" s="18"/>
      <c r="E225" s="18"/>
      <c r="F225" s="18"/>
      <c r="G225" s="20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 t="s">
        <v>254</v>
      </c>
      <c r="B226" s="36" t="s">
        <v>676</v>
      </c>
      <c r="C226" s="44" t="str">
        <f t="shared" si="1"/>
        <v>Sudeste</v>
      </c>
      <c r="D226" s="18"/>
      <c r="E226" s="18"/>
      <c r="F226" s="18"/>
      <c r="G226" s="20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 t="s">
        <v>255</v>
      </c>
      <c r="B227" s="36" t="s">
        <v>657</v>
      </c>
      <c r="C227" s="44" t="str">
        <f t="shared" si="1"/>
        <v>Sudeste</v>
      </c>
      <c r="D227" s="18"/>
      <c r="E227" s="18"/>
      <c r="F227" s="18"/>
      <c r="G227" s="20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 t="s">
        <v>256</v>
      </c>
      <c r="B228" s="36" t="s">
        <v>797</v>
      </c>
      <c r="C228" s="44" t="str">
        <f t="shared" si="1"/>
        <v>Centro-Oeste</v>
      </c>
      <c r="D228" s="18"/>
      <c r="E228" s="18"/>
      <c r="F228" s="18"/>
      <c r="G228" s="20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 t="s">
        <v>257</v>
      </c>
      <c r="B229" s="36" t="s">
        <v>688</v>
      </c>
      <c r="C229" s="44" t="str">
        <f t="shared" si="1"/>
        <v>Norte</v>
      </c>
      <c r="D229" s="18"/>
      <c r="E229" s="18"/>
      <c r="F229" s="18"/>
      <c r="G229" s="20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 t="s">
        <v>258</v>
      </c>
      <c r="B230" s="36" t="s">
        <v>676</v>
      </c>
      <c r="C230" s="44" t="str">
        <f t="shared" si="1"/>
        <v>Sudeste</v>
      </c>
      <c r="D230" s="18"/>
      <c r="E230" s="18"/>
      <c r="F230" s="18"/>
      <c r="G230" s="20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 t="s">
        <v>259</v>
      </c>
      <c r="B231" s="36" t="s">
        <v>793</v>
      </c>
      <c r="C231" s="44" t="str">
        <f t="shared" si="1"/>
        <v>Norte</v>
      </c>
      <c r="D231" s="18"/>
      <c r="E231" s="18"/>
      <c r="F231" s="18"/>
      <c r="G231" s="20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 t="s">
        <v>260</v>
      </c>
      <c r="B232" s="36" t="s">
        <v>768</v>
      </c>
      <c r="C232" s="44" t="str">
        <f t="shared" si="1"/>
        <v>Sul</v>
      </c>
      <c r="D232" s="18"/>
      <c r="E232" s="18"/>
      <c r="F232" s="18"/>
      <c r="G232" s="20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 t="s">
        <v>261</v>
      </c>
      <c r="B233" s="36" t="s">
        <v>661</v>
      </c>
      <c r="C233" s="44" t="str">
        <f t="shared" si="1"/>
        <v>Sudeste</v>
      </c>
      <c r="D233" s="18"/>
      <c r="E233" s="18"/>
      <c r="F233" s="18"/>
      <c r="G233" s="20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 t="s">
        <v>262</v>
      </c>
      <c r="B234" s="36" t="s">
        <v>673</v>
      </c>
      <c r="C234" s="44" t="str">
        <f t="shared" si="1"/>
        <v>Norte</v>
      </c>
      <c r="D234" s="18"/>
      <c r="E234" s="18"/>
      <c r="F234" s="18"/>
      <c r="G234" s="20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 t="s">
        <v>263</v>
      </c>
      <c r="B235" s="36" t="s">
        <v>657</v>
      </c>
      <c r="C235" s="44" t="str">
        <f t="shared" si="1"/>
        <v>Sudeste</v>
      </c>
      <c r="D235" s="18"/>
      <c r="E235" s="18"/>
      <c r="F235" s="18"/>
      <c r="G235" s="20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 t="s">
        <v>264</v>
      </c>
      <c r="B236" s="36" t="s">
        <v>657</v>
      </c>
      <c r="C236" s="44" t="str">
        <f t="shared" si="1"/>
        <v>Sudeste</v>
      </c>
      <c r="D236" s="18"/>
      <c r="E236" s="18"/>
      <c r="F236" s="18"/>
      <c r="G236" s="20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 t="s">
        <v>265</v>
      </c>
      <c r="B237" s="36" t="s">
        <v>727</v>
      </c>
      <c r="C237" s="44" t="str">
        <f t="shared" si="1"/>
        <v>Sul</v>
      </c>
      <c r="D237" s="18"/>
      <c r="E237" s="18"/>
      <c r="F237" s="18"/>
      <c r="G237" s="20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 t="s">
        <v>266</v>
      </c>
      <c r="B238" s="36" t="s">
        <v>865</v>
      </c>
      <c r="C238" s="44" t="str">
        <f t="shared" si="1"/>
        <v>Nordeste</v>
      </c>
      <c r="D238" s="18"/>
      <c r="E238" s="18"/>
      <c r="F238" s="18"/>
      <c r="G238" s="20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 t="s">
        <v>267</v>
      </c>
      <c r="B239" s="36" t="s">
        <v>661</v>
      </c>
      <c r="C239" s="44" t="str">
        <f t="shared" si="1"/>
        <v>Sudeste</v>
      </c>
      <c r="D239" s="18"/>
      <c r="E239" s="18"/>
      <c r="F239" s="18"/>
      <c r="G239" s="20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 t="s">
        <v>268</v>
      </c>
      <c r="B240" s="36" t="s">
        <v>865</v>
      </c>
      <c r="C240" s="44" t="str">
        <f t="shared" si="1"/>
        <v>Nordeste</v>
      </c>
      <c r="D240" s="18"/>
      <c r="E240" s="18"/>
      <c r="F240" s="18"/>
      <c r="G240" s="20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 t="s">
        <v>269</v>
      </c>
      <c r="B241" s="36" t="s">
        <v>665</v>
      </c>
      <c r="C241" s="44" t="str">
        <f t="shared" si="1"/>
        <v>Norte</v>
      </c>
      <c r="D241" s="18"/>
      <c r="E241" s="18"/>
      <c r="F241" s="18"/>
      <c r="G241" s="20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 t="s">
        <v>270</v>
      </c>
      <c r="B242" s="36" t="s">
        <v>680</v>
      </c>
      <c r="C242" s="44" t="str">
        <f t="shared" si="1"/>
        <v>Nordeste</v>
      </c>
      <c r="D242" s="18"/>
      <c r="E242" s="18"/>
      <c r="F242" s="18"/>
      <c r="G242" s="20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 t="s">
        <v>271</v>
      </c>
      <c r="B243" s="36" t="s">
        <v>847</v>
      </c>
      <c r="C243" s="44" t="str">
        <f t="shared" si="1"/>
        <v>Centro-Oeste</v>
      </c>
      <c r="D243" s="18"/>
      <c r="E243" s="18"/>
      <c r="F243" s="18"/>
      <c r="G243" s="20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 t="s">
        <v>272</v>
      </c>
      <c r="B244" s="36" t="s">
        <v>768</v>
      </c>
      <c r="C244" s="44" t="str">
        <f t="shared" si="1"/>
        <v>Sul</v>
      </c>
      <c r="D244" s="18"/>
      <c r="E244" s="18"/>
      <c r="F244" s="18"/>
      <c r="G244" s="20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 t="s">
        <v>273</v>
      </c>
      <c r="B245" s="36" t="s">
        <v>824</v>
      </c>
      <c r="C245" s="44" t="str">
        <f t="shared" si="1"/>
        <v>Nordeste</v>
      </c>
      <c r="D245" s="18"/>
      <c r="E245" s="18"/>
      <c r="F245" s="18"/>
      <c r="G245" s="20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 t="s">
        <v>274</v>
      </c>
      <c r="B246" s="36" t="s">
        <v>661</v>
      </c>
      <c r="C246" s="44" t="str">
        <f t="shared" si="1"/>
        <v>Sudeste</v>
      </c>
      <c r="D246" s="18"/>
      <c r="E246" s="18"/>
      <c r="F246" s="18"/>
      <c r="G246" s="20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 t="s">
        <v>275</v>
      </c>
      <c r="B247" s="36" t="s">
        <v>661</v>
      </c>
      <c r="C247" s="44" t="str">
        <f t="shared" si="1"/>
        <v>Sudeste</v>
      </c>
      <c r="D247" s="18"/>
      <c r="E247" s="18"/>
      <c r="F247" s="18"/>
      <c r="G247" s="20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 t="s">
        <v>276</v>
      </c>
      <c r="B248" s="36" t="s">
        <v>755</v>
      </c>
      <c r="C248" s="44" t="str">
        <f t="shared" si="1"/>
        <v>Norte</v>
      </c>
      <c r="D248" s="18"/>
      <c r="E248" s="18"/>
      <c r="F248" s="18"/>
      <c r="G248" s="20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 t="s">
        <v>277</v>
      </c>
      <c r="B249" s="36" t="s">
        <v>710</v>
      </c>
      <c r="C249" s="44" t="str">
        <f t="shared" si="1"/>
        <v>Nordeste</v>
      </c>
      <c r="D249" s="18"/>
      <c r="E249" s="18"/>
      <c r="F249" s="18"/>
      <c r="G249" s="20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 t="s">
        <v>278</v>
      </c>
      <c r="B250" s="36" t="s">
        <v>723</v>
      </c>
      <c r="C250" s="44" t="str">
        <f t="shared" si="1"/>
        <v>Sudeste</v>
      </c>
      <c r="D250" s="18"/>
      <c r="E250" s="18"/>
      <c r="F250" s="18"/>
      <c r="G250" s="20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 t="s">
        <v>279</v>
      </c>
      <c r="B251" s="36" t="s">
        <v>797</v>
      </c>
      <c r="C251" s="44" t="str">
        <f t="shared" si="1"/>
        <v>Centro-Oeste</v>
      </c>
      <c r="D251" s="18"/>
      <c r="E251" s="18"/>
      <c r="F251" s="18"/>
      <c r="G251" s="20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 t="s">
        <v>280</v>
      </c>
      <c r="B252" s="36" t="s">
        <v>657</v>
      </c>
      <c r="C252" s="44" t="str">
        <f t="shared" si="1"/>
        <v>Sudeste</v>
      </c>
      <c r="D252" s="18"/>
      <c r="E252" s="18"/>
      <c r="F252" s="18"/>
      <c r="G252" s="20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 t="s">
        <v>281</v>
      </c>
      <c r="B253" s="36" t="s">
        <v>683</v>
      </c>
      <c r="C253" s="44" t="str">
        <f t="shared" si="1"/>
        <v>Sul</v>
      </c>
      <c r="D253" s="18"/>
      <c r="E253" s="18"/>
      <c r="F253" s="18"/>
      <c r="G253" s="20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 t="s">
        <v>282</v>
      </c>
      <c r="B254" s="36" t="s">
        <v>703</v>
      </c>
      <c r="C254" s="44" t="str">
        <f t="shared" si="1"/>
        <v>Nordeste</v>
      </c>
      <c r="D254" s="18"/>
      <c r="E254" s="18"/>
      <c r="F254" s="18"/>
      <c r="G254" s="20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 t="s">
        <v>283</v>
      </c>
      <c r="B255" s="36" t="s">
        <v>657</v>
      </c>
      <c r="C255" s="44" t="str">
        <f t="shared" si="1"/>
        <v>Sudeste</v>
      </c>
      <c r="D255" s="18"/>
      <c r="E255" s="18"/>
      <c r="F255" s="18"/>
      <c r="G255" s="20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 t="s">
        <v>284</v>
      </c>
      <c r="B256" s="36" t="s">
        <v>847</v>
      </c>
      <c r="C256" s="44" t="str">
        <f t="shared" si="1"/>
        <v>Centro-Oeste</v>
      </c>
      <c r="D256" s="18"/>
      <c r="E256" s="18"/>
      <c r="F256" s="18"/>
      <c r="G256" s="20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 t="s">
        <v>285</v>
      </c>
      <c r="B257" s="36" t="s">
        <v>749</v>
      </c>
      <c r="C257" s="44" t="str">
        <f t="shared" si="1"/>
        <v>Centro-Oeste</v>
      </c>
      <c r="D257" s="18"/>
      <c r="E257" s="18"/>
      <c r="F257" s="18"/>
      <c r="G257" s="20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 t="s">
        <v>286</v>
      </c>
      <c r="B258" s="36" t="s">
        <v>683</v>
      </c>
      <c r="C258" s="44" t="str">
        <f t="shared" si="1"/>
        <v>Sul</v>
      </c>
      <c r="D258" s="18"/>
      <c r="E258" s="18"/>
      <c r="F258" s="18"/>
      <c r="G258" s="20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 t="s">
        <v>287</v>
      </c>
      <c r="B259" s="36" t="s">
        <v>676</v>
      </c>
      <c r="C259" s="44" t="str">
        <f t="shared" si="1"/>
        <v>Sudeste</v>
      </c>
      <c r="D259" s="18"/>
      <c r="E259" s="18"/>
      <c r="F259" s="18"/>
      <c r="G259" s="20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 t="s">
        <v>37</v>
      </c>
      <c r="B260" s="36" t="s">
        <v>661</v>
      </c>
      <c r="C260" s="44" t="str">
        <f t="shared" si="1"/>
        <v>Sudeste</v>
      </c>
      <c r="D260" s="18"/>
      <c r="E260" s="18"/>
      <c r="F260" s="18"/>
      <c r="G260" s="20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 t="s">
        <v>288</v>
      </c>
      <c r="B261" s="36" t="s">
        <v>703</v>
      </c>
      <c r="C261" s="44" t="str">
        <f t="shared" si="1"/>
        <v>Nordeste</v>
      </c>
      <c r="D261" s="18"/>
      <c r="E261" s="18"/>
      <c r="F261" s="18"/>
      <c r="G261" s="20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 t="s">
        <v>289</v>
      </c>
      <c r="B262" s="36" t="s">
        <v>665</v>
      </c>
      <c r="C262" s="44" t="str">
        <f t="shared" si="1"/>
        <v>Norte</v>
      </c>
      <c r="D262" s="18"/>
      <c r="E262" s="18"/>
      <c r="F262" s="18"/>
      <c r="G262" s="20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 t="s">
        <v>290</v>
      </c>
      <c r="B263" s="36" t="s">
        <v>680</v>
      </c>
      <c r="C263" s="44" t="str">
        <f t="shared" si="1"/>
        <v>Nordeste</v>
      </c>
      <c r="D263" s="18"/>
      <c r="E263" s="18"/>
      <c r="F263" s="18"/>
      <c r="G263" s="20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 t="s">
        <v>291</v>
      </c>
      <c r="B264" s="36" t="s">
        <v>729</v>
      </c>
      <c r="C264" s="44" t="str">
        <f t="shared" si="1"/>
        <v>Nordeste</v>
      </c>
      <c r="D264" s="18"/>
      <c r="E264" s="18"/>
      <c r="F264" s="18"/>
      <c r="G264" s="20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 t="s">
        <v>292</v>
      </c>
      <c r="B265" s="36" t="s">
        <v>673</v>
      </c>
      <c r="C265" s="44" t="str">
        <f t="shared" si="1"/>
        <v>Norte</v>
      </c>
      <c r="D265" s="18"/>
      <c r="E265" s="18"/>
      <c r="F265" s="18"/>
      <c r="G265" s="20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 t="s">
        <v>293</v>
      </c>
      <c r="B266" s="36" t="s">
        <v>680</v>
      </c>
      <c r="C266" s="44" t="str">
        <f t="shared" si="1"/>
        <v>Nordeste</v>
      </c>
      <c r="D266" s="18"/>
      <c r="E266" s="18"/>
      <c r="F266" s="18"/>
      <c r="G266" s="20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 t="s">
        <v>294</v>
      </c>
      <c r="B267" s="36" t="s">
        <v>661</v>
      </c>
      <c r="C267" s="44" t="str">
        <f t="shared" si="1"/>
        <v>Sudeste</v>
      </c>
      <c r="D267" s="18"/>
      <c r="E267" s="18"/>
      <c r="F267" s="18"/>
      <c r="G267" s="20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 t="s">
        <v>295</v>
      </c>
      <c r="B268" s="36" t="s">
        <v>729</v>
      </c>
      <c r="C268" s="44" t="str">
        <f t="shared" si="1"/>
        <v>Nordeste</v>
      </c>
      <c r="D268" s="18"/>
      <c r="E268" s="18"/>
      <c r="F268" s="18"/>
      <c r="G268" s="20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 t="s">
        <v>296</v>
      </c>
      <c r="B269" s="36" t="s">
        <v>703</v>
      </c>
      <c r="C269" s="44" t="str">
        <f t="shared" si="1"/>
        <v>Nordeste</v>
      </c>
      <c r="D269" s="18"/>
      <c r="E269" s="18"/>
      <c r="F269" s="18"/>
      <c r="G269" s="20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 t="s">
        <v>297</v>
      </c>
      <c r="B270" s="36" t="s">
        <v>690</v>
      </c>
      <c r="C270" s="44" t="str">
        <f t="shared" si="1"/>
        <v>Norte</v>
      </c>
      <c r="D270" s="18"/>
      <c r="E270" s="18"/>
      <c r="F270" s="18"/>
      <c r="G270" s="20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 t="s">
        <v>298</v>
      </c>
      <c r="B271" s="36" t="s">
        <v>661</v>
      </c>
      <c r="C271" s="44" t="str">
        <f t="shared" si="1"/>
        <v>Sudeste</v>
      </c>
      <c r="D271" s="18"/>
      <c r="E271" s="18"/>
      <c r="F271" s="18"/>
      <c r="G271" s="20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 t="s">
        <v>299</v>
      </c>
      <c r="B272" s="36" t="s">
        <v>688</v>
      </c>
      <c r="C272" s="44" t="str">
        <f t="shared" si="1"/>
        <v>Norte</v>
      </c>
      <c r="D272" s="18"/>
      <c r="E272" s="18"/>
      <c r="F272" s="18"/>
      <c r="G272" s="20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 t="s">
        <v>300</v>
      </c>
      <c r="B273" s="36" t="s">
        <v>703</v>
      </c>
      <c r="C273" s="44" t="str">
        <f t="shared" si="1"/>
        <v>Nordeste</v>
      </c>
      <c r="D273" s="18"/>
      <c r="E273" s="18"/>
      <c r="F273" s="18"/>
      <c r="G273" s="20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 t="s">
        <v>301</v>
      </c>
      <c r="B274" s="36" t="s">
        <v>824</v>
      </c>
      <c r="C274" s="44" t="str">
        <f t="shared" si="1"/>
        <v>Nordeste</v>
      </c>
      <c r="D274" s="18"/>
      <c r="E274" s="18"/>
      <c r="F274" s="18"/>
      <c r="G274" s="20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 t="s">
        <v>302</v>
      </c>
      <c r="B275" s="36" t="s">
        <v>865</v>
      </c>
      <c r="C275" s="44" t="str">
        <f t="shared" si="1"/>
        <v>Nordeste</v>
      </c>
      <c r="D275" s="18"/>
      <c r="E275" s="18"/>
      <c r="F275" s="18"/>
      <c r="G275" s="20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 t="s">
        <v>303</v>
      </c>
      <c r="B276" s="36" t="s">
        <v>661</v>
      </c>
      <c r="C276" s="44" t="str">
        <f t="shared" si="1"/>
        <v>Sudeste</v>
      </c>
      <c r="D276" s="18"/>
      <c r="E276" s="18"/>
      <c r="F276" s="18"/>
      <c r="G276" s="20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 t="s">
        <v>304</v>
      </c>
      <c r="B277" s="36" t="s">
        <v>657</v>
      </c>
      <c r="C277" s="44" t="str">
        <f t="shared" si="1"/>
        <v>Sudeste</v>
      </c>
      <c r="D277" s="18"/>
      <c r="E277" s="18"/>
      <c r="F277" s="18"/>
      <c r="G277" s="20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 t="s">
        <v>305</v>
      </c>
      <c r="B278" s="36" t="s">
        <v>665</v>
      </c>
      <c r="C278" s="44" t="str">
        <f t="shared" si="1"/>
        <v>Norte</v>
      </c>
      <c r="D278" s="18"/>
      <c r="E278" s="18"/>
      <c r="F278" s="18"/>
      <c r="G278" s="20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 t="s">
        <v>306</v>
      </c>
      <c r="B279" s="36" t="s">
        <v>683</v>
      </c>
      <c r="C279" s="44" t="str">
        <f t="shared" si="1"/>
        <v>Sul</v>
      </c>
      <c r="D279" s="18"/>
      <c r="E279" s="18"/>
      <c r="F279" s="18"/>
      <c r="G279" s="20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 t="s">
        <v>307</v>
      </c>
      <c r="B280" s="36" t="s">
        <v>768</v>
      </c>
      <c r="C280" s="44" t="str">
        <f t="shared" si="1"/>
        <v>Sul</v>
      </c>
      <c r="D280" s="18"/>
      <c r="E280" s="18"/>
      <c r="F280" s="18"/>
      <c r="G280" s="20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 t="s">
        <v>308</v>
      </c>
      <c r="B281" s="36" t="s">
        <v>657</v>
      </c>
      <c r="C281" s="44" t="str">
        <f t="shared" si="1"/>
        <v>Sudeste</v>
      </c>
      <c r="D281" s="18"/>
      <c r="E281" s="18"/>
      <c r="F281" s="18"/>
      <c r="G281" s="20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 t="s">
        <v>309</v>
      </c>
      <c r="B282" s="36" t="s">
        <v>661</v>
      </c>
      <c r="C282" s="44" t="str">
        <f t="shared" si="1"/>
        <v>Sudeste</v>
      </c>
      <c r="D282" s="18"/>
      <c r="E282" s="18"/>
      <c r="F282" s="18"/>
      <c r="G282" s="20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 t="s">
        <v>310</v>
      </c>
      <c r="B283" s="36" t="s">
        <v>661</v>
      </c>
      <c r="C283" s="44" t="str">
        <f t="shared" si="1"/>
        <v>Sudeste</v>
      </c>
      <c r="D283" s="18"/>
      <c r="E283" s="18"/>
      <c r="F283" s="18"/>
      <c r="G283" s="20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 t="s">
        <v>311</v>
      </c>
      <c r="B284" s="36" t="s">
        <v>680</v>
      </c>
      <c r="C284" s="44" t="str">
        <f t="shared" si="1"/>
        <v>Nordeste</v>
      </c>
      <c r="D284" s="18"/>
      <c r="E284" s="18"/>
      <c r="F284" s="18"/>
      <c r="G284" s="20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 t="s">
        <v>312</v>
      </c>
      <c r="B285" s="36" t="s">
        <v>676</v>
      </c>
      <c r="C285" s="44" t="str">
        <f t="shared" si="1"/>
        <v>Sudeste</v>
      </c>
      <c r="D285" s="18"/>
      <c r="E285" s="18"/>
      <c r="F285" s="18"/>
      <c r="G285" s="20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 t="s">
        <v>313</v>
      </c>
      <c r="B286" s="36" t="s">
        <v>661</v>
      </c>
      <c r="C286" s="44" t="str">
        <f t="shared" si="1"/>
        <v>Sudeste</v>
      </c>
      <c r="D286" s="18"/>
      <c r="E286" s="18"/>
      <c r="F286" s="18"/>
      <c r="G286" s="20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 t="s">
        <v>314</v>
      </c>
      <c r="B287" s="36" t="s">
        <v>673</v>
      </c>
      <c r="C287" s="44" t="str">
        <f t="shared" si="1"/>
        <v>Norte</v>
      </c>
      <c r="D287" s="18"/>
      <c r="E287" s="18"/>
      <c r="F287" s="18"/>
      <c r="G287" s="20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 t="s">
        <v>315</v>
      </c>
      <c r="B288" s="36" t="s">
        <v>661</v>
      </c>
      <c r="C288" s="44" t="str">
        <f t="shared" si="1"/>
        <v>Sudeste</v>
      </c>
      <c r="D288" s="18"/>
      <c r="E288" s="18"/>
      <c r="F288" s="18"/>
      <c r="G288" s="20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 t="s">
        <v>316</v>
      </c>
      <c r="B289" s="36" t="s">
        <v>661</v>
      </c>
      <c r="C289" s="44" t="str">
        <f t="shared" si="1"/>
        <v>Sudeste</v>
      </c>
      <c r="D289" s="18"/>
      <c r="E289" s="18"/>
      <c r="F289" s="18"/>
      <c r="G289" s="20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 t="s">
        <v>317</v>
      </c>
      <c r="B290" s="36" t="s">
        <v>703</v>
      </c>
      <c r="C290" s="44" t="str">
        <f t="shared" si="1"/>
        <v>Nordeste</v>
      </c>
      <c r="D290" s="18"/>
      <c r="E290" s="18"/>
      <c r="F290" s="18"/>
      <c r="G290" s="20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 t="s">
        <v>318</v>
      </c>
      <c r="B291" s="36" t="s">
        <v>676</v>
      </c>
      <c r="C291" s="44" t="str">
        <f t="shared" si="1"/>
        <v>Sudeste</v>
      </c>
      <c r="D291" s="18"/>
      <c r="E291" s="18"/>
      <c r="F291" s="18"/>
      <c r="G291" s="20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 t="s">
        <v>319</v>
      </c>
      <c r="B292" s="36" t="s">
        <v>680</v>
      </c>
      <c r="C292" s="44" t="str">
        <f t="shared" si="1"/>
        <v>Nordeste</v>
      </c>
      <c r="D292" s="18"/>
      <c r="E292" s="18"/>
      <c r="F292" s="18"/>
      <c r="G292" s="20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 t="s">
        <v>320</v>
      </c>
      <c r="B293" s="36" t="s">
        <v>661</v>
      </c>
      <c r="C293" s="44" t="str">
        <f t="shared" si="1"/>
        <v>Sudeste</v>
      </c>
      <c r="D293" s="18"/>
      <c r="E293" s="18"/>
      <c r="F293" s="18"/>
      <c r="G293" s="20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 t="s">
        <v>321</v>
      </c>
      <c r="B294" s="36" t="s">
        <v>676</v>
      </c>
      <c r="C294" s="44" t="str">
        <f t="shared" si="1"/>
        <v>Sudeste</v>
      </c>
      <c r="D294" s="18"/>
      <c r="E294" s="18"/>
      <c r="F294" s="18"/>
      <c r="G294" s="20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 t="s">
        <v>322</v>
      </c>
      <c r="B295" s="36" t="s">
        <v>680</v>
      </c>
      <c r="C295" s="44" t="str">
        <f t="shared" si="1"/>
        <v>Nordeste</v>
      </c>
      <c r="D295" s="18"/>
      <c r="E295" s="18"/>
      <c r="F295" s="18"/>
      <c r="G295" s="20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 t="s">
        <v>323</v>
      </c>
      <c r="B296" s="36" t="s">
        <v>661</v>
      </c>
      <c r="C296" s="44" t="str">
        <f t="shared" si="1"/>
        <v>Sudeste</v>
      </c>
      <c r="D296" s="18"/>
      <c r="E296" s="18"/>
      <c r="F296" s="18"/>
      <c r="G296" s="20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 t="s">
        <v>324</v>
      </c>
      <c r="B297" s="36" t="s">
        <v>768</v>
      </c>
      <c r="C297" s="44" t="str">
        <f t="shared" si="1"/>
        <v>Sul</v>
      </c>
      <c r="D297" s="18"/>
      <c r="E297" s="18"/>
      <c r="F297" s="18"/>
      <c r="G297" s="20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 t="s">
        <v>325</v>
      </c>
      <c r="B298" s="36" t="s">
        <v>657</v>
      </c>
      <c r="C298" s="44" t="str">
        <f t="shared" si="1"/>
        <v>Sudeste</v>
      </c>
      <c r="D298" s="18"/>
      <c r="E298" s="18"/>
      <c r="F298" s="18"/>
      <c r="G298" s="20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 t="s">
        <v>326</v>
      </c>
      <c r="B299" s="36" t="s">
        <v>683</v>
      </c>
      <c r="C299" s="44" t="str">
        <f t="shared" si="1"/>
        <v>Sul</v>
      </c>
      <c r="D299" s="18"/>
      <c r="E299" s="18"/>
      <c r="F299" s="18"/>
      <c r="G299" s="20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 t="s">
        <v>327</v>
      </c>
      <c r="B300" s="36" t="s">
        <v>665</v>
      </c>
      <c r="C300" s="44" t="str">
        <f t="shared" si="1"/>
        <v>Norte</v>
      </c>
      <c r="D300" s="18"/>
      <c r="E300" s="18"/>
      <c r="F300" s="18"/>
      <c r="G300" s="20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 t="s">
        <v>328</v>
      </c>
      <c r="B301" s="36" t="s">
        <v>661</v>
      </c>
      <c r="C301" s="44" t="str">
        <f t="shared" si="1"/>
        <v>Sudeste</v>
      </c>
      <c r="D301" s="18"/>
      <c r="E301" s="18"/>
      <c r="F301" s="18"/>
      <c r="G301" s="20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 t="s">
        <v>329</v>
      </c>
      <c r="B302" s="36" t="s">
        <v>668</v>
      </c>
      <c r="C302" s="44" t="str">
        <f t="shared" si="1"/>
        <v>Nordeste</v>
      </c>
      <c r="D302" s="18"/>
      <c r="E302" s="18"/>
      <c r="F302" s="18"/>
      <c r="G302" s="20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 t="s">
        <v>330</v>
      </c>
      <c r="B303" s="36" t="s">
        <v>740</v>
      </c>
      <c r="C303" s="44" t="str">
        <f t="shared" si="1"/>
        <v>Nordeste</v>
      </c>
      <c r="D303" s="18"/>
      <c r="E303" s="18"/>
      <c r="F303" s="18"/>
      <c r="G303" s="20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 t="s">
        <v>331</v>
      </c>
      <c r="B304" s="36" t="s">
        <v>657</v>
      </c>
      <c r="C304" s="44" t="str">
        <f t="shared" si="1"/>
        <v>Sudeste</v>
      </c>
      <c r="D304" s="18"/>
      <c r="E304" s="18"/>
      <c r="F304" s="18"/>
      <c r="G304" s="20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 t="s">
        <v>332</v>
      </c>
      <c r="B305" s="36" t="s">
        <v>673</v>
      </c>
      <c r="C305" s="44" t="str">
        <f t="shared" si="1"/>
        <v>Norte</v>
      </c>
      <c r="D305" s="18"/>
      <c r="E305" s="18"/>
      <c r="F305" s="18"/>
      <c r="G305" s="20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 t="s">
        <v>333</v>
      </c>
      <c r="B306" s="36" t="s">
        <v>676</v>
      </c>
      <c r="C306" s="44" t="str">
        <f t="shared" si="1"/>
        <v>Sudeste</v>
      </c>
      <c r="D306" s="18"/>
      <c r="E306" s="18"/>
      <c r="F306" s="18"/>
      <c r="G306" s="20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 t="s">
        <v>334</v>
      </c>
      <c r="B307" s="36" t="s">
        <v>661</v>
      </c>
      <c r="C307" s="44" t="str">
        <f t="shared" si="1"/>
        <v>Sudeste</v>
      </c>
      <c r="D307" s="18"/>
      <c r="E307" s="18"/>
      <c r="F307" s="18"/>
      <c r="G307" s="20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 t="s">
        <v>335</v>
      </c>
      <c r="B308" s="36" t="s">
        <v>680</v>
      </c>
      <c r="C308" s="44" t="str">
        <f t="shared" si="1"/>
        <v>Nordeste</v>
      </c>
      <c r="D308" s="18"/>
      <c r="E308" s="18"/>
      <c r="F308" s="18"/>
      <c r="G308" s="20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 t="s">
        <v>336</v>
      </c>
      <c r="B309" s="36" t="s">
        <v>680</v>
      </c>
      <c r="C309" s="44" t="str">
        <f t="shared" si="1"/>
        <v>Nordeste</v>
      </c>
      <c r="D309" s="18"/>
      <c r="E309" s="18"/>
      <c r="F309" s="18"/>
      <c r="G309" s="20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 t="s">
        <v>337</v>
      </c>
      <c r="B310" s="36" t="s">
        <v>710</v>
      </c>
      <c r="C310" s="44" t="str">
        <f t="shared" si="1"/>
        <v>Nordeste</v>
      </c>
      <c r="D310" s="18"/>
      <c r="E310" s="18"/>
      <c r="F310" s="18"/>
      <c r="G310" s="20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 t="s">
        <v>338</v>
      </c>
      <c r="B311" s="36" t="s">
        <v>657</v>
      </c>
      <c r="C311" s="44" t="str">
        <f t="shared" si="1"/>
        <v>Sudeste</v>
      </c>
      <c r="D311" s="18"/>
      <c r="E311" s="18"/>
      <c r="F311" s="18"/>
      <c r="G311" s="20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 t="s">
        <v>339</v>
      </c>
      <c r="B312" s="36" t="s">
        <v>768</v>
      </c>
      <c r="C312" s="44" t="str">
        <f t="shared" si="1"/>
        <v>Sul</v>
      </c>
      <c r="D312" s="18"/>
      <c r="E312" s="18"/>
      <c r="F312" s="18"/>
      <c r="G312" s="20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 t="s">
        <v>340</v>
      </c>
      <c r="B313" s="36" t="s">
        <v>673</v>
      </c>
      <c r="C313" s="44" t="str">
        <f t="shared" si="1"/>
        <v>Norte</v>
      </c>
      <c r="D313" s="18"/>
      <c r="E313" s="18"/>
      <c r="F313" s="18"/>
      <c r="G313" s="20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 t="s">
        <v>341</v>
      </c>
      <c r="B314" s="36" t="s">
        <v>665</v>
      </c>
      <c r="C314" s="44" t="str">
        <f t="shared" si="1"/>
        <v>Norte</v>
      </c>
      <c r="D314" s="18"/>
      <c r="E314" s="18"/>
      <c r="F314" s="18"/>
      <c r="G314" s="20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 t="s">
        <v>342</v>
      </c>
      <c r="B315" s="36" t="s">
        <v>673</v>
      </c>
      <c r="C315" s="44" t="str">
        <f t="shared" si="1"/>
        <v>Norte</v>
      </c>
      <c r="D315" s="18"/>
      <c r="E315" s="18"/>
      <c r="F315" s="18"/>
      <c r="G315" s="20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 t="s">
        <v>343</v>
      </c>
      <c r="B316" s="36" t="s">
        <v>673</v>
      </c>
      <c r="C316" s="44" t="str">
        <f t="shared" si="1"/>
        <v>Norte</v>
      </c>
      <c r="D316" s="18"/>
      <c r="E316" s="18"/>
      <c r="F316" s="18"/>
      <c r="G316" s="20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 t="s">
        <v>344</v>
      </c>
      <c r="B317" s="36" t="s">
        <v>661</v>
      </c>
      <c r="C317" s="44" t="str">
        <f t="shared" si="1"/>
        <v>Sudeste</v>
      </c>
      <c r="D317" s="18"/>
      <c r="E317" s="18"/>
      <c r="F317" s="18"/>
      <c r="G317" s="20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 t="s">
        <v>345</v>
      </c>
      <c r="B318" s="36" t="s">
        <v>768</v>
      </c>
      <c r="C318" s="44" t="str">
        <f t="shared" si="1"/>
        <v>Sul</v>
      </c>
      <c r="D318" s="18"/>
      <c r="E318" s="18"/>
      <c r="F318" s="18"/>
      <c r="G318" s="20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 t="s">
        <v>346</v>
      </c>
      <c r="B319" s="36" t="s">
        <v>797</v>
      </c>
      <c r="C319" s="44" t="str">
        <f t="shared" si="1"/>
        <v>Centro-Oeste</v>
      </c>
      <c r="D319" s="18"/>
      <c r="E319" s="18"/>
      <c r="F319" s="18"/>
      <c r="G319" s="20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 t="s">
        <v>347</v>
      </c>
      <c r="B320" s="36" t="s">
        <v>676</v>
      </c>
      <c r="C320" s="44" t="str">
        <f t="shared" si="1"/>
        <v>Sudeste</v>
      </c>
      <c r="D320" s="18"/>
      <c r="E320" s="18"/>
      <c r="F320" s="18"/>
      <c r="G320" s="20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 t="s">
        <v>348</v>
      </c>
      <c r="B321" s="36" t="s">
        <v>690</v>
      </c>
      <c r="C321" s="44" t="str">
        <f t="shared" si="1"/>
        <v>Norte</v>
      </c>
      <c r="D321" s="18"/>
      <c r="E321" s="18"/>
      <c r="F321" s="18"/>
      <c r="G321" s="20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 t="s">
        <v>349</v>
      </c>
      <c r="B322" s="36" t="s">
        <v>668</v>
      </c>
      <c r="C322" s="44" t="str">
        <f t="shared" si="1"/>
        <v>Nordeste</v>
      </c>
      <c r="D322" s="18"/>
      <c r="E322" s="18"/>
      <c r="F322" s="18"/>
      <c r="G322" s="20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 t="s">
        <v>350</v>
      </c>
      <c r="B323" s="36" t="s">
        <v>680</v>
      </c>
      <c r="C323" s="44" t="str">
        <f t="shared" si="1"/>
        <v>Nordeste</v>
      </c>
      <c r="D323" s="18"/>
      <c r="E323" s="18"/>
      <c r="F323" s="18"/>
      <c r="G323" s="20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 t="s">
        <v>351</v>
      </c>
      <c r="B324" s="36" t="s">
        <v>657</v>
      </c>
      <c r="C324" s="44" t="str">
        <f t="shared" si="1"/>
        <v>Sudeste</v>
      </c>
      <c r="D324" s="18"/>
      <c r="E324" s="18"/>
      <c r="F324" s="18"/>
      <c r="G324" s="20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 t="s">
        <v>352</v>
      </c>
      <c r="B325" s="36" t="s">
        <v>680</v>
      </c>
      <c r="C325" s="44" t="str">
        <f t="shared" si="1"/>
        <v>Nordeste</v>
      </c>
      <c r="D325" s="18"/>
      <c r="E325" s="18"/>
      <c r="F325" s="18"/>
      <c r="G325" s="20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 t="s">
        <v>353</v>
      </c>
      <c r="B326" s="36" t="s">
        <v>665</v>
      </c>
      <c r="C326" s="44" t="str">
        <f t="shared" si="1"/>
        <v>Norte</v>
      </c>
      <c r="D326" s="18"/>
      <c r="E326" s="18"/>
      <c r="F326" s="18"/>
      <c r="G326" s="20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 t="s">
        <v>354</v>
      </c>
      <c r="B327" s="36" t="s">
        <v>661</v>
      </c>
      <c r="C327" s="44" t="str">
        <f t="shared" si="1"/>
        <v>Sudeste</v>
      </c>
      <c r="D327" s="18"/>
      <c r="E327" s="18"/>
      <c r="F327" s="18"/>
      <c r="G327" s="20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 t="s">
        <v>355</v>
      </c>
      <c r="B328" s="36" t="s">
        <v>661</v>
      </c>
      <c r="C328" s="44" t="str">
        <f t="shared" si="1"/>
        <v>Sudeste</v>
      </c>
      <c r="D328" s="18"/>
      <c r="E328" s="18"/>
      <c r="F328" s="18"/>
      <c r="G328" s="20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 t="s">
        <v>356</v>
      </c>
      <c r="B329" s="36" t="s">
        <v>676</v>
      </c>
      <c r="C329" s="44" t="str">
        <f t="shared" si="1"/>
        <v>Sudeste</v>
      </c>
      <c r="D329" s="18"/>
      <c r="E329" s="18"/>
      <c r="F329" s="18"/>
      <c r="G329" s="20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 t="s">
        <v>357</v>
      </c>
      <c r="B330" s="36" t="s">
        <v>661</v>
      </c>
      <c r="C330" s="44" t="str">
        <f t="shared" si="1"/>
        <v>Sudeste</v>
      </c>
      <c r="D330" s="18"/>
      <c r="E330" s="18"/>
      <c r="F330" s="18"/>
      <c r="G330" s="20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 t="s">
        <v>358</v>
      </c>
      <c r="B331" s="36" t="s">
        <v>676</v>
      </c>
      <c r="C331" s="44" t="str">
        <f t="shared" si="1"/>
        <v>Sudeste</v>
      </c>
      <c r="D331" s="18"/>
      <c r="E331" s="18"/>
      <c r="F331" s="18"/>
      <c r="G331" s="20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 t="s">
        <v>359</v>
      </c>
      <c r="B332" s="36" t="s">
        <v>680</v>
      </c>
      <c r="C332" s="44" t="str">
        <f t="shared" si="1"/>
        <v>Nordeste</v>
      </c>
      <c r="D332" s="18"/>
      <c r="E332" s="18"/>
      <c r="F332" s="18"/>
      <c r="G332" s="20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 t="s">
        <v>360</v>
      </c>
      <c r="B333" s="36" t="s">
        <v>760</v>
      </c>
      <c r="C333" s="44" t="str">
        <f t="shared" si="1"/>
        <v>Centro-Oeste</v>
      </c>
      <c r="D333" s="18"/>
      <c r="E333" s="18"/>
      <c r="F333" s="18"/>
      <c r="G333" s="20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 t="s">
        <v>361</v>
      </c>
      <c r="B334" s="36" t="s">
        <v>710</v>
      </c>
      <c r="C334" s="44" t="str">
        <f t="shared" si="1"/>
        <v>Nordeste</v>
      </c>
      <c r="D334" s="18"/>
      <c r="E334" s="18"/>
      <c r="F334" s="18"/>
      <c r="G334" s="20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 t="s">
        <v>362</v>
      </c>
      <c r="B335" s="36" t="s">
        <v>688</v>
      </c>
      <c r="C335" s="44" t="str">
        <f t="shared" si="1"/>
        <v>Norte</v>
      </c>
      <c r="D335" s="18"/>
      <c r="E335" s="18"/>
      <c r="F335" s="18"/>
      <c r="G335" s="20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 t="s">
        <v>363</v>
      </c>
      <c r="B336" s="36" t="s">
        <v>657</v>
      </c>
      <c r="C336" s="44" t="str">
        <f t="shared" si="1"/>
        <v>Sudeste</v>
      </c>
      <c r="D336" s="18"/>
      <c r="E336" s="18"/>
      <c r="F336" s="18"/>
      <c r="G336" s="20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 t="s">
        <v>364</v>
      </c>
      <c r="B337" s="36" t="s">
        <v>676</v>
      </c>
      <c r="C337" s="44" t="str">
        <f t="shared" si="1"/>
        <v>Sudeste</v>
      </c>
      <c r="D337" s="18"/>
      <c r="E337" s="18"/>
      <c r="F337" s="18"/>
      <c r="G337" s="20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 t="s">
        <v>365</v>
      </c>
      <c r="B338" s="36" t="s">
        <v>768</v>
      </c>
      <c r="C338" s="44" t="str">
        <f t="shared" si="1"/>
        <v>Sul</v>
      </c>
      <c r="D338" s="18"/>
      <c r="E338" s="18"/>
      <c r="F338" s="18"/>
      <c r="G338" s="20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 t="s">
        <v>366</v>
      </c>
      <c r="B339" s="36" t="s">
        <v>661</v>
      </c>
      <c r="C339" s="44" t="str">
        <f t="shared" si="1"/>
        <v>Sudeste</v>
      </c>
      <c r="D339" s="18"/>
      <c r="E339" s="18"/>
      <c r="F339" s="18"/>
      <c r="G339" s="20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 t="s">
        <v>367</v>
      </c>
      <c r="B340" s="36" t="s">
        <v>665</v>
      </c>
      <c r="C340" s="44" t="str">
        <f t="shared" si="1"/>
        <v>Norte</v>
      </c>
      <c r="D340" s="18"/>
      <c r="E340" s="18"/>
      <c r="F340" s="18"/>
      <c r="G340" s="20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 t="s">
        <v>368</v>
      </c>
      <c r="B341" s="36" t="s">
        <v>676</v>
      </c>
      <c r="C341" s="44" t="str">
        <f t="shared" si="1"/>
        <v>Sudeste</v>
      </c>
      <c r="D341" s="18"/>
      <c r="E341" s="18"/>
      <c r="F341" s="18"/>
      <c r="G341" s="20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 t="s">
        <v>369</v>
      </c>
      <c r="B342" s="36" t="s">
        <v>661</v>
      </c>
      <c r="C342" s="44" t="str">
        <f t="shared" si="1"/>
        <v>Sudeste</v>
      </c>
      <c r="D342" s="18"/>
      <c r="E342" s="18"/>
      <c r="F342" s="18"/>
      <c r="G342" s="20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 t="s">
        <v>370</v>
      </c>
      <c r="B343" s="36" t="s">
        <v>680</v>
      </c>
      <c r="C343" s="44" t="str">
        <f t="shared" si="1"/>
        <v>Nordeste</v>
      </c>
      <c r="D343" s="18"/>
      <c r="E343" s="18"/>
      <c r="F343" s="18"/>
      <c r="G343" s="20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 t="s">
        <v>371</v>
      </c>
      <c r="B344" s="36" t="s">
        <v>768</v>
      </c>
      <c r="C344" s="44" t="str">
        <f t="shared" si="1"/>
        <v>Sul</v>
      </c>
      <c r="D344" s="18"/>
      <c r="E344" s="18"/>
      <c r="F344" s="18"/>
      <c r="G344" s="20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 t="s">
        <v>372</v>
      </c>
      <c r="B345" s="36" t="s">
        <v>847</v>
      </c>
      <c r="C345" s="44" t="str">
        <f t="shared" si="1"/>
        <v>Centro-Oeste</v>
      </c>
      <c r="D345" s="18"/>
      <c r="E345" s="18"/>
      <c r="F345" s="18"/>
      <c r="G345" s="20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 t="s">
        <v>373</v>
      </c>
      <c r="B346" s="36" t="s">
        <v>665</v>
      </c>
      <c r="C346" s="44" t="str">
        <f t="shared" si="1"/>
        <v>Norte</v>
      </c>
      <c r="D346" s="18"/>
      <c r="E346" s="18"/>
      <c r="F346" s="18"/>
      <c r="G346" s="20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 t="s">
        <v>374</v>
      </c>
      <c r="B347" s="36" t="s">
        <v>727</v>
      </c>
      <c r="C347" s="44" t="str">
        <f t="shared" si="1"/>
        <v>Sul</v>
      </c>
      <c r="D347" s="18"/>
      <c r="E347" s="18"/>
      <c r="F347" s="18"/>
      <c r="G347" s="20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 t="s">
        <v>375</v>
      </c>
      <c r="B348" s="36" t="s">
        <v>755</v>
      </c>
      <c r="C348" s="44" t="str">
        <f t="shared" si="1"/>
        <v>Norte</v>
      </c>
      <c r="D348" s="18"/>
      <c r="E348" s="18"/>
      <c r="F348" s="18"/>
      <c r="G348" s="20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 t="s">
        <v>376</v>
      </c>
      <c r="B349" s="36" t="s">
        <v>657</v>
      </c>
      <c r="C349" s="44" t="str">
        <f t="shared" si="1"/>
        <v>Sudeste</v>
      </c>
      <c r="D349" s="18"/>
      <c r="E349" s="18"/>
      <c r="F349" s="18"/>
      <c r="G349" s="20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 t="s">
        <v>377</v>
      </c>
      <c r="B350" s="36" t="s">
        <v>680</v>
      </c>
      <c r="C350" s="44" t="str">
        <f t="shared" si="1"/>
        <v>Nordeste</v>
      </c>
      <c r="D350" s="18"/>
      <c r="E350" s="18"/>
      <c r="F350" s="18"/>
      <c r="G350" s="20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 t="s">
        <v>378</v>
      </c>
      <c r="B351" s="36" t="s">
        <v>749</v>
      </c>
      <c r="C351" s="44" t="str">
        <f t="shared" si="1"/>
        <v>Centro-Oeste</v>
      </c>
      <c r="D351" s="18"/>
      <c r="E351" s="18"/>
      <c r="F351" s="18"/>
      <c r="G351" s="20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 t="s">
        <v>379</v>
      </c>
      <c r="B352" s="36" t="s">
        <v>661</v>
      </c>
      <c r="C352" s="44" t="str">
        <f t="shared" si="1"/>
        <v>Sudeste</v>
      </c>
      <c r="D352" s="18"/>
      <c r="E352" s="18"/>
      <c r="F352" s="18"/>
      <c r="G352" s="20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 t="s">
        <v>380</v>
      </c>
      <c r="B353" s="36" t="s">
        <v>683</v>
      </c>
      <c r="C353" s="44" t="str">
        <f t="shared" si="1"/>
        <v>Sul</v>
      </c>
      <c r="D353" s="18"/>
      <c r="E353" s="18"/>
      <c r="F353" s="18"/>
      <c r="G353" s="20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 t="s">
        <v>381</v>
      </c>
      <c r="B354" s="36" t="s">
        <v>673</v>
      </c>
      <c r="C354" s="44" t="str">
        <f t="shared" si="1"/>
        <v>Norte</v>
      </c>
      <c r="D354" s="18"/>
      <c r="E354" s="18"/>
      <c r="F354" s="18"/>
      <c r="G354" s="20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 t="s">
        <v>382</v>
      </c>
      <c r="B355" s="36" t="s">
        <v>688</v>
      </c>
      <c r="C355" s="44" t="str">
        <f t="shared" si="1"/>
        <v>Norte</v>
      </c>
      <c r="D355" s="18"/>
      <c r="E355" s="18"/>
      <c r="F355" s="18"/>
      <c r="G355" s="20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 t="s">
        <v>383</v>
      </c>
      <c r="B356" s="36" t="s">
        <v>665</v>
      </c>
      <c r="C356" s="44" t="str">
        <f t="shared" si="1"/>
        <v>Norte</v>
      </c>
      <c r="D356" s="18"/>
      <c r="E356" s="18"/>
      <c r="F356" s="18"/>
      <c r="G356" s="20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 t="s">
        <v>384</v>
      </c>
      <c r="B357" s="36" t="s">
        <v>703</v>
      </c>
      <c r="C357" s="44" t="str">
        <f t="shared" si="1"/>
        <v>Nordeste</v>
      </c>
      <c r="D357" s="18"/>
      <c r="E357" s="18"/>
      <c r="F357" s="18"/>
      <c r="G357" s="20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 t="s">
        <v>385</v>
      </c>
      <c r="B358" s="36" t="s">
        <v>710</v>
      </c>
      <c r="C358" s="44" t="str">
        <f t="shared" si="1"/>
        <v>Nordeste</v>
      </c>
      <c r="D358" s="18"/>
      <c r="E358" s="18"/>
      <c r="F358" s="18"/>
      <c r="G358" s="20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 t="s">
        <v>386</v>
      </c>
      <c r="B359" s="36" t="s">
        <v>723</v>
      </c>
      <c r="C359" s="44" t="str">
        <f t="shared" si="1"/>
        <v>Sudeste</v>
      </c>
      <c r="D359" s="18"/>
      <c r="E359" s="18"/>
      <c r="F359" s="18"/>
      <c r="G359" s="20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 t="s">
        <v>387</v>
      </c>
      <c r="B360" s="36" t="s">
        <v>683</v>
      </c>
      <c r="C360" s="44" t="str">
        <f t="shared" si="1"/>
        <v>Sul</v>
      </c>
      <c r="D360" s="18"/>
      <c r="E360" s="18"/>
      <c r="F360" s="18"/>
      <c r="G360" s="20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 t="s">
        <v>388</v>
      </c>
      <c r="B361" s="36" t="s">
        <v>661</v>
      </c>
      <c r="C361" s="44" t="str">
        <f t="shared" si="1"/>
        <v>Sudeste</v>
      </c>
      <c r="D361" s="18"/>
      <c r="E361" s="18"/>
      <c r="F361" s="18"/>
      <c r="G361" s="20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 t="s">
        <v>389</v>
      </c>
      <c r="B362" s="36" t="s">
        <v>768</v>
      </c>
      <c r="C362" s="44" t="str">
        <f t="shared" si="1"/>
        <v>Sul</v>
      </c>
      <c r="D362" s="18"/>
      <c r="E362" s="18"/>
      <c r="F362" s="18"/>
      <c r="G362" s="20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 t="s">
        <v>390</v>
      </c>
      <c r="B363" s="36" t="s">
        <v>661</v>
      </c>
      <c r="C363" s="44" t="str">
        <f t="shared" si="1"/>
        <v>Sudeste</v>
      </c>
      <c r="D363" s="18"/>
      <c r="E363" s="18"/>
      <c r="F363" s="18"/>
      <c r="G363" s="20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 t="s">
        <v>391</v>
      </c>
      <c r="B364" s="36" t="s">
        <v>768</v>
      </c>
      <c r="C364" s="44" t="str">
        <f t="shared" si="1"/>
        <v>Sul</v>
      </c>
      <c r="D364" s="18"/>
      <c r="E364" s="18"/>
      <c r="F364" s="18"/>
      <c r="G364" s="20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 t="s">
        <v>392</v>
      </c>
      <c r="B365" s="36" t="s">
        <v>749</v>
      </c>
      <c r="C365" s="44" t="str">
        <f t="shared" si="1"/>
        <v>Centro-Oeste</v>
      </c>
      <c r="D365" s="18"/>
      <c r="E365" s="18"/>
      <c r="F365" s="18"/>
      <c r="G365" s="20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 t="s">
        <v>393</v>
      </c>
      <c r="B366" s="36" t="s">
        <v>680</v>
      </c>
      <c r="C366" s="44" t="str">
        <f t="shared" si="1"/>
        <v>Nordeste</v>
      </c>
      <c r="D366" s="18"/>
      <c r="E366" s="18"/>
      <c r="F366" s="18"/>
      <c r="G366" s="20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 t="s">
        <v>394</v>
      </c>
      <c r="B367" s="36" t="s">
        <v>865</v>
      </c>
      <c r="C367" s="44" t="str">
        <f t="shared" si="1"/>
        <v>Nordeste</v>
      </c>
      <c r="D367" s="18"/>
      <c r="E367" s="18"/>
      <c r="F367" s="18"/>
      <c r="G367" s="20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 t="s">
        <v>395</v>
      </c>
      <c r="B368" s="36" t="s">
        <v>703</v>
      </c>
      <c r="C368" s="44" t="str">
        <f t="shared" si="1"/>
        <v>Nordeste</v>
      </c>
      <c r="D368" s="18"/>
      <c r="E368" s="18"/>
      <c r="F368" s="18"/>
      <c r="G368" s="20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 t="s">
        <v>396</v>
      </c>
      <c r="B369" s="36" t="s">
        <v>683</v>
      </c>
      <c r="C369" s="44" t="str">
        <f t="shared" si="1"/>
        <v>Sul</v>
      </c>
      <c r="D369" s="18"/>
      <c r="E369" s="18"/>
      <c r="F369" s="18"/>
      <c r="G369" s="20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 t="s">
        <v>397</v>
      </c>
      <c r="B370" s="36" t="s">
        <v>665</v>
      </c>
      <c r="C370" s="44" t="str">
        <f t="shared" si="1"/>
        <v>Norte</v>
      </c>
      <c r="D370" s="18"/>
      <c r="E370" s="18"/>
      <c r="F370" s="18"/>
      <c r="G370" s="20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 t="s">
        <v>398</v>
      </c>
      <c r="B371" s="36" t="s">
        <v>661</v>
      </c>
      <c r="C371" s="44" t="str">
        <f t="shared" si="1"/>
        <v>Sudeste</v>
      </c>
      <c r="D371" s="18"/>
      <c r="E371" s="18"/>
      <c r="F371" s="18"/>
      <c r="G371" s="20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 t="s">
        <v>399</v>
      </c>
      <c r="B372" s="36" t="s">
        <v>768</v>
      </c>
      <c r="C372" s="44" t="str">
        <f t="shared" si="1"/>
        <v>Sul</v>
      </c>
      <c r="D372" s="18"/>
      <c r="E372" s="18"/>
      <c r="F372" s="18"/>
      <c r="G372" s="20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 t="s">
        <v>400</v>
      </c>
      <c r="B373" s="36" t="s">
        <v>673</v>
      </c>
      <c r="C373" s="44" t="str">
        <f t="shared" si="1"/>
        <v>Norte</v>
      </c>
      <c r="D373" s="18"/>
      <c r="E373" s="18"/>
      <c r="F373" s="18"/>
      <c r="G373" s="20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 t="s">
        <v>401</v>
      </c>
      <c r="B374" s="36" t="s">
        <v>665</v>
      </c>
      <c r="C374" s="44" t="str">
        <f t="shared" si="1"/>
        <v>Norte</v>
      </c>
      <c r="D374" s="18"/>
      <c r="E374" s="18"/>
      <c r="F374" s="18"/>
      <c r="G374" s="20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 t="s">
        <v>402</v>
      </c>
      <c r="B375" s="36" t="s">
        <v>768</v>
      </c>
      <c r="C375" s="44" t="str">
        <f t="shared" si="1"/>
        <v>Sul</v>
      </c>
      <c r="D375" s="18"/>
      <c r="E375" s="18"/>
      <c r="F375" s="18"/>
      <c r="G375" s="20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 t="s">
        <v>403</v>
      </c>
      <c r="B376" s="36" t="s">
        <v>703</v>
      </c>
      <c r="C376" s="44" t="str">
        <f t="shared" si="1"/>
        <v>Nordeste</v>
      </c>
      <c r="D376" s="18"/>
      <c r="E376" s="18"/>
      <c r="F376" s="18"/>
      <c r="G376" s="20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 t="s">
        <v>404</v>
      </c>
      <c r="B377" s="36" t="s">
        <v>688</v>
      </c>
      <c r="C377" s="44" t="str">
        <f t="shared" si="1"/>
        <v>Norte</v>
      </c>
      <c r="D377" s="18"/>
      <c r="E377" s="18"/>
      <c r="F377" s="18"/>
      <c r="G377" s="20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 t="s">
        <v>405</v>
      </c>
      <c r="B378" s="36" t="s">
        <v>749</v>
      </c>
      <c r="C378" s="44" t="str">
        <f t="shared" si="1"/>
        <v>Centro-Oeste</v>
      </c>
      <c r="D378" s="18"/>
      <c r="E378" s="18"/>
      <c r="F378" s="18"/>
      <c r="G378" s="20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 t="s">
        <v>406</v>
      </c>
      <c r="B379" s="36" t="s">
        <v>657</v>
      </c>
      <c r="C379" s="44" t="str">
        <f t="shared" si="1"/>
        <v>Sudeste</v>
      </c>
      <c r="D379" s="18"/>
      <c r="E379" s="18"/>
      <c r="F379" s="18"/>
      <c r="G379" s="20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 t="s">
        <v>407</v>
      </c>
      <c r="B380" s="36" t="s">
        <v>657</v>
      </c>
      <c r="C380" s="44" t="str">
        <f t="shared" si="1"/>
        <v>Sudeste</v>
      </c>
      <c r="D380" s="18"/>
      <c r="E380" s="18"/>
      <c r="F380" s="18"/>
      <c r="G380" s="20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 t="s">
        <v>408</v>
      </c>
      <c r="B381" s="36" t="s">
        <v>657</v>
      </c>
      <c r="C381" s="44" t="str">
        <f t="shared" si="1"/>
        <v>Sudeste</v>
      </c>
      <c r="D381" s="18"/>
      <c r="E381" s="18"/>
      <c r="F381" s="18"/>
      <c r="G381" s="20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 t="s">
        <v>409</v>
      </c>
      <c r="B382" s="36" t="s">
        <v>680</v>
      </c>
      <c r="C382" s="44" t="str">
        <f t="shared" si="1"/>
        <v>Nordeste</v>
      </c>
      <c r="D382" s="18"/>
      <c r="E382" s="18"/>
      <c r="F382" s="18"/>
      <c r="G382" s="20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 t="s">
        <v>410</v>
      </c>
      <c r="B383" s="36" t="s">
        <v>703</v>
      </c>
      <c r="C383" s="44" t="str">
        <f t="shared" si="1"/>
        <v>Nordeste</v>
      </c>
      <c r="D383" s="18"/>
      <c r="E383" s="18"/>
      <c r="F383" s="18"/>
      <c r="G383" s="20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 t="s">
        <v>411</v>
      </c>
      <c r="B384" s="36" t="s">
        <v>657</v>
      </c>
      <c r="C384" s="44" t="str">
        <f t="shared" si="1"/>
        <v>Sudeste</v>
      </c>
      <c r="D384" s="18"/>
      <c r="E384" s="18"/>
      <c r="F384" s="18"/>
      <c r="G384" s="20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 t="s">
        <v>412</v>
      </c>
      <c r="B385" s="36" t="s">
        <v>673</v>
      </c>
      <c r="C385" s="44" t="str">
        <f t="shared" si="1"/>
        <v>Norte</v>
      </c>
      <c r="D385" s="18"/>
      <c r="E385" s="18"/>
      <c r="F385" s="18"/>
      <c r="G385" s="20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 t="s">
        <v>413</v>
      </c>
      <c r="B386" s="36" t="s">
        <v>673</v>
      </c>
      <c r="C386" s="44" t="str">
        <f t="shared" si="1"/>
        <v>Norte</v>
      </c>
      <c r="D386" s="18"/>
      <c r="E386" s="18"/>
      <c r="F386" s="18"/>
      <c r="G386" s="20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 t="s">
        <v>414</v>
      </c>
      <c r="B387" s="36" t="s">
        <v>683</v>
      </c>
      <c r="C387" s="44" t="str">
        <f t="shared" si="1"/>
        <v>Sul</v>
      </c>
      <c r="D387" s="18"/>
      <c r="E387" s="18"/>
      <c r="F387" s="18"/>
      <c r="G387" s="20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 t="s">
        <v>415</v>
      </c>
      <c r="B388" s="36" t="s">
        <v>680</v>
      </c>
      <c r="C388" s="44" t="str">
        <f t="shared" si="1"/>
        <v>Nordeste</v>
      </c>
      <c r="D388" s="18"/>
      <c r="E388" s="18"/>
      <c r="F388" s="18"/>
      <c r="G388" s="20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 t="s">
        <v>416</v>
      </c>
      <c r="B389" s="36" t="s">
        <v>661</v>
      </c>
      <c r="C389" s="44" t="str">
        <f t="shared" si="1"/>
        <v>Sudeste</v>
      </c>
      <c r="D389" s="18"/>
      <c r="E389" s="18"/>
      <c r="F389" s="18"/>
      <c r="G389" s="20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 t="s">
        <v>417</v>
      </c>
      <c r="B390" s="36" t="s">
        <v>703</v>
      </c>
      <c r="C390" s="44" t="str">
        <f t="shared" si="1"/>
        <v>Nordeste</v>
      </c>
      <c r="D390" s="18"/>
      <c r="E390" s="18"/>
      <c r="F390" s="18"/>
      <c r="G390" s="20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 t="s">
        <v>418</v>
      </c>
      <c r="B391" s="36" t="s">
        <v>676</v>
      </c>
      <c r="C391" s="44" t="str">
        <f t="shared" si="1"/>
        <v>Sudeste</v>
      </c>
      <c r="D391" s="18"/>
      <c r="E391" s="18"/>
      <c r="F391" s="18"/>
      <c r="G391" s="20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 t="s">
        <v>419</v>
      </c>
      <c r="B392" s="36" t="s">
        <v>740</v>
      </c>
      <c r="C392" s="44" t="str">
        <f t="shared" si="1"/>
        <v>Nordeste</v>
      </c>
      <c r="D392" s="18"/>
      <c r="E392" s="18"/>
      <c r="F392" s="18"/>
      <c r="G392" s="20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 t="s">
        <v>420</v>
      </c>
      <c r="B393" s="36" t="s">
        <v>661</v>
      </c>
      <c r="C393" s="44" t="str">
        <f t="shared" si="1"/>
        <v>Sudeste</v>
      </c>
      <c r="D393" s="18"/>
      <c r="E393" s="18"/>
      <c r="F393" s="18"/>
      <c r="G393" s="20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 t="s">
        <v>421</v>
      </c>
      <c r="B394" s="36" t="s">
        <v>703</v>
      </c>
      <c r="C394" s="44" t="str">
        <f t="shared" si="1"/>
        <v>Nordeste</v>
      </c>
      <c r="D394" s="18"/>
      <c r="E394" s="18"/>
      <c r="F394" s="18"/>
      <c r="G394" s="20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 t="s">
        <v>422</v>
      </c>
      <c r="B395" s="36" t="s">
        <v>703</v>
      </c>
      <c r="C395" s="44" t="str">
        <f t="shared" si="1"/>
        <v>Nordeste</v>
      </c>
      <c r="D395" s="18"/>
      <c r="E395" s="18"/>
      <c r="F395" s="18"/>
      <c r="G395" s="20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 t="s">
        <v>423</v>
      </c>
      <c r="B396" s="36" t="s">
        <v>661</v>
      </c>
      <c r="C396" s="44" t="str">
        <f t="shared" si="1"/>
        <v>Sudeste</v>
      </c>
      <c r="D396" s="18"/>
      <c r="E396" s="18"/>
      <c r="F396" s="18"/>
      <c r="G396" s="20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 t="s">
        <v>424</v>
      </c>
      <c r="B397" s="36" t="s">
        <v>665</v>
      </c>
      <c r="C397" s="44" t="str">
        <f t="shared" si="1"/>
        <v>Norte</v>
      </c>
      <c r="D397" s="18"/>
      <c r="E397" s="18"/>
      <c r="F397" s="18"/>
      <c r="G397" s="20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 t="s">
        <v>425</v>
      </c>
      <c r="B398" s="36" t="s">
        <v>665</v>
      </c>
      <c r="C398" s="44" t="str">
        <f t="shared" si="1"/>
        <v>Norte</v>
      </c>
      <c r="D398" s="18"/>
      <c r="E398" s="18"/>
      <c r="F398" s="18"/>
      <c r="G398" s="20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 t="s">
        <v>426</v>
      </c>
      <c r="B399" s="36" t="s">
        <v>680</v>
      </c>
      <c r="C399" s="44" t="str">
        <f t="shared" si="1"/>
        <v>Nordeste</v>
      </c>
      <c r="D399" s="18"/>
      <c r="E399" s="18"/>
      <c r="F399" s="18"/>
      <c r="G399" s="20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 t="s">
        <v>427</v>
      </c>
      <c r="B400" s="36" t="s">
        <v>710</v>
      </c>
      <c r="C400" s="44" t="str">
        <f t="shared" si="1"/>
        <v>Nordeste</v>
      </c>
      <c r="D400" s="18"/>
      <c r="E400" s="18"/>
      <c r="F400" s="18"/>
      <c r="G400" s="20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 t="s">
        <v>428</v>
      </c>
      <c r="B401" s="36" t="s">
        <v>673</v>
      </c>
      <c r="C401" s="44" t="str">
        <f t="shared" si="1"/>
        <v>Norte</v>
      </c>
      <c r="D401" s="18"/>
      <c r="E401" s="18"/>
      <c r="F401" s="18"/>
      <c r="G401" s="20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 t="s">
        <v>429</v>
      </c>
      <c r="B402" s="36" t="s">
        <v>657</v>
      </c>
      <c r="C402" s="44" t="str">
        <f t="shared" si="1"/>
        <v>Sudeste</v>
      </c>
      <c r="D402" s="18"/>
      <c r="E402" s="18"/>
      <c r="F402" s="18"/>
      <c r="G402" s="20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 t="s">
        <v>430</v>
      </c>
      <c r="B403" s="36" t="s">
        <v>729</v>
      </c>
      <c r="C403" s="44" t="str">
        <f t="shared" si="1"/>
        <v>Nordeste</v>
      </c>
      <c r="D403" s="18"/>
      <c r="E403" s="18"/>
      <c r="F403" s="18"/>
      <c r="G403" s="20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 t="s">
        <v>431</v>
      </c>
      <c r="B404" s="36" t="s">
        <v>703</v>
      </c>
      <c r="C404" s="44" t="str">
        <f t="shared" si="1"/>
        <v>Nordeste</v>
      </c>
      <c r="D404" s="18"/>
      <c r="E404" s="18"/>
      <c r="F404" s="18"/>
      <c r="G404" s="20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 t="s">
        <v>432</v>
      </c>
      <c r="B405" s="36" t="s">
        <v>661</v>
      </c>
      <c r="C405" s="44" t="str">
        <f t="shared" si="1"/>
        <v>Sudeste</v>
      </c>
      <c r="D405" s="18"/>
      <c r="E405" s="18"/>
      <c r="F405" s="18"/>
      <c r="G405" s="20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 t="s">
        <v>433</v>
      </c>
      <c r="B406" s="36" t="s">
        <v>793</v>
      </c>
      <c r="C406" s="44" t="str">
        <f t="shared" si="1"/>
        <v>Norte</v>
      </c>
      <c r="D406" s="18"/>
      <c r="E406" s="18"/>
      <c r="F406" s="18"/>
      <c r="G406" s="20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 t="s">
        <v>434</v>
      </c>
      <c r="B407" s="36" t="s">
        <v>865</v>
      </c>
      <c r="C407" s="44" t="str">
        <f t="shared" si="1"/>
        <v>Nordeste</v>
      </c>
      <c r="D407" s="18"/>
      <c r="E407" s="18"/>
      <c r="F407" s="18"/>
      <c r="G407" s="20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 t="s">
        <v>435</v>
      </c>
      <c r="B408" s="36" t="s">
        <v>657</v>
      </c>
      <c r="C408" s="44" t="str">
        <f t="shared" si="1"/>
        <v>Sudeste</v>
      </c>
      <c r="D408" s="18"/>
      <c r="E408" s="18"/>
      <c r="F408" s="18"/>
      <c r="G408" s="20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 t="s">
        <v>436</v>
      </c>
      <c r="B409" s="36" t="s">
        <v>683</v>
      </c>
      <c r="C409" s="44" t="str">
        <f t="shared" si="1"/>
        <v>Sul</v>
      </c>
      <c r="D409" s="18"/>
      <c r="E409" s="18"/>
      <c r="F409" s="18"/>
      <c r="G409" s="20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 t="s">
        <v>437</v>
      </c>
      <c r="B410" s="36" t="s">
        <v>665</v>
      </c>
      <c r="C410" s="44" t="str">
        <f t="shared" si="1"/>
        <v>Norte</v>
      </c>
      <c r="D410" s="18"/>
      <c r="E410" s="18"/>
      <c r="F410" s="18"/>
      <c r="G410" s="20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 t="s">
        <v>438</v>
      </c>
      <c r="B411" s="36" t="s">
        <v>703</v>
      </c>
      <c r="C411" s="44" t="str">
        <f t="shared" si="1"/>
        <v>Nordeste</v>
      </c>
      <c r="D411" s="18"/>
      <c r="E411" s="18"/>
      <c r="F411" s="18"/>
      <c r="G411" s="20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 t="s">
        <v>439</v>
      </c>
      <c r="B412" s="36" t="s">
        <v>661</v>
      </c>
      <c r="C412" s="44" t="str">
        <f t="shared" si="1"/>
        <v>Sudeste</v>
      </c>
      <c r="D412" s="18"/>
      <c r="E412" s="18"/>
      <c r="F412" s="18"/>
      <c r="G412" s="20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 t="s">
        <v>440</v>
      </c>
      <c r="B413" s="36" t="s">
        <v>683</v>
      </c>
      <c r="C413" s="44" t="str">
        <f t="shared" si="1"/>
        <v>Sul</v>
      </c>
      <c r="D413" s="18"/>
      <c r="E413" s="18"/>
      <c r="F413" s="18"/>
      <c r="G413" s="20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 t="s">
        <v>441</v>
      </c>
      <c r="B414" s="36" t="s">
        <v>727</v>
      </c>
      <c r="C414" s="44" t="str">
        <f t="shared" si="1"/>
        <v>Sul</v>
      </c>
      <c r="D414" s="18"/>
      <c r="E414" s="18"/>
      <c r="F414" s="18"/>
      <c r="G414" s="20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 t="s">
        <v>442</v>
      </c>
      <c r="B415" s="36" t="s">
        <v>665</v>
      </c>
      <c r="C415" s="44" t="str">
        <f t="shared" si="1"/>
        <v>Norte</v>
      </c>
      <c r="D415" s="18"/>
      <c r="E415" s="18"/>
      <c r="F415" s="18"/>
      <c r="G415" s="20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 t="s">
        <v>443</v>
      </c>
      <c r="B416" s="36" t="s">
        <v>683</v>
      </c>
      <c r="C416" s="44" t="str">
        <f t="shared" si="1"/>
        <v>Sul</v>
      </c>
      <c r="D416" s="18"/>
      <c r="E416" s="18"/>
      <c r="F416" s="18"/>
      <c r="G416" s="20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 t="s">
        <v>444</v>
      </c>
      <c r="B417" s="36" t="s">
        <v>680</v>
      </c>
      <c r="C417" s="44" t="str">
        <f t="shared" si="1"/>
        <v>Nordeste</v>
      </c>
      <c r="D417" s="18"/>
      <c r="E417" s="18"/>
      <c r="F417" s="18"/>
      <c r="G417" s="20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 t="s">
        <v>445</v>
      </c>
      <c r="B418" s="36" t="s">
        <v>683</v>
      </c>
      <c r="C418" s="44" t="str">
        <f t="shared" si="1"/>
        <v>Sul</v>
      </c>
      <c r="D418" s="18"/>
      <c r="E418" s="18"/>
      <c r="F418" s="18"/>
      <c r="G418" s="20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 t="s">
        <v>446</v>
      </c>
      <c r="B419" s="36" t="s">
        <v>676</v>
      </c>
      <c r="C419" s="44" t="str">
        <f t="shared" si="1"/>
        <v>Sudeste</v>
      </c>
      <c r="D419" s="18"/>
      <c r="E419" s="18"/>
      <c r="F419" s="18"/>
      <c r="G419" s="20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 t="s">
        <v>447</v>
      </c>
      <c r="B420" s="36" t="s">
        <v>657</v>
      </c>
      <c r="C420" s="44" t="str">
        <f t="shared" si="1"/>
        <v>Sudeste</v>
      </c>
      <c r="D420" s="18"/>
      <c r="E420" s="18"/>
      <c r="F420" s="18"/>
      <c r="G420" s="20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 t="s">
        <v>448</v>
      </c>
      <c r="B421" s="36" t="s">
        <v>683</v>
      </c>
      <c r="C421" s="44" t="str">
        <f t="shared" si="1"/>
        <v>Sul</v>
      </c>
      <c r="D421" s="18"/>
      <c r="E421" s="18"/>
      <c r="F421" s="18"/>
      <c r="G421" s="20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 t="s">
        <v>449</v>
      </c>
      <c r="B422" s="36" t="s">
        <v>676</v>
      </c>
      <c r="C422" s="44" t="str">
        <f t="shared" si="1"/>
        <v>Sudeste</v>
      </c>
      <c r="D422" s="18"/>
      <c r="E422" s="18"/>
      <c r="F422" s="18"/>
      <c r="G422" s="20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 t="s">
        <v>450</v>
      </c>
      <c r="B423" s="36" t="s">
        <v>676</v>
      </c>
      <c r="C423" s="44" t="str">
        <f t="shared" si="1"/>
        <v>Sudeste</v>
      </c>
      <c r="D423" s="18"/>
      <c r="E423" s="18"/>
      <c r="F423" s="18"/>
      <c r="G423" s="20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 t="s">
        <v>451</v>
      </c>
      <c r="B424" s="36" t="s">
        <v>673</v>
      </c>
      <c r="C424" s="44" t="str">
        <f t="shared" si="1"/>
        <v>Norte</v>
      </c>
      <c r="D424" s="18"/>
      <c r="E424" s="18"/>
      <c r="F424" s="18"/>
      <c r="G424" s="20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 t="s">
        <v>452</v>
      </c>
      <c r="B425" s="36" t="s">
        <v>673</v>
      </c>
      <c r="C425" s="44" t="str">
        <f t="shared" si="1"/>
        <v>Norte</v>
      </c>
      <c r="D425" s="18"/>
      <c r="E425" s="18"/>
      <c r="F425" s="18"/>
      <c r="G425" s="20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 t="s">
        <v>453</v>
      </c>
      <c r="B426" s="36" t="s">
        <v>661</v>
      </c>
      <c r="C426" s="44" t="str">
        <f t="shared" si="1"/>
        <v>Sudeste</v>
      </c>
      <c r="D426" s="18"/>
      <c r="E426" s="18"/>
      <c r="F426" s="18"/>
      <c r="G426" s="20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 t="s">
        <v>454</v>
      </c>
      <c r="B427" s="36" t="s">
        <v>760</v>
      </c>
      <c r="C427" s="44" t="str">
        <f t="shared" si="1"/>
        <v>Centro-Oeste</v>
      </c>
      <c r="D427" s="18"/>
      <c r="E427" s="18"/>
      <c r="F427" s="18"/>
      <c r="G427" s="20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 t="s">
        <v>455</v>
      </c>
      <c r="B428" s="36" t="s">
        <v>661</v>
      </c>
      <c r="C428" s="44" t="str">
        <f t="shared" si="1"/>
        <v>Sudeste</v>
      </c>
      <c r="D428" s="18"/>
      <c r="E428" s="18"/>
      <c r="F428" s="18"/>
      <c r="G428" s="20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 t="s">
        <v>456</v>
      </c>
      <c r="B429" s="36" t="s">
        <v>688</v>
      </c>
      <c r="C429" s="44" t="str">
        <f t="shared" si="1"/>
        <v>Norte</v>
      </c>
      <c r="D429" s="18"/>
      <c r="E429" s="18"/>
      <c r="F429" s="18"/>
      <c r="G429" s="20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 t="s">
        <v>457</v>
      </c>
      <c r="B430" s="36" t="s">
        <v>661</v>
      </c>
      <c r="C430" s="44" t="str">
        <f t="shared" si="1"/>
        <v>Sudeste</v>
      </c>
      <c r="D430" s="18"/>
      <c r="E430" s="18"/>
      <c r="F430" s="18"/>
      <c r="G430" s="20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 t="s">
        <v>458</v>
      </c>
      <c r="B431" s="36" t="s">
        <v>847</v>
      </c>
      <c r="C431" s="44" t="str">
        <f t="shared" si="1"/>
        <v>Centro-Oeste</v>
      </c>
      <c r="D431" s="18"/>
      <c r="E431" s="18"/>
      <c r="F431" s="18"/>
      <c r="G431" s="20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 t="s">
        <v>459</v>
      </c>
      <c r="B432" s="36" t="s">
        <v>683</v>
      </c>
      <c r="C432" s="44" t="str">
        <f t="shared" si="1"/>
        <v>Sul</v>
      </c>
      <c r="D432" s="18"/>
      <c r="E432" s="18"/>
      <c r="F432" s="18"/>
      <c r="G432" s="20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 t="s">
        <v>460</v>
      </c>
      <c r="B433" s="36" t="s">
        <v>673</v>
      </c>
      <c r="C433" s="44" t="str">
        <f t="shared" si="1"/>
        <v>Norte</v>
      </c>
      <c r="D433" s="18"/>
      <c r="E433" s="18"/>
      <c r="F433" s="18"/>
      <c r="G433" s="20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 t="s">
        <v>461</v>
      </c>
      <c r="B434" s="36" t="s">
        <v>668</v>
      </c>
      <c r="C434" s="44" t="str">
        <f t="shared" si="1"/>
        <v>Nordeste</v>
      </c>
      <c r="D434" s="18"/>
      <c r="E434" s="18"/>
      <c r="F434" s="18"/>
      <c r="G434" s="20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 t="s">
        <v>462</v>
      </c>
      <c r="B435" s="36" t="s">
        <v>680</v>
      </c>
      <c r="C435" s="44" t="str">
        <f t="shared" si="1"/>
        <v>Nordeste</v>
      </c>
      <c r="D435" s="18"/>
      <c r="E435" s="18"/>
      <c r="F435" s="18"/>
      <c r="G435" s="20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 t="s">
        <v>463</v>
      </c>
      <c r="B436" s="36" t="s">
        <v>680</v>
      </c>
      <c r="C436" s="44" t="str">
        <f t="shared" si="1"/>
        <v>Nordeste</v>
      </c>
      <c r="D436" s="18"/>
      <c r="E436" s="18"/>
      <c r="F436" s="18"/>
      <c r="G436" s="20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 t="s">
        <v>464</v>
      </c>
      <c r="B437" s="36" t="s">
        <v>661</v>
      </c>
      <c r="C437" s="44" t="str">
        <f t="shared" si="1"/>
        <v>Sudeste</v>
      </c>
      <c r="D437" s="18"/>
      <c r="E437" s="18"/>
      <c r="F437" s="18"/>
      <c r="G437" s="20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 t="s">
        <v>465</v>
      </c>
      <c r="B438" s="36" t="s">
        <v>676</v>
      </c>
      <c r="C438" s="44" t="str">
        <f t="shared" si="1"/>
        <v>Sudeste</v>
      </c>
      <c r="D438" s="18"/>
      <c r="E438" s="18"/>
      <c r="F438" s="18"/>
      <c r="G438" s="20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 t="s">
        <v>466</v>
      </c>
      <c r="B439" s="36" t="s">
        <v>683</v>
      </c>
      <c r="C439" s="44" t="str">
        <f t="shared" si="1"/>
        <v>Sul</v>
      </c>
      <c r="D439" s="18"/>
      <c r="E439" s="18"/>
      <c r="F439" s="18"/>
      <c r="G439" s="20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 t="s">
        <v>467</v>
      </c>
      <c r="B440" s="36" t="s">
        <v>661</v>
      </c>
      <c r="C440" s="44" t="str">
        <f t="shared" si="1"/>
        <v>Sudeste</v>
      </c>
      <c r="D440" s="18"/>
      <c r="E440" s="18"/>
      <c r="F440" s="18"/>
      <c r="G440" s="20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 t="s">
        <v>468</v>
      </c>
      <c r="B441" s="36" t="s">
        <v>768</v>
      </c>
      <c r="C441" s="44" t="str">
        <f t="shared" si="1"/>
        <v>Sul</v>
      </c>
      <c r="D441" s="18"/>
      <c r="E441" s="18"/>
      <c r="F441" s="18"/>
      <c r="G441" s="20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 t="s">
        <v>469</v>
      </c>
      <c r="B442" s="36" t="s">
        <v>657</v>
      </c>
      <c r="C442" s="44" t="str">
        <f t="shared" si="1"/>
        <v>Sudeste</v>
      </c>
      <c r="D442" s="18"/>
      <c r="E442" s="18"/>
      <c r="F442" s="18"/>
      <c r="G442" s="20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 t="s">
        <v>470</v>
      </c>
      <c r="B443" s="36" t="s">
        <v>680</v>
      </c>
      <c r="C443" s="44" t="str">
        <f t="shared" si="1"/>
        <v>Nordeste</v>
      </c>
      <c r="D443" s="18"/>
      <c r="E443" s="18"/>
      <c r="F443" s="18"/>
      <c r="G443" s="20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 t="s">
        <v>471</v>
      </c>
      <c r="B444" s="36" t="s">
        <v>661</v>
      </c>
      <c r="C444" s="44" t="str">
        <f t="shared" si="1"/>
        <v>Sudeste</v>
      </c>
      <c r="D444" s="18"/>
      <c r="E444" s="18"/>
      <c r="F444" s="18"/>
      <c r="G444" s="20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 t="s">
        <v>472</v>
      </c>
      <c r="B445" s="36" t="s">
        <v>665</v>
      </c>
      <c r="C445" s="44" t="str">
        <f t="shared" si="1"/>
        <v>Norte</v>
      </c>
      <c r="D445" s="18"/>
      <c r="E445" s="18"/>
      <c r="F445" s="18"/>
      <c r="G445" s="20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 t="s">
        <v>473</v>
      </c>
      <c r="B446" s="36" t="s">
        <v>683</v>
      </c>
      <c r="C446" s="44" t="str">
        <f t="shared" si="1"/>
        <v>Sul</v>
      </c>
      <c r="D446" s="18"/>
      <c r="E446" s="18"/>
      <c r="F446" s="18"/>
      <c r="G446" s="20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 t="s">
        <v>474</v>
      </c>
      <c r="B447" s="36" t="s">
        <v>723</v>
      </c>
      <c r="C447" s="44" t="str">
        <f t="shared" si="1"/>
        <v>Sudeste</v>
      </c>
      <c r="D447" s="18"/>
      <c r="E447" s="18"/>
      <c r="F447" s="18"/>
      <c r="G447" s="20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 t="s">
        <v>475</v>
      </c>
      <c r="B448" s="36" t="s">
        <v>673</v>
      </c>
      <c r="C448" s="44" t="str">
        <f t="shared" si="1"/>
        <v>Norte</v>
      </c>
      <c r="D448" s="18"/>
      <c r="E448" s="18"/>
      <c r="F448" s="18"/>
      <c r="G448" s="20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 t="s">
        <v>476</v>
      </c>
      <c r="B449" s="36" t="s">
        <v>703</v>
      </c>
      <c r="C449" s="44" t="str">
        <f t="shared" si="1"/>
        <v>Nordeste</v>
      </c>
      <c r="D449" s="18"/>
      <c r="E449" s="18"/>
      <c r="F449" s="18"/>
      <c r="G449" s="20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 t="s">
        <v>477</v>
      </c>
      <c r="B450" s="36" t="s">
        <v>781</v>
      </c>
      <c r="C450" s="44" t="str">
        <f t="shared" si="1"/>
        <v>Nordeste</v>
      </c>
      <c r="D450" s="18"/>
      <c r="E450" s="18"/>
      <c r="F450" s="18"/>
      <c r="G450" s="20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 t="s">
        <v>478</v>
      </c>
      <c r="B451" s="36" t="s">
        <v>657</v>
      </c>
      <c r="C451" s="44" t="str">
        <f t="shared" si="1"/>
        <v>Sudeste</v>
      </c>
      <c r="D451" s="18"/>
      <c r="E451" s="18"/>
      <c r="F451" s="18"/>
      <c r="G451" s="20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 t="s">
        <v>479</v>
      </c>
      <c r="B452" s="36" t="s">
        <v>680</v>
      </c>
      <c r="C452" s="44" t="str">
        <f t="shared" si="1"/>
        <v>Nordeste</v>
      </c>
      <c r="D452" s="18"/>
      <c r="E452" s="18"/>
      <c r="F452" s="18"/>
      <c r="G452" s="20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 t="s">
        <v>480</v>
      </c>
      <c r="B453" s="36" t="s">
        <v>710</v>
      </c>
      <c r="C453" s="44" t="str">
        <f t="shared" si="1"/>
        <v>Nordeste</v>
      </c>
      <c r="D453" s="18"/>
      <c r="E453" s="18"/>
      <c r="F453" s="18"/>
      <c r="G453" s="20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 t="s">
        <v>481</v>
      </c>
      <c r="B454" s="36" t="s">
        <v>688</v>
      </c>
      <c r="C454" s="44" t="str">
        <f t="shared" si="1"/>
        <v>Norte</v>
      </c>
      <c r="D454" s="18"/>
      <c r="E454" s="18"/>
      <c r="F454" s="18"/>
      <c r="G454" s="20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 t="s">
        <v>482</v>
      </c>
      <c r="B455" s="36" t="s">
        <v>665</v>
      </c>
      <c r="C455" s="44" t="str">
        <f t="shared" si="1"/>
        <v>Norte</v>
      </c>
      <c r="D455" s="18"/>
      <c r="E455" s="18"/>
      <c r="F455" s="18"/>
      <c r="G455" s="20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 t="s">
        <v>483</v>
      </c>
      <c r="B456" s="36" t="s">
        <v>680</v>
      </c>
      <c r="C456" s="44" t="str">
        <f t="shared" si="1"/>
        <v>Nordeste</v>
      </c>
      <c r="D456" s="18"/>
      <c r="E456" s="18"/>
      <c r="F456" s="18"/>
      <c r="G456" s="20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 t="s">
        <v>484</v>
      </c>
      <c r="B457" s="36" t="s">
        <v>683</v>
      </c>
      <c r="C457" s="44" t="str">
        <f t="shared" si="1"/>
        <v>Sul</v>
      </c>
      <c r="D457" s="18"/>
      <c r="E457" s="18"/>
      <c r="F457" s="18"/>
      <c r="G457" s="20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 t="s">
        <v>485</v>
      </c>
      <c r="B458" s="36" t="s">
        <v>661</v>
      </c>
      <c r="C458" s="44" t="str">
        <f t="shared" si="1"/>
        <v>Sudeste</v>
      </c>
      <c r="D458" s="18"/>
      <c r="E458" s="18"/>
      <c r="F458" s="18"/>
      <c r="G458" s="20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 t="s">
        <v>486</v>
      </c>
      <c r="B459" s="36" t="s">
        <v>661</v>
      </c>
      <c r="C459" s="44" t="str">
        <f t="shared" si="1"/>
        <v>Sudeste</v>
      </c>
      <c r="D459" s="18"/>
      <c r="E459" s="18"/>
      <c r="F459" s="18"/>
      <c r="G459" s="20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 t="s">
        <v>487</v>
      </c>
      <c r="B460" s="36" t="s">
        <v>673</v>
      </c>
      <c r="C460" s="44" t="str">
        <f t="shared" si="1"/>
        <v>Norte</v>
      </c>
      <c r="D460" s="18"/>
      <c r="E460" s="18"/>
      <c r="F460" s="18"/>
      <c r="G460" s="20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 t="s">
        <v>488</v>
      </c>
      <c r="B461" s="36" t="s">
        <v>703</v>
      </c>
      <c r="C461" s="44" t="str">
        <f t="shared" si="1"/>
        <v>Nordeste</v>
      </c>
      <c r="D461" s="18"/>
      <c r="E461" s="18"/>
      <c r="F461" s="18"/>
      <c r="G461" s="20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 t="s">
        <v>489</v>
      </c>
      <c r="B462" s="36" t="s">
        <v>680</v>
      </c>
      <c r="C462" s="44" t="str">
        <f t="shared" si="1"/>
        <v>Nordeste</v>
      </c>
      <c r="D462" s="18"/>
      <c r="E462" s="18"/>
      <c r="F462" s="18"/>
      <c r="G462" s="20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 t="s">
        <v>490</v>
      </c>
      <c r="B463" s="36" t="s">
        <v>676</v>
      </c>
      <c r="C463" s="44" t="str">
        <f t="shared" si="1"/>
        <v>Sudeste</v>
      </c>
      <c r="D463" s="18"/>
      <c r="E463" s="18"/>
      <c r="F463" s="18"/>
      <c r="G463" s="20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 t="s">
        <v>491</v>
      </c>
      <c r="B464" s="36" t="s">
        <v>673</v>
      </c>
      <c r="C464" s="44" t="str">
        <f t="shared" si="1"/>
        <v>Norte</v>
      </c>
      <c r="D464" s="18"/>
      <c r="E464" s="18"/>
      <c r="F464" s="18"/>
      <c r="G464" s="20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 t="s">
        <v>492</v>
      </c>
      <c r="B465" s="36" t="s">
        <v>657</v>
      </c>
      <c r="C465" s="44" t="str">
        <f t="shared" si="1"/>
        <v>Sudeste</v>
      </c>
      <c r="D465" s="18"/>
      <c r="E465" s="18"/>
      <c r="F465" s="18"/>
      <c r="G465" s="20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 t="s">
        <v>493</v>
      </c>
      <c r="B466" s="36" t="s">
        <v>661</v>
      </c>
      <c r="C466" s="44" t="str">
        <f t="shared" si="1"/>
        <v>Sudeste</v>
      </c>
      <c r="D466" s="18"/>
      <c r="E466" s="18"/>
      <c r="F466" s="18"/>
      <c r="G466" s="20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 t="s">
        <v>494</v>
      </c>
      <c r="B467" s="36" t="s">
        <v>683</v>
      </c>
      <c r="C467" s="44" t="str">
        <f t="shared" si="1"/>
        <v>Sul</v>
      </c>
      <c r="D467" s="18"/>
      <c r="E467" s="18"/>
      <c r="F467" s="18"/>
      <c r="G467" s="20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 t="s">
        <v>495</v>
      </c>
      <c r="B468" s="36" t="s">
        <v>865</v>
      </c>
      <c r="C468" s="44" t="str">
        <f t="shared" si="1"/>
        <v>Nordeste</v>
      </c>
      <c r="D468" s="18"/>
      <c r="E468" s="18"/>
      <c r="F468" s="18"/>
      <c r="G468" s="20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 t="s">
        <v>496</v>
      </c>
      <c r="B469" s="36" t="s">
        <v>847</v>
      </c>
      <c r="C469" s="44" t="str">
        <f t="shared" si="1"/>
        <v>Centro-Oeste</v>
      </c>
      <c r="D469" s="18"/>
      <c r="E469" s="18"/>
      <c r="F469" s="18"/>
      <c r="G469" s="20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 t="s">
        <v>497</v>
      </c>
      <c r="B470" s="36" t="s">
        <v>676</v>
      </c>
      <c r="C470" s="44" t="str">
        <f t="shared" si="1"/>
        <v>Sudeste</v>
      </c>
      <c r="D470" s="18"/>
      <c r="E470" s="18"/>
      <c r="F470" s="18"/>
      <c r="G470" s="20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 t="s">
        <v>498</v>
      </c>
      <c r="B471" s="36" t="s">
        <v>673</v>
      </c>
      <c r="C471" s="44" t="str">
        <f t="shared" si="1"/>
        <v>Norte</v>
      </c>
      <c r="D471" s="18"/>
      <c r="E471" s="18"/>
      <c r="F471" s="18"/>
      <c r="G471" s="20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 t="s">
        <v>499</v>
      </c>
      <c r="B472" s="36" t="s">
        <v>703</v>
      </c>
      <c r="C472" s="44" t="str">
        <f t="shared" si="1"/>
        <v>Nordeste</v>
      </c>
      <c r="D472" s="18"/>
      <c r="E472" s="18"/>
      <c r="F472" s="18"/>
      <c r="G472" s="20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 t="s">
        <v>500</v>
      </c>
      <c r="B473" s="36" t="s">
        <v>676</v>
      </c>
      <c r="C473" s="44" t="str">
        <f t="shared" si="1"/>
        <v>Sudeste</v>
      </c>
      <c r="D473" s="18"/>
      <c r="E473" s="18"/>
      <c r="F473" s="18"/>
      <c r="G473" s="20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 t="s">
        <v>501</v>
      </c>
      <c r="B474" s="36" t="s">
        <v>676</v>
      </c>
      <c r="C474" s="44" t="str">
        <f t="shared" si="1"/>
        <v>Sudeste</v>
      </c>
      <c r="D474" s="18"/>
      <c r="E474" s="18"/>
      <c r="F474" s="18"/>
      <c r="G474" s="20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 t="s">
        <v>502</v>
      </c>
      <c r="B475" s="36" t="s">
        <v>703</v>
      </c>
      <c r="C475" s="44" t="str">
        <f t="shared" si="1"/>
        <v>Nordeste</v>
      </c>
      <c r="D475" s="18"/>
      <c r="E475" s="18"/>
      <c r="F475" s="18"/>
      <c r="G475" s="20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 t="s">
        <v>503</v>
      </c>
      <c r="B476" s="36" t="s">
        <v>661</v>
      </c>
      <c r="C476" s="44" t="str">
        <f t="shared" si="1"/>
        <v>Sudeste</v>
      </c>
      <c r="D476" s="18"/>
      <c r="E476" s="18"/>
      <c r="F476" s="18"/>
      <c r="G476" s="20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 t="s">
        <v>118</v>
      </c>
      <c r="B477" s="36" t="s">
        <v>673</v>
      </c>
      <c r="C477" s="44" t="str">
        <f t="shared" si="1"/>
        <v>Norte</v>
      </c>
      <c r="D477" s="18"/>
      <c r="E477" s="18"/>
      <c r="F477" s="18"/>
      <c r="G477" s="20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 t="s">
        <v>504</v>
      </c>
      <c r="B478" s="36" t="s">
        <v>680</v>
      </c>
      <c r="C478" s="44" t="str">
        <f t="shared" si="1"/>
        <v>Nordeste</v>
      </c>
      <c r="D478" s="18"/>
      <c r="E478" s="18"/>
      <c r="F478" s="18"/>
      <c r="G478" s="20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 t="s">
        <v>505</v>
      </c>
      <c r="B479" s="36" t="s">
        <v>680</v>
      </c>
      <c r="C479" s="44" t="str">
        <f t="shared" si="1"/>
        <v>Nordeste</v>
      </c>
      <c r="D479" s="18"/>
      <c r="E479" s="18"/>
      <c r="F479" s="18"/>
      <c r="G479" s="20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 t="s">
        <v>506</v>
      </c>
      <c r="B480" s="36" t="s">
        <v>676</v>
      </c>
      <c r="C480" s="44" t="str">
        <f t="shared" si="1"/>
        <v>Sudeste</v>
      </c>
      <c r="D480" s="18"/>
      <c r="E480" s="18"/>
      <c r="F480" s="18"/>
      <c r="G480" s="20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 t="s">
        <v>507</v>
      </c>
      <c r="B481" s="36" t="s">
        <v>781</v>
      </c>
      <c r="C481" s="44" t="str">
        <f t="shared" si="1"/>
        <v>Nordeste</v>
      </c>
      <c r="D481" s="18"/>
      <c r="E481" s="18"/>
      <c r="F481" s="18"/>
      <c r="G481" s="20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 t="s">
        <v>508</v>
      </c>
      <c r="B482" s="36" t="s">
        <v>723</v>
      </c>
      <c r="C482" s="44" t="str">
        <f t="shared" si="1"/>
        <v>Sudeste</v>
      </c>
      <c r="D482" s="18"/>
      <c r="E482" s="18"/>
      <c r="F482" s="18"/>
      <c r="G482" s="20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 t="s">
        <v>509</v>
      </c>
      <c r="B483" s="36" t="s">
        <v>680</v>
      </c>
      <c r="C483" s="44" t="str">
        <f t="shared" si="1"/>
        <v>Nordeste</v>
      </c>
      <c r="D483" s="18"/>
      <c r="E483" s="18"/>
      <c r="F483" s="18"/>
      <c r="G483" s="20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 t="s">
        <v>510</v>
      </c>
      <c r="B484" s="36" t="s">
        <v>676</v>
      </c>
      <c r="C484" s="44" t="str">
        <f t="shared" si="1"/>
        <v>Sudeste</v>
      </c>
      <c r="D484" s="18"/>
      <c r="E484" s="18"/>
      <c r="F484" s="18"/>
      <c r="G484" s="20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 t="s">
        <v>511</v>
      </c>
      <c r="B485" s="36" t="s">
        <v>680</v>
      </c>
      <c r="C485" s="44" t="str">
        <f t="shared" si="1"/>
        <v>Nordeste</v>
      </c>
      <c r="D485" s="18"/>
      <c r="E485" s="18"/>
      <c r="F485" s="18"/>
      <c r="G485" s="20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 t="s">
        <v>512</v>
      </c>
      <c r="B486" s="36" t="s">
        <v>688</v>
      </c>
      <c r="C486" s="44" t="str">
        <f t="shared" si="1"/>
        <v>Norte</v>
      </c>
      <c r="D486" s="18"/>
      <c r="E486" s="18"/>
      <c r="F486" s="18"/>
      <c r="G486" s="20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 t="s">
        <v>513</v>
      </c>
      <c r="B487" s="36" t="s">
        <v>703</v>
      </c>
      <c r="C487" s="44" t="str">
        <f t="shared" si="1"/>
        <v>Nordeste</v>
      </c>
      <c r="D487" s="18"/>
      <c r="E487" s="18"/>
      <c r="F487" s="18"/>
      <c r="G487" s="20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 t="s">
        <v>514</v>
      </c>
      <c r="B488" s="36" t="s">
        <v>661</v>
      </c>
      <c r="C488" s="44" t="str">
        <f t="shared" si="1"/>
        <v>Sudeste</v>
      </c>
      <c r="D488" s="18"/>
      <c r="E488" s="18"/>
      <c r="F488" s="18"/>
      <c r="G488" s="20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 t="s">
        <v>515</v>
      </c>
      <c r="B489" s="36" t="s">
        <v>668</v>
      </c>
      <c r="C489" s="44" t="str">
        <f t="shared" si="1"/>
        <v>Nordeste</v>
      </c>
      <c r="D489" s="18"/>
      <c r="E489" s="18"/>
      <c r="F489" s="18"/>
      <c r="G489" s="20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 t="s">
        <v>516</v>
      </c>
      <c r="B490" s="36" t="s">
        <v>661</v>
      </c>
      <c r="C490" s="44" t="str">
        <f t="shared" si="1"/>
        <v>Sudeste</v>
      </c>
      <c r="D490" s="18"/>
      <c r="E490" s="18"/>
      <c r="F490" s="18"/>
      <c r="G490" s="20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 t="s">
        <v>517</v>
      </c>
      <c r="B491" s="36" t="s">
        <v>727</v>
      </c>
      <c r="C491" s="44" t="str">
        <f t="shared" si="1"/>
        <v>Sul</v>
      </c>
      <c r="D491" s="18"/>
      <c r="E491" s="18"/>
      <c r="F491" s="18"/>
      <c r="G491" s="20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 t="s">
        <v>518</v>
      </c>
      <c r="B492" s="36" t="s">
        <v>683</v>
      </c>
      <c r="C492" s="44" t="str">
        <f t="shared" si="1"/>
        <v>Sul</v>
      </c>
      <c r="D492" s="18"/>
      <c r="E492" s="18"/>
      <c r="F492" s="18"/>
      <c r="G492" s="20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 t="s">
        <v>519</v>
      </c>
      <c r="B493" s="36" t="s">
        <v>676</v>
      </c>
      <c r="C493" s="44" t="str">
        <f t="shared" si="1"/>
        <v>Sudeste</v>
      </c>
      <c r="D493" s="18"/>
      <c r="E493" s="18"/>
      <c r="F493" s="18"/>
      <c r="G493" s="20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 t="s">
        <v>520</v>
      </c>
      <c r="B494" s="36" t="s">
        <v>665</v>
      </c>
      <c r="C494" s="44" t="str">
        <f t="shared" si="1"/>
        <v>Norte</v>
      </c>
      <c r="D494" s="18"/>
      <c r="E494" s="18"/>
      <c r="F494" s="18"/>
      <c r="G494" s="20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 t="s">
        <v>521</v>
      </c>
      <c r="B495" s="36" t="s">
        <v>657</v>
      </c>
      <c r="C495" s="44" t="str">
        <f t="shared" si="1"/>
        <v>Sudeste</v>
      </c>
      <c r="D495" s="18"/>
      <c r="E495" s="18"/>
      <c r="F495" s="18"/>
      <c r="G495" s="20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 t="s">
        <v>522</v>
      </c>
      <c r="B496" s="36" t="s">
        <v>768</v>
      </c>
      <c r="C496" s="44" t="str">
        <f t="shared" si="1"/>
        <v>Sul</v>
      </c>
      <c r="D496" s="18"/>
      <c r="E496" s="18"/>
      <c r="F496" s="18"/>
      <c r="G496" s="20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 t="s">
        <v>523</v>
      </c>
      <c r="B497" s="36" t="s">
        <v>661</v>
      </c>
      <c r="C497" s="44" t="str">
        <f t="shared" si="1"/>
        <v>Sudeste</v>
      </c>
      <c r="D497" s="18"/>
      <c r="E497" s="18"/>
      <c r="F497" s="18"/>
      <c r="G497" s="20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 t="s">
        <v>524</v>
      </c>
      <c r="B498" s="36" t="s">
        <v>668</v>
      </c>
      <c r="C498" s="44" t="str">
        <f t="shared" si="1"/>
        <v>Nordeste</v>
      </c>
      <c r="D498" s="18"/>
      <c r="E498" s="18"/>
      <c r="F498" s="18"/>
      <c r="G498" s="20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 t="s">
        <v>525</v>
      </c>
      <c r="B499" s="36" t="s">
        <v>657</v>
      </c>
      <c r="C499" s="44" t="str">
        <f t="shared" si="1"/>
        <v>Sudeste</v>
      </c>
      <c r="D499" s="18"/>
      <c r="E499" s="18"/>
      <c r="F499" s="18"/>
      <c r="G499" s="20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 t="s">
        <v>526</v>
      </c>
      <c r="B500" s="36" t="s">
        <v>680</v>
      </c>
      <c r="C500" s="44" t="str">
        <f t="shared" si="1"/>
        <v>Nordeste</v>
      </c>
      <c r="D500" s="18"/>
      <c r="E500" s="18"/>
      <c r="F500" s="18"/>
      <c r="G500" s="20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 t="s">
        <v>527</v>
      </c>
      <c r="B501" s="36" t="s">
        <v>683</v>
      </c>
      <c r="C501" s="44" t="str">
        <f t="shared" si="1"/>
        <v>Sul</v>
      </c>
      <c r="D501" s="18"/>
      <c r="E501" s="18"/>
      <c r="F501" s="18"/>
      <c r="G501" s="20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 t="s">
        <v>528</v>
      </c>
      <c r="B502" s="36" t="s">
        <v>676</v>
      </c>
      <c r="C502" s="44" t="str">
        <f t="shared" si="1"/>
        <v>Sudeste</v>
      </c>
      <c r="D502" s="18"/>
      <c r="E502" s="18"/>
      <c r="F502" s="18"/>
      <c r="G502" s="20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 t="s">
        <v>529</v>
      </c>
      <c r="B503" s="36" t="s">
        <v>665</v>
      </c>
      <c r="C503" s="44" t="str">
        <f t="shared" si="1"/>
        <v>Norte</v>
      </c>
      <c r="D503" s="18"/>
      <c r="E503" s="18"/>
      <c r="F503" s="18"/>
      <c r="G503" s="20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 t="s">
        <v>530</v>
      </c>
      <c r="B504" s="36" t="s">
        <v>768</v>
      </c>
      <c r="C504" s="44" t="str">
        <f t="shared" si="1"/>
        <v>Sul</v>
      </c>
      <c r="D504" s="18"/>
      <c r="E504" s="18"/>
      <c r="F504" s="18"/>
      <c r="G504" s="20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 t="s">
        <v>531</v>
      </c>
      <c r="B505" s="36" t="s">
        <v>665</v>
      </c>
      <c r="C505" s="44" t="str">
        <f t="shared" si="1"/>
        <v>Norte</v>
      </c>
      <c r="D505" s="18"/>
      <c r="E505" s="18"/>
      <c r="F505" s="18"/>
      <c r="G505" s="20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 t="s">
        <v>532</v>
      </c>
      <c r="B506" s="36" t="s">
        <v>688</v>
      </c>
      <c r="C506" s="44" t="str">
        <f t="shared" si="1"/>
        <v>Norte</v>
      </c>
      <c r="D506" s="18"/>
      <c r="E506" s="18"/>
      <c r="F506" s="18"/>
      <c r="G506" s="20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 t="s">
        <v>533</v>
      </c>
      <c r="B507" s="36" t="s">
        <v>676</v>
      </c>
      <c r="C507" s="44" t="str">
        <f t="shared" si="1"/>
        <v>Sudeste</v>
      </c>
      <c r="D507" s="18"/>
      <c r="E507" s="18"/>
      <c r="F507" s="18"/>
      <c r="G507" s="20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 t="s">
        <v>534</v>
      </c>
      <c r="B508" s="36" t="s">
        <v>657</v>
      </c>
      <c r="C508" s="44" t="str">
        <f t="shared" si="1"/>
        <v>Sudeste</v>
      </c>
      <c r="D508" s="18"/>
      <c r="E508" s="18"/>
      <c r="F508" s="18"/>
      <c r="G508" s="20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 t="s">
        <v>535</v>
      </c>
      <c r="B509" s="36" t="s">
        <v>793</v>
      </c>
      <c r="C509" s="44" t="str">
        <f t="shared" si="1"/>
        <v>Norte</v>
      </c>
      <c r="D509" s="18"/>
      <c r="E509" s="18"/>
      <c r="F509" s="18"/>
      <c r="G509" s="20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 t="s">
        <v>536</v>
      </c>
      <c r="B510" s="36" t="s">
        <v>688</v>
      </c>
      <c r="C510" s="44" t="str">
        <f t="shared" si="1"/>
        <v>Norte</v>
      </c>
      <c r="D510" s="18"/>
      <c r="E510" s="18"/>
      <c r="F510" s="18"/>
      <c r="G510" s="20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 t="s">
        <v>537</v>
      </c>
      <c r="B511" s="36" t="s">
        <v>793</v>
      </c>
      <c r="C511" s="44" t="str">
        <f t="shared" si="1"/>
        <v>Norte</v>
      </c>
      <c r="D511" s="18"/>
      <c r="E511" s="18"/>
      <c r="F511" s="18"/>
      <c r="G511" s="20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 t="s">
        <v>538</v>
      </c>
      <c r="B512" s="36" t="s">
        <v>661</v>
      </c>
      <c r="C512" s="44" t="str">
        <f t="shared" si="1"/>
        <v>Sudeste</v>
      </c>
      <c r="D512" s="18"/>
      <c r="E512" s="18"/>
      <c r="F512" s="18"/>
      <c r="G512" s="20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 t="s">
        <v>539</v>
      </c>
      <c r="B513" s="36" t="s">
        <v>665</v>
      </c>
      <c r="C513" s="44" t="str">
        <f t="shared" si="1"/>
        <v>Norte</v>
      </c>
      <c r="D513" s="18"/>
      <c r="E513" s="18"/>
      <c r="F513" s="18"/>
      <c r="G513" s="20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 t="s">
        <v>540</v>
      </c>
      <c r="B514" s="36" t="s">
        <v>680</v>
      </c>
      <c r="C514" s="44" t="str">
        <f t="shared" si="1"/>
        <v>Nordeste</v>
      </c>
      <c r="D514" s="18"/>
      <c r="E514" s="18"/>
      <c r="F514" s="18"/>
      <c r="G514" s="20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 t="s">
        <v>541</v>
      </c>
      <c r="B515" s="36" t="s">
        <v>768</v>
      </c>
      <c r="C515" s="44" t="str">
        <f t="shared" si="1"/>
        <v>Sul</v>
      </c>
      <c r="D515" s="18"/>
      <c r="E515" s="18"/>
      <c r="F515" s="18"/>
      <c r="G515" s="20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 t="s">
        <v>542</v>
      </c>
      <c r="B516" s="36" t="s">
        <v>768</v>
      </c>
      <c r="C516" s="44" t="str">
        <f t="shared" si="1"/>
        <v>Sul</v>
      </c>
      <c r="D516" s="18"/>
      <c r="E516" s="18"/>
      <c r="F516" s="18"/>
      <c r="G516" s="20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 t="s">
        <v>543</v>
      </c>
      <c r="B517" s="36" t="s">
        <v>680</v>
      </c>
      <c r="C517" s="44" t="str">
        <f t="shared" si="1"/>
        <v>Nordeste</v>
      </c>
      <c r="D517" s="18"/>
      <c r="E517" s="18"/>
      <c r="F517" s="18"/>
      <c r="G517" s="20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 t="s">
        <v>544</v>
      </c>
      <c r="B518" s="36" t="s">
        <v>657</v>
      </c>
      <c r="C518" s="44" t="str">
        <f t="shared" si="1"/>
        <v>Sudeste</v>
      </c>
      <c r="D518" s="18"/>
      <c r="E518" s="18"/>
      <c r="F518" s="18"/>
      <c r="G518" s="20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 t="s">
        <v>545</v>
      </c>
      <c r="B519" s="36" t="s">
        <v>680</v>
      </c>
      <c r="C519" s="44" t="str">
        <f t="shared" si="1"/>
        <v>Nordeste</v>
      </c>
      <c r="D519" s="18"/>
      <c r="E519" s="18"/>
      <c r="F519" s="18"/>
      <c r="G519" s="20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 t="s">
        <v>546</v>
      </c>
      <c r="B520" s="36" t="s">
        <v>661</v>
      </c>
      <c r="C520" s="44" t="str">
        <f t="shared" si="1"/>
        <v>Sudeste</v>
      </c>
      <c r="D520" s="18"/>
      <c r="E520" s="18"/>
      <c r="F520" s="18"/>
      <c r="G520" s="20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 t="s">
        <v>547</v>
      </c>
      <c r="B521" s="36" t="s">
        <v>661</v>
      </c>
      <c r="C521" s="44" t="str">
        <f t="shared" si="1"/>
        <v>Sudeste</v>
      </c>
      <c r="D521" s="18"/>
      <c r="E521" s="18"/>
      <c r="F521" s="18"/>
      <c r="G521" s="20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 t="s">
        <v>548</v>
      </c>
      <c r="B522" s="36" t="s">
        <v>768</v>
      </c>
      <c r="C522" s="44" t="str">
        <f t="shared" si="1"/>
        <v>Sul</v>
      </c>
      <c r="D522" s="18"/>
      <c r="E522" s="18"/>
      <c r="F522" s="18"/>
      <c r="G522" s="20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 t="s">
        <v>549</v>
      </c>
      <c r="B523" s="36" t="s">
        <v>703</v>
      </c>
      <c r="C523" s="44" t="str">
        <f t="shared" si="1"/>
        <v>Nordeste</v>
      </c>
      <c r="D523" s="18"/>
      <c r="E523" s="18"/>
      <c r="F523" s="18"/>
      <c r="G523" s="20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 t="s">
        <v>550</v>
      </c>
      <c r="B524" s="36" t="s">
        <v>703</v>
      </c>
      <c r="C524" s="44" t="str">
        <f t="shared" si="1"/>
        <v>Nordeste</v>
      </c>
      <c r="D524" s="18"/>
      <c r="E524" s="18"/>
      <c r="F524" s="18"/>
      <c r="G524" s="20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 t="s">
        <v>551</v>
      </c>
      <c r="B525" s="36" t="s">
        <v>661</v>
      </c>
      <c r="C525" s="44" t="str">
        <f t="shared" si="1"/>
        <v>Sudeste</v>
      </c>
      <c r="D525" s="18"/>
      <c r="E525" s="18"/>
      <c r="F525" s="18"/>
      <c r="G525" s="20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 t="s">
        <v>552</v>
      </c>
      <c r="B526" s="36" t="s">
        <v>680</v>
      </c>
      <c r="C526" s="44" t="str">
        <f t="shared" si="1"/>
        <v>Nordeste</v>
      </c>
      <c r="D526" s="18"/>
      <c r="E526" s="18"/>
      <c r="F526" s="18"/>
      <c r="G526" s="20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 t="s">
        <v>553</v>
      </c>
      <c r="B527" s="36" t="s">
        <v>683</v>
      </c>
      <c r="C527" s="44" t="str">
        <f t="shared" si="1"/>
        <v>Sul</v>
      </c>
      <c r="D527" s="18"/>
      <c r="E527" s="18"/>
      <c r="F527" s="18"/>
      <c r="G527" s="20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 t="s">
        <v>554</v>
      </c>
      <c r="B528" s="36" t="s">
        <v>657</v>
      </c>
      <c r="C528" s="44" t="str">
        <f t="shared" si="1"/>
        <v>Sudeste</v>
      </c>
      <c r="D528" s="18"/>
      <c r="E528" s="18"/>
      <c r="F528" s="18"/>
      <c r="G528" s="20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 t="s">
        <v>555</v>
      </c>
      <c r="B529" s="36" t="s">
        <v>661</v>
      </c>
      <c r="C529" s="44" t="str">
        <f t="shared" si="1"/>
        <v>Sudeste</v>
      </c>
      <c r="D529" s="18"/>
      <c r="E529" s="18"/>
      <c r="F529" s="18"/>
      <c r="G529" s="20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 t="s">
        <v>556</v>
      </c>
      <c r="B530" s="36" t="s">
        <v>657</v>
      </c>
      <c r="C530" s="44" t="str">
        <f t="shared" si="1"/>
        <v>Sudeste</v>
      </c>
      <c r="D530" s="18"/>
      <c r="E530" s="18"/>
      <c r="F530" s="18"/>
      <c r="G530" s="20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 t="s">
        <v>557</v>
      </c>
      <c r="B531" s="36" t="s">
        <v>676</v>
      </c>
      <c r="C531" s="44" t="str">
        <f t="shared" si="1"/>
        <v>Sudeste</v>
      </c>
      <c r="D531" s="18"/>
      <c r="E531" s="18"/>
      <c r="F531" s="18"/>
      <c r="G531" s="20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 t="s">
        <v>558</v>
      </c>
      <c r="B532" s="36" t="s">
        <v>676</v>
      </c>
      <c r="C532" s="44" t="str">
        <f t="shared" si="1"/>
        <v>Sudeste</v>
      </c>
      <c r="D532" s="18"/>
      <c r="E532" s="18"/>
      <c r="F532" s="18"/>
      <c r="G532" s="20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 t="s">
        <v>559</v>
      </c>
      <c r="B533" s="36" t="s">
        <v>690</v>
      </c>
      <c r="C533" s="44" t="str">
        <f t="shared" si="1"/>
        <v>Norte</v>
      </c>
      <c r="D533" s="18"/>
      <c r="E533" s="18"/>
      <c r="F533" s="18"/>
      <c r="G533" s="20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 t="s">
        <v>560</v>
      </c>
      <c r="B534" s="36" t="s">
        <v>680</v>
      </c>
      <c r="C534" s="44" t="str">
        <f t="shared" si="1"/>
        <v>Nordeste</v>
      </c>
      <c r="D534" s="18"/>
      <c r="E534" s="18"/>
      <c r="F534" s="18"/>
      <c r="G534" s="20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 t="s">
        <v>561</v>
      </c>
      <c r="B535" s="36" t="s">
        <v>673</v>
      </c>
      <c r="C535" s="44" t="str">
        <f t="shared" si="1"/>
        <v>Norte</v>
      </c>
      <c r="D535" s="18"/>
      <c r="E535" s="18"/>
      <c r="F535" s="18"/>
      <c r="G535" s="20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 t="s">
        <v>562</v>
      </c>
      <c r="B536" s="36" t="s">
        <v>657</v>
      </c>
      <c r="C536" s="44" t="str">
        <f t="shared" si="1"/>
        <v>Sudeste</v>
      </c>
      <c r="D536" s="18"/>
      <c r="E536" s="18"/>
      <c r="F536" s="18"/>
      <c r="G536" s="20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 t="s">
        <v>563</v>
      </c>
      <c r="B537" s="36" t="s">
        <v>865</v>
      </c>
      <c r="C537" s="44" t="str">
        <f t="shared" si="1"/>
        <v>Nordeste</v>
      </c>
      <c r="D537" s="18"/>
      <c r="E537" s="18"/>
      <c r="F537" s="18"/>
      <c r="G537" s="20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 t="s">
        <v>564</v>
      </c>
      <c r="B538" s="36" t="s">
        <v>680</v>
      </c>
      <c r="C538" s="44" t="str">
        <f t="shared" si="1"/>
        <v>Nordeste</v>
      </c>
      <c r="D538" s="18"/>
      <c r="E538" s="18"/>
      <c r="F538" s="18"/>
      <c r="G538" s="20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 t="s">
        <v>565</v>
      </c>
      <c r="B539" s="36" t="s">
        <v>661</v>
      </c>
      <c r="C539" s="44" t="str">
        <f t="shared" si="1"/>
        <v>Sudeste</v>
      </c>
      <c r="D539" s="18"/>
      <c r="E539" s="18"/>
      <c r="F539" s="18"/>
      <c r="G539" s="20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 t="s">
        <v>566</v>
      </c>
      <c r="B540" s="36" t="s">
        <v>865</v>
      </c>
      <c r="C540" s="44" t="str">
        <f t="shared" si="1"/>
        <v>Nordeste</v>
      </c>
      <c r="D540" s="18"/>
      <c r="E540" s="18"/>
      <c r="F540" s="18"/>
      <c r="G540" s="20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 t="s">
        <v>567</v>
      </c>
      <c r="B541" s="36" t="s">
        <v>676</v>
      </c>
      <c r="C541" s="44" t="str">
        <f t="shared" si="1"/>
        <v>Sudeste</v>
      </c>
      <c r="D541" s="18"/>
      <c r="E541" s="18"/>
      <c r="F541" s="18"/>
      <c r="G541" s="20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 t="s">
        <v>568</v>
      </c>
      <c r="B542" s="36" t="s">
        <v>676</v>
      </c>
      <c r="C542" s="44" t="str">
        <f t="shared" si="1"/>
        <v>Sudeste</v>
      </c>
      <c r="D542" s="18"/>
      <c r="E542" s="18"/>
      <c r="F542" s="18"/>
      <c r="G542" s="20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 t="s">
        <v>569</v>
      </c>
      <c r="B543" s="36" t="s">
        <v>657</v>
      </c>
      <c r="C543" s="44" t="str">
        <f t="shared" si="1"/>
        <v>Sudeste</v>
      </c>
      <c r="D543" s="18"/>
      <c r="E543" s="18"/>
      <c r="F543" s="18"/>
      <c r="G543" s="20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 t="s">
        <v>570</v>
      </c>
      <c r="B544" s="36" t="s">
        <v>680</v>
      </c>
      <c r="C544" s="44" t="str">
        <f t="shared" si="1"/>
        <v>Nordeste</v>
      </c>
      <c r="D544" s="18"/>
      <c r="E544" s="18"/>
      <c r="F544" s="18"/>
      <c r="G544" s="20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 t="s">
        <v>571</v>
      </c>
      <c r="B545" s="36" t="s">
        <v>700</v>
      </c>
      <c r="C545" s="44" t="str">
        <f t="shared" si="1"/>
        <v>Norte</v>
      </c>
      <c r="D545" s="18"/>
      <c r="E545" s="18"/>
      <c r="F545" s="18"/>
      <c r="G545" s="20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 t="s">
        <v>572</v>
      </c>
      <c r="B546" s="36" t="s">
        <v>683</v>
      </c>
      <c r="C546" s="44" t="str">
        <f t="shared" si="1"/>
        <v>Sul</v>
      </c>
      <c r="D546" s="18"/>
      <c r="E546" s="18"/>
      <c r="F546" s="18"/>
      <c r="G546" s="20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 t="s">
        <v>573</v>
      </c>
      <c r="B547" s="36" t="s">
        <v>680</v>
      </c>
      <c r="C547" s="44" t="str">
        <f t="shared" si="1"/>
        <v>Nordeste</v>
      </c>
      <c r="D547" s="18"/>
      <c r="E547" s="18"/>
      <c r="F547" s="18"/>
      <c r="G547" s="20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 t="s">
        <v>574</v>
      </c>
      <c r="B548" s="36" t="s">
        <v>673</v>
      </c>
      <c r="C548" s="44" t="str">
        <f t="shared" si="1"/>
        <v>Norte</v>
      </c>
      <c r="D548" s="18"/>
      <c r="E548" s="18"/>
      <c r="F548" s="18"/>
      <c r="G548" s="20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 t="s">
        <v>575</v>
      </c>
      <c r="B549" s="36" t="s">
        <v>755</v>
      </c>
      <c r="C549" s="44" t="str">
        <f t="shared" si="1"/>
        <v>Norte</v>
      </c>
      <c r="D549" s="18"/>
      <c r="E549" s="18"/>
      <c r="F549" s="18"/>
      <c r="G549" s="20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 t="s">
        <v>576</v>
      </c>
      <c r="B550" s="36" t="s">
        <v>665</v>
      </c>
      <c r="C550" s="44" t="str">
        <f t="shared" si="1"/>
        <v>Norte</v>
      </c>
      <c r="D550" s="18"/>
      <c r="E550" s="18"/>
      <c r="F550" s="18"/>
      <c r="G550" s="20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 t="s">
        <v>577</v>
      </c>
      <c r="B551" s="36" t="s">
        <v>665</v>
      </c>
      <c r="C551" s="44" t="str">
        <f t="shared" si="1"/>
        <v>Norte</v>
      </c>
      <c r="D551" s="18"/>
      <c r="E551" s="18"/>
      <c r="F551" s="18"/>
      <c r="G551" s="20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 t="s">
        <v>578</v>
      </c>
      <c r="B552" s="36" t="s">
        <v>676</v>
      </c>
      <c r="C552" s="44" t="str">
        <f t="shared" si="1"/>
        <v>Sudeste</v>
      </c>
      <c r="D552" s="18"/>
      <c r="E552" s="18"/>
      <c r="F552" s="18"/>
      <c r="G552" s="20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 t="s">
        <v>579</v>
      </c>
      <c r="B553" s="36" t="s">
        <v>768</v>
      </c>
      <c r="C553" s="44" t="str">
        <f t="shared" si="1"/>
        <v>Sul</v>
      </c>
      <c r="D553" s="18"/>
      <c r="E553" s="18"/>
      <c r="F553" s="18"/>
      <c r="G553" s="20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 t="s">
        <v>580</v>
      </c>
      <c r="B554" s="36" t="s">
        <v>661</v>
      </c>
      <c r="C554" s="44" t="str">
        <f t="shared" si="1"/>
        <v>Sudeste</v>
      </c>
      <c r="D554" s="18"/>
      <c r="E554" s="18"/>
      <c r="F554" s="18"/>
      <c r="G554" s="20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 t="s">
        <v>581</v>
      </c>
      <c r="B555" s="36" t="s">
        <v>676</v>
      </c>
      <c r="C555" s="44" t="str">
        <f t="shared" si="1"/>
        <v>Sudeste</v>
      </c>
      <c r="D555" s="18"/>
      <c r="E555" s="18"/>
      <c r="F555" s="18"/>
      <c r="G555" s="20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 t="s">
        <v>582</v>
      </c>
      <c r="B556" s="36" t="s">
        <v>680</v>
      </c>
      <c r="C556" s="44" t="str">
        <f t="shared" si="1"/>
        <v>Nordeste</v>
      </c>
      <c r="D556" s="18"/>
      <c r="E556" s="18"/>
      <c r="F556" s="18"/>
      <c r="G556" s="20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 t="s">
        <v>583</v>
      </c>
      <c r="B557" s="36" t="s">
        <v>673</v>
      </c>
      <c r="C557" s="44" t="str">
        <f t="shared" si="1"/>
        <v>Norte</v>
      </c>
      <c r="D557" s="18"/>
      <c r="E557" s="18"/>
      <c r="F557" s="18"/>
      <c r="G557" s="20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 t="s">
        <v>584</v>
      </c>
      <c r="B558" s="36" t="s">
        <v>657</v>
      </c>
      <c r="C558" s="44" t="str">
        <f t="shared" si="1"/>
        <v>Sudeste</v>
      </c>
      <c r="D558" s="18"/>
      <c r="E558" s="18"/>
      <c r="F558" s="18"/>
      <c r="G558" s="20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 t="s">
        <v>585</v>
      </c>
      <c r="B559" s="36" t="s">
        <v>676</v>
      </c>
      <c r="C559" s="44" t="str">
        <f t="shared" si="1"/>
        <v>Sudeste</v>
      </c>
      <c r="D559" s="18"/>
      <c r="E559" s="18"/>
      <c r="F559" s="18"/>
      <c r="G559" s="20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 t="s">
        <v>586</v>
      </c>
      <c r="B560" s="36" t="s">
        <v>661</v>
      </c>
      <c r="C560" s="44" t="str">
        <f t="shared" si="1"/>
        <v>Sudeste</v>
      </c>
      <c r="D560" s="18"/>
      <c r="E560" s="18"/>
      <c r="F560" s="18"/>
      <c r="G560" s="20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 t="s">
        <v>587</v>
      </c>
      <c r="B561" s="36" t="s">
        <v>661</v>
      </c>
      <c r="C561" s="44" t="str">
        <f t="shared" si="1"/>
        <v>Sudeste</v>
      </c>
      <c r="D561" s="18"/>
      <c r="E561" s="18"/>
      <c r="F561" s="18"/>
      <c r="G561" s="20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 t="s">
        <v>588</v>
      </c>
      <c r="B562" s="36" t="s">
        <v>673</v>
      </c>
      <c r="C562" s="44" t="str">
        <f t="shared" si="1"/>
        <v>Norte</v>
      </c>
      <c r="D562" s="18"/>
      <c r="E562" s="18"/>
      <c r="F562" s="18"/>
      <c r="G562" s="20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 t="s">
        <v>589</v>
      </c>
      <c r="B563" s="36" t="s">
        <v>755</v>
      </c>
      <c r="C563" s="44" t="str">
        <f t="shared" si="1"/>
        <v>Norte</v>
      </c>
      <c r="D563" s="18"/>
      <c r="E563" s="18"/>
      <c r="F563" s="18"/>
      <c r="G563" s="20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 t="s">
        <v>590</v>
      </c>
      <c r="B564" s="36" t="s">
        <v>683</v>
      </c>
      <c r="C564" s="44" t="str">
        <f t="shared" si="1"/>
        <v>Sul</v>
      </c>
      <c r="D564" s="18"/>
      <c r="E564" s="18"/>
      <c r="F564" s="18"/>
      <c r="G564" s="20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 t="s">
        <v>591</v>
      </c>
      <c r="B565" s="36" t="s">
        <v>661</v>
      </c>
      <c r="C565" s="44" t="str">
        <f t="shared" si="1"/>
        <v>Sudeste</v>
      </c>
      <c r="D565" s="18"/>
      <c r="E565" s="18"/>
      <c r="F565" s="18"/>
      <c r="G565" s="20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 t="s">
        <v>592</v>
      </c>
      <c r="B566" s="36" t="s">
        <v>729</v>
      </c>
      <c r="C566" s="44" t="str">
        <f t="shared" si="1"/>
        <v>Nordeste</v>
      </c>
      <c r="D566" s="18"/>
      <c r="E566" s="18"/>
      <c r="F566" s="18"/>
      <c r="G566" s="20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 t="s">
        <v>593</v>
      </c>
      <c r="B567" s="36" t="s">
        <v>680</v>
      </c>
      <c r="C567" s="44" t="str">
        <f t="shared" si="1"/>
        <v>Nordeste</v>
      </c>
      <c r="D567" s="18"/>
      <c r="E567" s="18"/>
      <c r="F567" s="18"/>
      <c r="G567" s="20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 t="s">
        <v>594</v>
      </c>
      <c r="B568" s="36" t="s">
        <v>661</v>
      </c>
      <c r="C568" s="44" t="str">
        <f t="shared" si="1"/>
        <v>Sudeste</v>
      </c>
      <c r="D568" s="18"/>
      <c r="E568" s="18"/>
      <c r="F568" s="18"/>
      <c r="G568" s="20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 t="s">
        <v>595</v>
      </c>
      <c r="B569" s="36" t="s">
        <v>673</v>
      </c>
      <c r="C569" s="44" t="str">
        <f t="shared" si="1"/>
        <v>Norte</v>
      </c>
      <c r="D569" s="18"/>
      <c r="E569" s="18"/>
      <c r="F569" s="18"/>
      <c r="G569" s="20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 t="s">
        <v>596</v>
      </c>
      <c r="B570" s="36" t="s">
        <v>768</v>
      </c>
      <c r="C570" s="44" t="str">
        <f t="shared" si="1"/>
        <v>Sul</v>
      </c>
      <c r="D570" s="18"/>
      <c r="E570" s="18"/>
      <c r="F570" s="18"/>
      <c r="G570" s="20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 t="s">
        <v>597</v>
      </c>
      <c r="B571" s="36" t="s">
        <v>865</v>
      </c>
      <c r="C571" s="44" t="str">
        <f t="shared" si="1"/>
        <v>Nordeste</v>
      </c>
      <c r="D571" s="18"/>
      <c r="E571" s="18"/>
      <c r="F571" s="18"/>
      <c r="G571" s="20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 t="s">
        <v>598</v>
      </c>
      <c r="B572" s="36" t="s">
        <v>680</v>
      </c>
      <c r="C572" s="44" t="str">
        <f t="shared" si="1"/>
        <v>Nordeste</v>
      </c>
      <c r="D572" s="18"/>
      <c r="E572" s="18"/>
      <c r="F572" s="18"/>
      <c r="G572" s="20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 t="s">
        <v>599</v>
      </c>
      <c r="B573" s="36" t="s">
        <v>683</v>
      </c>
      <c r="C573" s="44" t="str">
        <f t="shared" si="1"/>
        <v>Sul</v>
      </c>
      <c r="D573" s="18"/>
      <c r="E573" s="18"/>
      <c r="F573" s="18"/>
      <c r="G573" s="20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 t="s">
        <v>600</v>
      </c>
      <c r="B574" s="36" t="s">
        <v>665</v>
      </c>
      <c r="C574" s="44" t="str">
        <f t="shared" si="1"/>
        <v>Norte</v>
      </c>
      <c r="D574" s="18"/>
      <c r="E574" s="18"/>
      <c r="F574" s="18"/>
      <c r="G574" s="20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 t="s">
        <v>601</v>
      </c>
      <c r="B575" s="36" t="s">
        <v>661</v>
      </c>
      <c r="C575" s="44" t="str">
        <f t="shared" si="1"/>
        <v>Sudeste</v>
      </c>
      <c r="D575" s="18"/>
      <c r="E575" s="18"/>
      <c r="F575" s="18"/>
      <c r="G575" s="20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 t="s">
        <v>602</v>
      </c>
      <c r="B576" s="36" t="s">
        <v>661</v>
      </c>
      <c r="C576" s="44" t="str">
        <f t="shared" si="1"/>
        <v>Sudeste</v>
      </c>
      <c r="D576" s="18"/>
      <c r="E576" s="18"/>
      <c r="F576" s="18"/>
      <c r="G576" s="20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 t="s">
        <v>603</v>
      </c>
      <c r="B577" s="36" t="s">
        <v>676</v>
      </c>
      <c r="C577" s="44" t="str">
        <f t="shared" si="1"/>
        <v>Sudeste</v>
      </c>
      <c r="D577" s="18"/>
      <c r="E577" s="18"/>
      <c r="F577" s="18"/>
      <c r="G577" s="20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 t="s">
        <v>604</v>
      </c>
      <c r="B578" s="36" t="s">
        <v>657</v>
      </c>
      <c r="C578" s="44" t="str">
        <f t="shared" si="1"/>
        <v>Sudeste</v>
      </c>
      <c r="D578" s="18"/>
      <c r="E578" s="18"/>
      <c r="F578" s="18"/>
      <c r="G578" s="20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 t="s">
        <v>605</v>
      </c>
      <c r="B579" s="36" t="s">
        <v>703</v>
      </c>
      <c r="C579" s="44" t="str">
        <f t="shared" si="1"/>
        <v>Nordeste</v>
      </c>
      <c r="D579" s="18"/>
      <c r="E579" s="18"/>
      <c r="F579" s="18"/>
      <c r="G579" s="20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 t="s">
        <v>606</v>
      </c>
      <c r="B580" s="36" t="s">
        <v>703</v>
      </c>
      <c r="C580" s="44" t="str">
        <f t="shared" si="1"/>
        <v>Nordeste</v>
      </c>
      <c r="D580" s="18"/>
      <c r="E580" s="18"/>
      <c r="F580" s="18"/>
      <c r="G580" s="20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 t="s">
        <v>607</v>
      </c>
      <c r="B581" s="36" t="s">
        <v>824</v>
      </c>
      <c r="C581" s="44" t="str">
        <f t="shared" si="1"/>
        <v>Nordeste</v>
      </c>
      <c r="D581" s="18"/>
      <c r="E581" s="18"/>
      <c r="F581" s="18"/>
      <c r="G581" s="20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 t="s">
        <v>608</v>
      </c>
      <c r="B582" s="36" t="s">
        <v>680</v>
      </c>
      <c r="C582" s="44" t="str">
        <f t="shared" si="1"/>
        <v>Nordeste</v>
      </c>
      <c r="D582" s="18"/>
      <c r="E582" s="18"/>
      <c r="F582" s="18"/>
      <c r="G582" s="20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 t="s">
        <v>609</v>
      </c>
      <c r="B583" s="36" t="s">
        <v>657</v>
      </c>
      <c r="C583" s="44" t="str">
        <f t="shared" si="1"/>
        <v>Sudeste</v>
      </c>
      <c r="D583" s="18"/>
      <c r="E583" s="18"/>
      <c r="F583" s="18"/>
      <c r="G583" s="20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 t="s">
        <v>610</v>
      </c>
      <c r="B584" s="36" t="s">
        <v>661</v>
      </c>
      <c r="C584" s="44" t="str">
        <f t="shared" si="1"/>
        <v>Sudeste</v>
      </c>
      <c r="D584" s="18"/>
      <c r="E584" s="18"/>
      <c r="F584" s="18"/>
      <c r="G584" s="20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 t="s">
        <v>611</v>
      </c>
      <c r="B585" s="36" t="s">
        <v>676</v>
      </c>
      <c r="C585" s="44" t="str">
        <f t="shared" si="1"/>
        <v>Sudeste</v>
      </c>
      <c r="D585" s="18"/>
      <c r="E585" s="18"/>
      <c r="F585" s="18"/>
      <c r="G585" s="20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 t="s">
        <v>612</v>
      </c>
      <c r="B586" s="36" t="s">
        <v>680</v>
      </c>
      <c r="C586" s="44" t="str">
        <f t="shared" si="1"/>
        <v>Nordeste</v>
      </c>
      <c r="D586" s="18"/>
      <c r="E586" s="18"/>
      <c r="F586" s="18"/>
      <c r="G586" s="20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 t="s">
        <v>613</v>
      </c>
      <c r="B587" s="36" t="s">
        <v>661</v>
      </c>
      <c r="C587" s="44" t="str">
        <f t="shared" si="1"/>
        <v>Sudeste</v>
      </c>
      <c r="D587" s="18"/>
      <c r="E587" s="18"/>
      <c r="F587" s="18"/>
      <c r="G587" s="20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 t="s">
        <v>614</v>
      </c>
      <c r="B588" s="36" t="s">
        <v>710</v>
      </c>
      <c r="C588" s="44" t="str">
        <f t="shared" si="1"/>
        <v>Nordeste</v>
      </c>
      <c r="D588" s="18"/>
      <c r="E588" s="18"/>
      <c r="F588" s="18"/>
      <c r="G588" s="20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 t="s">
        <v>615</v>
      </c>
      <c r="B589" s="36" t="s">
        <v>665</v>
      </c>
      <c r="C589" s="44" t="str">
        <f t="shared" si="1"/>
        <v>Norte</v>
      </c>
      <c r="D589" s="18"/>
      <c r="E589" s="18"/>
      <c r="F589" s="18"/>
      <c r="G589" s="20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 t="s">
        <v>616</v>
      </c>
      <c r="B590" s="36" t="s">
        <v>723</v>
      </c>
      <c r="C590" s="44" t="str">
        <f t="shared" si="1"/>
        <v>Sudeste</v>
      </c>
      <c r="D590" s="18"/>
      <c r="E590" s="18"/>
      <c r="F590" s="18"/>
      <c r="G590" s="20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 t="s">
        <v>617</v>
      </c>
      <c r="B591" s="36" t="s">
        <v>673</v>
      </c>
      <c r="C591" s="44" t="str">
        <f t="shared" si="1"/>
        <v>Norte</v>
      </c>
      <c r="D591" s="18"/>
      <c r="E591" s="18"/>
      <c r="F591" s="18"/>
      <c r="G591" s="20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 t="s">
        <v>618</v>
      </c>
      <c r="B592" s="36" t="s">
        <v>661</v>
      </c>
      <c r="C592" s="44" t="str">
        <f t="shared" si="1"/>
        <v>Sudeste</v>
      </c>
      <c r="D592" s="18"/>
      <c r="E592" s="18"/>
      <c r="F592" s="18"/>
      <c r="G592" s="20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 t="s">
        <v>619</v>
      </c>
      <c r="B593" s="36" t="s">
        <v>683</v>
      </c>
      <c r="C593" s="44" t="str">
        <f t="shared" si="1"/>
        <v>Sul</v>
      </c>
      <c r="D593" s="18"/>
      <c r="E593" s="18"/>
      <c r="F593" s="18"/>
      <c r="G593" s="20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 t="s">
        <v>620</v>
      </c>
      <c r="B594" s="36" t="s">
        <v>665</v>
      </c>
      <c r="C594" s="44" t="str">
        <f t="shared" si="1"/>
        <v>Norte</v>
      </c>
      <c r="D594" s="18"/>
      <c r="E594" s="18"/>
      <c r="F594" s="18"/>
      <c r="G594" s="20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 t="s">
        <v>621</v>
      </c>
      <c r="B595" s="36" t="s">
        <v>680</v>
      </c>
      <c r="C595" s="44" t="str">
        <f t="shared" si="1"/>
        <v>Nordeste</v>
      </c>
      <c r="D595" s="18"/>
      <c r="E595" s="18"/>
      <c r="F595" s="18"/>
      <c r="G595" s="20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 t="s">
        <v>622</v>
      </c>
      <c r="B596" s="36" t="s">
        <v>768</v>
      </c>
      <c r="C596" s="44" t="str">
        <f t="shared" si="1"/>
        <v>Sul</v>
      </c>
      <c r="D596" s="18"/>
      <c r="E596" s="18"/>
      <c r="F596" s="18"/>
      <c r="G596" s="20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 t="s">
        <v>623</v>
      </c>
      <c r="B597" s="36" t="s">
        <v>657</v>
      </c>
      <c r="C597" s="44" t="str">
        <f t="shared" si="1"/>
        <v>Sudeste</v>
      </c>
      <c r="D597" s="18"/>
      <c r="E597" s="18"/>
      <c r="F597" s="18"/>
      <c r="G597" s="20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 t="s">
        <v>624</v>
      </c>
      <c r="B598" s="36" t="s">
        <v>680</v>
      </c>
      <c r="C598" s="44" t="str">
        <f t="shared" si="1"/>
        <v>Nordeste</v>
      </c>
      <c r="D598" s="18"/>
      <c r="E598" s="18"/>
      <c r="F598" s="18"/>
      <c r="G598" s="20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 t="s">
        <v>625</v>
      </c>
      <c r="B599" s="36" t="s">
        <v>824</v>
      </c>
      <c r="C599" s="44" t="str">
        <f t="shared" si="1"/>
        <v>Nordeste</v>
      </c>
      <c r="D599" s="18"/>
      <c r="E599" s="18"/>
      <c r="F599" s="18"/>
      <c r="G599" s="20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 t="s">
        <v>626</v>
      </c>
      <c r="B600" s="36" t="s">
        <v>710</v>
      </c>
      <c r="C600" s="44" t="str">
        <f t="shared" si="1"/>
        <v>Nordeste</v>
      </c>
      <c r="D600" s="18"/>
      <c r="E600" s="18"/>
      <c r="F600" s="18"/>
      <c r="G600" s="20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 t="s">
        <v>627</v>
      </c>
      <c r="B601" s="36" t="s">
        <v>793</v>
      </c>
      <c r="C601" s="44" t="str">
        <f t="shared" si="1"/>
        <v>Norte</v>
      </c>
      <c r="D601" s="18"/>
      <c r="E601" s="18"/>
      <c r="F601" s="18"/>
      <c r="G601" s="20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 t="s">
        <v>628</v>
      </c>
      <c r="B602" s="36" t="s">
        <v>661</v>
      </c>
      <c r="C602" s="44" t="str">
        <f t="shared" si="1"/>
        <v>Sudeste</v>
      </c>
      <c r="D602" s="18"/>
      <c r="E602" s="18"/>
      <c r="F602" s="18"/>
      <c r="G602" s="20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 t="s">
        <v>629</v>
      </c>
      <c r="B603" s="36" t="s">
        <v>665</v>
      </c>
      <c r="C603" s="44" t="str">
        <f t="shared" si="1"/>
        <v>Norte</v>
      </c>
      <c r="D603" s="18"/>
      <c r="E603" s="18"/>
      <c r="F603" s="18"/>
      <c r="G603" s="20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 t="s">
        <v>630</v>
      </c>
      <c r="B604" s="36" t="s">
        <v>710</v>
      </c>
      <c r="C604" s="44" t="str">
        <f t="shared" si="1"/>
        <v>Nordeste</v>
      </c>
      <c r="D604" s="18"/>
      <c r="E604" s="18"/>
      <c r="F604" s="18"/>
      <c r="G604" s="20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 t="s">
        <v>631</v>
      </c>
      <c r="B605" s="36" t="s">
        <v>673</v>
      </c>
      <c r="C605" s="44" t="str">
        <f t="shared" si="1"/>
        <v>Norte</v>
      </c>
      <c r="D605" s="18"/>
      <c r="E605" s="18"/>
      <c r="F605" s="18"/>
      <c r="G605" s="20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 t="s">
        <v>632</v>
      </c>
      <c r="B606" s="36" t="s">
        <v>797</v>
      </c>
      <c r="C606" s="44" t="str">
        <f t="shared" si="1"/>
        <v>Centro-Oeste</v>
      </c>
      <c r="D606" s="18"/>
      <c r="E606" s="18"/>
      <c r="F606" s="18"/>
      <c r="G606" s="20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 t="s">
        <v>633</v>
      </c>
      <c r="B607" s="36" t="s">
        <v>665</v>
      </c>
      <c r="C607" s="44" t="str">
        <f t="shared" si="1"/>
        <v>Norte</v>
      </c>
      <c r="D607" s="18"/>
      <c r="E607" s="18"/>
      <c r="F607" s="18"/>
      <c r="G607" s="20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 t="s">
        <v>634</v>
      </c>
      <c r="B608" s="36" t="s">
        <v>673</v>
      </c>
      <c r="C608" s="44" t="str">
        <f t="shared" si="1"/>
        <v>Norte</v>
      </c>
      <c r="D608" s="18"/>
      <c r="E608" s="18"/>
      <c r="F608" s="18"/>
      <c r="G608" s="20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 t="s">
        <v>635</v>
      </c>
      <c r="B609" s="36" t="s">
        <v>661</v>
      </c>
      <c r="C609" s="44" t="str">
        <f t="shared" si="1"/>
        <v>Sudeste</v>
      </c>
      <c r="D609" s="18"/>
      <c r="E609" s="18"/>
      <c r="F609" s="18"/>
      <c r="G609" s="20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 t="s">
        <v>636</v>
      </c>
      <c r="B610" s="36" t="s">
        <v>676</v>
      </c>
      <c r="C610" s="44" t="str">
        <f t="shared" si="1"/>
        <v>Sudeste</v>
      </c>
      <c r="D610" s="18"/>
      <c r="E610" s="18"/>
      <c r="F610" s="18"/>
      <c r="G610" s="20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 t="s">
        <v>637</v>
      </c>
      <c r="B611" s="36" t="s">
        <v>661</v>
      </c>
      <c r="C611" s="44" t="str">
        <f t="shared" si="1"/>
        <v>Sudeste</v>
      </c>
      <c r="D611" s="18"/>
      <c r="E611" s="18"/>
      <c r="F611" s="18"/>
      <c r="G611" s="20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 t="s">
        <v>638</v>
      </c>
      <c r="B612" s="36" t="s">
        <v>680</v>
      </c>
      <c r="C612" s="44" t="str">
        <f t="shared" si="1"/>
        <v>Nordeste</v>
      </c>
      <c r="D612" s="18"/>
      <c r="E612" s="18"/>
      <c r="F612" s="18"/>
      <c r="G612" s="20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 t="s">
        <v>639</v>
      </c>
      <c r="B613" s="36" t="s">
        <v>680</v>
      </c>
      <c r="C613" s="44" t="str">
        <f t="shared" si="1"/>
        <v>Nordeste</v>
      </c>
      <c r="D613" s="18"/>
      <c r="E613" s="18"/>
      <c r="F613" s="18"/>
      <c r="G613" s="20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 t="s">
        <v>640</v>
      </c>
      <c r="B614" s="36" t="s">
        <v>673</v>
      </c>
      <c r="C614" s="44" t="str">
        <f t="shared" si="1"/>
        <v>Norte</v>
      </c>
      <c r="D614" s="18"/>
      <c r="E614" s="18"/>
      <c r="F614" s="18"/>
      <c r="G614" s="20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 t="s">
        <v>641</v>
      </c>
      <c r="B615" s="36" t="s">
        <v>703</v>
      </c>
      <c r="C615" s="44" t="str">
        <f t="shared" si="1"/>
        <v>Nordeste</v>
      </c>
      <c r="D615" s="18"/>
      <c r="E615" s="18"/>
      <c r="F615" s="18"/>
      <c r="G615" s="20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 t="s">
        <v>642</v>
      </c>
      <c r="B616" s="36" t="s">
        <v>661</v>
      </c>
      <c r="C616" s="44" t="str">
        <f t="shared" si="1"/>
        <v>Sudeste</v>
      </c>
      <c r="D616" s="18"/>
      <c r="E616" s="18"/>
      <c r="F616" s="18"/>
      <c r="G616" s="20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 t="s">
        <v>643</v>
      </c>
      <c r="B617" s="36" t="s">
        <v>673</v>
      </c>
      <c r="C617" s="44" t="str">
        <f t="shared" si="1"/>
        <v>Norte</v>
      </c>
      <c r="D617" s="18"/>
      <c r="E617" s="18"/>
      <c r="F617" s="18"/>
      <c r="G617" s="20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 t="s">
        <v>644</v>
      </c>
      <c r="B618" s="36" t="s">
        <v>793</v>
      </c>
      <c r="C618" s="44" t="str">
        <f t="shared" si="1"/>
        <v>Norte</v>
      </c>
      <c r="D618" s="18"/>
      <c r="E618" s="18"/>
      <c r="F618" s="18"/>
      <c r="G618" s="20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1">
    <mergeCell ref="I4:K13"/>
  </mergeCells>
  <dataValidations>
    <dataValidation type="list" allowBlank="1" showErrorMessage="1" sqref="K1">
      <formula1>$A$2:$A$618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sheetData>
    <row r="1">
      <c r="A1" s="45" t="s">
        <v>1320</v>
      </c>
      <c r="B1" s="45" t="s">
        <v>1321</v>
      </c>
      <c r="C1" s="45" t="s">
        <v>1322</v>
      </c>
      <c r="D1" s="45" t="s">
        <v>1323</v>
      </c>
      <c r="E1" s="18"/>
      <c r="F1" s="46" t="s">
        <v>1324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7" t="s">
        <v>1325</v>
      </c>
      <c r="B2" s="47" t="s">
        <v>1326</v>
      </c>
      <c r="C2" s="47" t="s">
        <v>1327</v>
      </c>
      <c r="D2" s="48">
        <v>4711.0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7" t="s">
        <v>1328</v>
      </c>
      <c r="B3" s="47" t="s">
        <v>1329</v>
      </c>
      <c r="C3" s="47" t="s">
        <v>1327</v>
      </c>
      <c r="D3" s="48">
        <v>3585.0</v>
      </c>
      <c r="E3" s="18"/>
      <c r="F3" s="49" t="s">
        <v>1322</v>
      </c>
      <c r="G3" s="50" t="s">
        <v>1326</v>
      </c>
      <c r="H3" s="50" t="s">
        <v>1329</v>
      </c>
      <c r="I3" s="50" t="s">
        <v>1330</v>
      </c>
      <c r="J3" s="50" t="s">
        <v>1331</v>
      </c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7" t="s">
        <v>1332</v>
      </c>
      <c r="B4" s="47" t="s">
        <v>1329</v>
      </c>
      <c r="C4" s="47" t="s">
        <v>1327</v>
      </c>
      <c r="D4" s="48">
        <v>2160.0</v>
      </c>
      <c r="E4" s="18"/>
      <c r="F4" s="51" t="s">
        <v>1333</v>
      </c>
      <c r="G4" s="52">
        <f t="shared" ref="G4:J4" si="1">SUMIFS($D:$D,$C:$C,$F4,$B:$B,G$3)</f>
        <v>50694</v>
      </c>
      <c r="H4" s="52">
        <f t="shared" si="1"/>
        <v>85764</v>
      </c>
      <c r="I4" s="52">
        <f t="shared" si="1"/>
        <v>50776</v>
      </c>
      <c r="J4" s="52">
        <f t="shared" si="1"/>
        <v>0</v>
      </c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7" t="s">
        <v>1334</v>
      </c>
      <c r="B5" s="47" t="s">
        <v>1330</v>
      </c>
      <c r="C5" s="47" t="s">
        <v>1333</v>
      </c>
      <c r="D5" s="48">
        <v>4121.0</v>
      </c>
      <c r="E5" s="18"/>
      <c r="F5" s="51" t="s">
        <v>1327</v>
      </c>
      <c r="G5" s="52">
        <f t="shared" ref="G5:J5" si="2">SUMIFS($D:$D,$C:$C,$F5,$B:$B,G$3)</f>
        <v>45107</v>
      </c>
      <c r="H5" s="52">
        <f t="shared" si="2"/>
        <v>88916</v>
      </c>
      <c r="I5" s="52">
        <f t="shared" si="2"/>
        <v>87746</v>
      </c>
      <c r="J5" s="52">
        <f t="shared" si="2"/>
        <v>6396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7" t="s">
        <v>1335</v>
      </c>
      <c r="B6" s="47" t="s">
        <v>1329</v>
      </c>
      <c r="C6" s="47" t="s">
        <v>1336</v>
      </c>
      <c r="D6" s="48">
        <v>1700.0</v>
      </c>
      <c r="E6" s="18"/>
      <c r="F6" s="51" t="s">
        <v>1336</v>
      </c>
      <c r="G6" s="52">
        <f t="shared" ref="G6:J6" si="3">SUMIFS($D:$D,$C:$C,$F6,$B:$B,G$3)</f>
        <v>8091</v>
      </c>
      <c r="H6" s="52">
        <f t="shared" si="3"/>
        <v>49295</v>
      </c>
      <c r="I6" s="52">
        <f t="shared" si="3"/>
        <v>33291</v>
      </c>
      <c r="J6" s="52">
        <f t="shared" si="3"/>
        <v>5228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7" t="s">
        <v>1337</v>
      </c>
      <c r="B7" s="47" t="s">
        <v>1329</v>
      </c>
      <c r="C7" s="47" t="s">
        <v>1333</v>
      </c>
      <c r="D7" s="48">
        <v>2423.0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7" t="s">
        <v>1338</v>
      </c>
      <c r="B8" s="47" t="s">
        <v>1330</v>
      </c>
      <c r="C8" s="47" t="s">
        <v>1333</v>
      </c>
      <c r="D8" s="48">
        <v>1409.0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7" t="s">
        <v>1339</v>
      </c>
      <c r="B9" s="47" t="s">
        <v>1329</v>
      </c>
      <c r="C9" s="47" t="s">
        <v>1327</v>
      </c>
      <c r="D9" s="48">
        <v>4615.0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7" t="s">
        <v>1340</v>
      </c>
      <c r="B10" s="47" t="s">
        <v>1330</v>
      </c>
      <c r="C10" s="47" t="s">
        <v>1327</v>
      </c>
      <c r="D10" s="48">
        <v>3783.0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7" t="s">
        <v>1341</v>
      </c>
      <c r="B11" s="47" t="s">
        <v>1326</v>
      </c>
      <c r="C11" s="47" t="s">
        <v>1333</v>
      </c>
      <c r="D11" s="48">
        <v>3937.0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47" t="s">
        <v>1342</v>
      </c>
      <c r="B12" s="47" t="s">
        <v>1326</v>
      </c>
      <c r="C12" s="47" t="s">
        <v>1333</v>
      </c>
      <c r="D12" s="48">
        <v>1571.0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7" t="s">
        <v>1343</v>
      </c>
      <c r="B13" s="47" t="s">
        <v>1330</v>
      </c>
      <c r="C13" s="47" t="s">
        <v>1327</v>
      </c>
      <c r="D13" s="48">
        <v>4945.0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7" t="s">
        <v>1344</v>
      </c>
      <c r="B14" s="47" t="s">
        <v>1329</v>
      </c>
      <c r="C14" s="47" t="s">
        <v>1333</v>
      </c>
      <c r="D14" s="48">
        <v>1161.0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7" t="s">
        <v>1345</v>
      </c>
      <c r="B15" s="47" t="s">
        <v>1326</v>
      </c>
      <c r="C15" s="47" t="s">
        <v>1327</v>
      </c>
      <c r="D15" s="48">
        <v>4560.0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7" t="s">
        <v>1346</v>
      </c>
      <c r="B16" s="47" t="s">
        <v>1329</v>
      </c>
      <c r="C16" s="47" t="s">
        <v>1327</v>
      </c>
      <c r="D16" s="48">
        <v>4485.0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47" t="s">
        <v>1347</v>
      </c>
      <c r="B17" s="47" t="s">
        <v>1329</v>
      </c>
      <c r="C17" s="47" t="s">
        <v>1333</v>
      </c>
      <c r="D17" s="48">
        <v>1897.0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47" t="s">
        <v>1348</v>
      </c>
      <c r="B18" s="47" t="s">
        <v>1329</v>
      </c>
      <c r="C18" s="47" t="s">
        <v>1333</v>
      </c>
      <c r="D18" s="48">
        <v>1552.0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47" t="s">
        <v>1349</v>
      </c>
      <c r="B19" s="47" t="s">
        <v>1329</v>
      </c>
      <c r="C19" s="47" t="s">
        <v>1333</v>
      </c>
      <c r="D19" s="48">
        <v>1687.0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47" t="s">
        <v>1350</v>
      </c>
      <c r="B20" s="47" t="s">
        <v>1329</v>
      </c>
      <c r="C20" s="47" t="s">
        <v>1333</v>
      </c>
      <c r="D20" s="48">
        <v>2045.0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47" t="s">
        <v>1351</v>
      </c>
      <c r="B21" s="47" t="s">
        <v>1329</v>
      </c>
      <c r="C21" s="47" t="s">
        <v>1333</v>
      </c>
      <c r="D21" s="48">
        <v>3453.0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47" t="s">
        <v>1352</v>
      </c>
      <c r="B22" s="47" t="s">
        <v>1326</v>
      </c>
      <c r="C22" s="47" t="s">
        <v>1333</v>
      </c>
      <c r="D22" s="48">
        <v>4855.0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47" t="s">
        <v>1353</v>
      </c>
      <c r="B23" s="47" t="s">
        <v>1331</v>
      </c>
      <c r="C23" s="47" t="s">
        <v>1327</v>
      </c>
      <c r="D23" s="48">
        <v>3379.0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47" t="s">
        <v>1354</v>
      </c>
      <c r="B24" s="47" t="s">
        <v>1326</v>
      </c>
      <c r="C24" s="47" t="s">
        <v>1327</v>
      </c>
      <c r="D24" s="48">
        <v>1263.0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47" t="s">
        <v>1355</v>
      </c>
      <c r="B25" s="47" t="s">
        <v>1330</v>
      </c>
      <c r="C25" s="47" t="s">
        <v>1327</v>
      </c>
      <c r="D25" s="48">
        <v>1810.0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47" t="s">
        <v>1356</v>
      </c>
      <c r="B26" s="47" t="s">
        <v>1326</v>
      </c>
      <c r="C26" s="47" t="s">
        <v>1333</v>
      </c>
      <c r="D26" s="48">
        <v>4607.0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47" t="s">
        <v>1357</v>
      </c>
      <c r="B27" s="47" t="s">
        <v>1329</v>
      </c>
      <c r="C27" s="47" t="s">
        <v>1327</v>
      </c>
      <c r="D27" s="48">
        <v>4188.0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47" t="s">
        <v>1358</v>
      </c>
      <c r="B28" s="47" t="s">
        <v>1329</v>
      </c>
      <c r="C28" s="47" t="s">
        <v>1327</v>
      </c>
      <c r="D28" s="48">
        <v>2784.0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47" t="s">
        <v>1359</v>
      </c>
      <c r="B29" s="47" t="s">
        <v>1326</v>
      </c>
      <c r="C29" s="47" t="s">
        <v>1333</v>
      </c>
      <c r="D29" s="48">
        <v>3948.0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47" t="s">
        <v>1360</v>
      </c>
      <c r="B30" s="47" t="s">
        <v>1329</v>
      </c>
      <c r="C30" s="47" t="s">
        <v>1333</v>
      </c>
      <c r="D30" s="48">
        <v>2993.0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47" t="s">
        <v>1361</v>
      </c>
      <c r="B31" s="47" t="s">
        <v>1326</v>
      </c>
      <c r="C31" s="47" t="s">
        <v>1327</v>
      </c>
      <c r="D31" s="48">
        <v>1487.0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47" t="s">
        <v>1362</v>
      </c>
      <c r="B32" s="47" t="s">
        <v>1329</v>
      </c>
      <c r="C32" s="47" t="s">
        <v>1327</v>
      </c>
      <c r="D32" s="48">
        <v>1536.0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47" t="s">
        <v>1363</v>
      </c>
      <c r="B33" s="47" t="s">
        <v>1329</v>
      </c>
      <c r="C33" s="47" t="s">
        <v>1333</v>
      </c>
      <c r="D33" s="48">
        <v>4704.0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47" t="s">
        <v>1364</v>
      </c>
      <c r="B34" s="47" t="s">
        <v>1326</v>
      </c>
      <c r="C34" s="47" t="s">
        <v>1333</v>
      </c>
      <c r="D34" s="48">
        <v>2343.0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47" t="s">
        <v>1365</v>
      </c>
      <c r="B35" s="47" t="s">
        <v>1329</v>
      </c>
      <c r="C35" s="47" t="s">
        <v>1327</v>
      </c>
      <c r="D35" s="48">
        <v>4370.0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47" t="s">
        <v>1366</v>
      </c>
      <c r="B36" s="47" t="s">
        <v>1329</v>
      </c>
      <c r="C36" s="47" t="s">
        <v>1333</v>
      </c>
      <c r="D36" s="48">
        <v>1542.0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47" t="s">
        <v>1367</v>
      </c>
      <c r="B37" s="47" t="s">
        <v>1326</v>
      </c>
      <c r="C37" s="47" t="s">
        <v>1333</v>
      </c>
      <c r="D37" s="48">
        <v>1164.0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47" t="s">
        <v>1368</v>
      </c>
      <c r="B38" s="47" t="s">
        <v>1326</v>
      </c>
      <c r="C38" s="47" t="s">
        <v>1336</v>
      </c>
      <c r="D38" s="48">
        <v>1859.0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47" t="s">
        <v>1369</v>
      </c>
      <c r="B39" s="47" t="s">
        <v>1330</v>
      </c>
      <c r="C39" s="47" t="s">
        <v>1336</v>
      </c>
      <c r="D39" s="48">
        <v>1121.0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47" t="s">
        <v>1370</v>
      </c>
      <c r="B40" s="47" t="s">
        <v>1330</v>
      </c>
      <c r="C40" s="47" t="s">
        <v>1336</v>
      </c>
      <c r="D40" s="48">
        <v>2309.0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47" t="s">
        <v>1371</v>
      </c>
      <c r="B41" s="47" t="s">
        <v>1326</v>
      </c>
      <c r="C41" s="47" t="s">
        <v>1333</v>
      </c>
      <c r="D41" s="48">
        <v>2457.0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47" t="s">
        <v>1372</v>
      </c>
      <c r="B42" s="47" t="s">
        <v>1329</v>
      </c>
      <c r="C42" s="47" t="s">
        <v>1333</v>
      </c>
      <c r="D42" s="48">
        <v>1942.0</v>
      </c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47" t="s">
        <v>1373</v>
      </c>
      <c r="B43" s="47" t="s">
        <v>1329</v>
      </c>
      <c r="C43" s="47" t="s">
        <v>1333</v>
      </c>
      <c r="D43" s="48">
        <v>3262.0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47" t="s">
        <v>1374</v>
      </c>
      <c r="B44" s="47" t="s">
        <v>1331</v>
      </c>
      <c r="C44" s="47" t="s">
        <v>1327</v>
      </c>
      <c r="D44" s="48">
        <v>3017.0</v>
      </c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47" t="s">
        <v>1375</v>
      </c>
      <c r="B45" s="47" t="s">
        <v>1326</v>
      </c>
      <c r="C45" s="47" t="s">
        <v>1327</v>
      </c>
      <c r="D45" s="48">
        <v>4774.0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47" t="s">
        <v>1376</v>
      </c>
      <c r="B46" s="47" t="s">
        <v>1326</v>
      </c>
      <c r="C46" s="47" t="s">
        <v>1327</v>
      </c>
      <c r="D46" s="48">
        <v>1879.0</v>
      </c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47" t="s">
        <v>1377</v>
      </c>
      <c r="B47" s="47" t="s">
        <v>1329</v>
      </c>
      <c r="C47" s="47" t="s">
        <v>1327</v>
      </c>
      <c r="D47" s="48">
        <v>3732.0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47" t="s">
        <v>1378</v>
      </c>
      <c r="B48" s="47" t="s">
        <v>1329</v>
      </c>
      <c r="C48" s="47" t="s">
        <v>1327</v>
      </c>
      <c r="D48" s="48">
        <v>2323.0</v>
      </c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47" t="s">
        <v>1379</v>
      </c>
      <c r="B49" s="47" t="s">
        <v>1326</v>
      </c>
      <c r="C49" s="47" t="s">
        <v>1327</v>
      </c>
      <c r="D49" s="48">
        <v>1236.0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47" t="s">
        <v>1380</v>
      </c>
      <c r="B50" s="47" t="s">
        <v>1329</v>
      </c>
      <c r="C50" s="47" t="s">
        <v>1336</v>
      </c>
      <c r="D50" s="48">
        <v>4555.0</v>
      </c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47" t="s">
        <v>1381</v>
      </c>
      <c r="B51" s="47" t="s">
        <v>1329</v>
      </c>
      <c r="C51" s="47" t="s">
        <v>1327</v>
      </c>
      <c r="D51" s="48">
        <v>1470.0</v>
      </c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47" t="s">
        <v>1382</v>
      </c>
      <c r="B52" s="47" t="s">
        <v>1326</v>
      </c>
      <c r="C52" s="47" t="s">
        <v>1333</v>
      </c>
      <c r="D52" s="48">
        <v>4435.0</v>
      </c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47" t="s">
        <v>1383</v>
      </c>
      <c r="B53" s="47" t="s">
        <v>1329</v>
      </c>
      <c r="C53" s="47" t="s">
        <v>1336</v>
      </c>
      <c r="D53" s="48">
        <v>4525.0</v>
      </c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47" t="s">
        <v>1384</v>
      </c>
      <c r="B54" s="47" t="s">
        <v>1329</v>
      </c>
      <c r="C54" s="47" t="s">
        <v>1327</v>
      </c>
      <c r="D54" s="48">
        <v>1187.0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47" t="s">
        <v>1385</v>
      </c>
      <c r="B55" s="47" t="s">
        <v>1329</v>
      </c>
      <c r="C55" s="47" t="s">
        <v>1333</v>
      </c>
      <c r="D55" s="48">
        <v>1511.0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47" t="s">
        <v>1386</v>
      </c>
      <c r="B56" s="47" t="s">
        <v>1329</v>
      </c>
      <c r="C56" s="47" t="s">
        <v>1333</v>
      </c>
      <c r="D56" s="48">
        <v>2668.0</v>
      </c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47" t="s">
        <v>1387</v>
      </c>
      <c r="B57" s="47" t="s">
        <v>1329</v>
      </c>
      <c r="C57" s="47" t="s">
        <v>1327</v>
      </c>
      <c r="D57" s="48">
        <v>3227.0</v>
      </c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47" t="s">
        <v>1388</v>
      </c>
      <c r="B58" s="47" t="s">
        <v>1330</v>
      </c>
      <c r="C58" s="47" t="s">
        <v>1327</v>
      </c>
      <c r="D58" s="48">
        <v>2096.0</v>
      </c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47" t="s">
        <v>1389</v>
      </c>
      <c r="B59" s="47" t="s">
        <v>1326</v>
      </c>
      <c r="C59" s="47" t="s">
        <v>1327</v>
      </c>
      <c r="D59" s="48">
        <v>3199.0</v>
      </c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47" t="s">
        <v>1390</v>
      </c>
      <c r="B60" s="47" t="s">
        <v>1326</v>
      </c>
      <c r="C60" s="47" t="s">
        <v>1333</v>
      </c>
      <c r="D60" s="48">
        <v>3089.0</v>
      </c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47" t="s">
        <v>1391</v>
      </c>
      <c r="B61" s="47" t="s">
        <v>1326</v>
      </c>
      <c r="C61" s="47" t="s">
        <v>1327</v>
      </c>
      <c r="D61" s="48">
        <v>4825.0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47" t="s">
        <v>1392</v>
      </c>
      <c r="B62" s="47" t="s">
        <v>1331</v>
      </c>
      <c r="C62" s="47" t="s">
        <v>1336</v>
      </c>
      <c r="D62" s="48">
        <v>1393.0</v>
      </c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47" t="s">
        <v>1393</v>
      </c>
      <c r="B63" s="47" t="s">
        <v>1329</v>
      </c>
      <c r="C63" s="47" t="s">
        <v>1336</v>
      </c>
      <c r="D63" s="48">
        <v>4590.0</v>
      </c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47" t="s">
        <v>1394</v>
      </c>
      <c r="B64" s="47" t="s">
        <v>1329</v>
      </c>
      <c r="C64" s="47" t="s">
        <v>1333</v>
      </c>
      <c r="D64" s="48">
        <v>4669.0</v>
      </c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47" t="s">
        <v>1395</v>
      </c>
      <c r="B65" s="47" t="s">
        <v>1329</v>
      </c>
      <c r="C65" s="47" t="s">
        <v>1333</v>
      </c>
      <c r="D65" s="48">
        <v>4116.0</v>
      </c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47" t="s">
        <v>1396</v>
      </c>
      <c r="B66" s="47" t="s">
        <v>1329</v>
      </c>
      <c r="C66" s="47" t="s">
        <v>1327</v>
      </c>
      <c r="D66" s="48">
        <v>1667.0</v>
      </c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47" t="s">
        <v>1397</v>
      </c>
      <c r="B67" s="47" t="s">
        <v>1326</v>
      </c>
      <c r="C67" s="47" t="s">
        <v>1333</v>
      </c>
      <c r="D67" s="48">
        <v>2279.0</v>
      </c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47" t="s">
        <v>1398</v>
      </c>
      <c r="B68" s="47" t="s">
        <v>1329</v>
      </c>
      <c r="C68" s="47" t="s">
        <v>1327</v>
      </c>
      <c r="D68" s="48">
        <v>1840.0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47" t="s">
        <v>1399</v>
      </c>
      <c r="B69" s="47" t="s">
        <v>1329</v>
      </c>
      <c r="C69" s="47" t="s">
        <v>1327</v>
      </c>
      <c r="D69" s="48">
        <v>3743.0</v>
      </c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47" t="s">
        <v>1400</v>
      </c>
      <c r="B70" s="47" t="s">
        <v>1326</v>
      </c>
      <c r="C70" s="47" t="s">
        <v>1333</v>
      </c>
      <c r="D70" s="48">
        <v>3991.0</v>
      </c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47" t="s">
        <v>1401</v>
      </c>
      <c r="B71" s="47" t="s">
        <v>1329</v>
      </c>
      <c r="C71" s="47" t="s">
        <v>1327</v>
      </c>
      <c r="D71" s="48">
        <v>2962.0</v>
      </c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47" t="s">
        <v>1402</v>
      </c>
      <c r="B72" s="47" t="s">
        <v>1326</v>
      </c>
      <c r="C72" s="47" t="s">
        <v>1333</v>
      </c>
      <c r="D72" s="48">
        <v>2307.0</v>
      </c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47" t="s">
        <v>1403</v>
      </c>
      <c r="B73" s="47" t="s">
        <v>1329</v>
      </c>
      <c r="C73" s="47" t="s">
        <v>1333</v>
      </c>
      <c r="D73" s="48">
        <v>3656.0</v>
      </c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47" t="s">
        <v>1404</v>
      </c>
      <c r="B74" s="47" t="s">
        <v>1329</v>
      </c>
      <c r="C74" s="47" t="s">
        <v>1333</v>
      </c>
      <c r="D74" s="48">
        <v>3889.0</v>
      </c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47" t="s">
        <v>1405</v>
      </c>
      <c r="B75" s="47" t="s">
        <v>1326</v>
      </c>
      <c r="C75" s="47" t="s">
        <v>1336</v>
      </c>
      <c r="D75" s="48">
        <v>4172.0</v>
      </c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47" t="s">
        <v>1406</v>
      </c>
      <c r="B76" s="47" t="s">
        <v>1330</v>
      </c>
      <c r="C76" s="47" t="s">
        <v>1327</v>
      </c>
      <c r="D76" s="48">
        <v>1483.0</v>
      </c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47" t="s">
        <v>1407</v>
      </c>
      <c r="B77" s="47" t="s">
        <v>1330</v>
      </c>
      <c r="C77" s="47" t="s">
        <v>1333</v>
      </c>
      <c r="D77" s="48">
        <v>1402.0</v>
      </c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47" t="s">
        <v>1408</v>
      </c>
      <c r="B78" s="47" t="s">
        <v>1330</v>
      </c>
      <c r="C78" s="47" t="s">
        <v>1327</v>
      </c>
      <c r="D78" s="48">
        <v>2866.0</v>
      </c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47" t="s">
        <v>1409</v>
      </c>
      <c r="B79" s="47" t="s">
        <v>1329</v>
      </c>
      <c r="C79" s="47" t="s">
        <v>1333</v>
      </c>
      <c r="D79" s="48">
        <v>1508.0</v>
      </c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47" t="s">
        <v>1410</v>
      </c>
      <c r="B80" s="47" t="s">
        <v>1326</v>
      </c>
      <c r="C80" s="47" t="s">
        <v>1336</v>
      </c>
      <c r="D80" s="48">
        <v>2060.0</v>
      </c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47" t="s">
        <v>1411</v>
      </c>
      <c r="B81" s="47" t="s">
        <v>1329</v>
      </c>
      <c r="C81" s="47" t="s">
        <v>1327</v>
      </c>
      <c r="D81" s="48">
        <v>3290.0</v>
      </c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47" t="s">
        <v>1412</v>
      </c>
      <c r="B82" s="47" t="s">
        <v>1329</v>
      </c>
      <c r="C82" s="47" t="s">
        <v>1327</v>
      </c>
      <c r="D82" s="48">
        <v>3421.0</v>
      </c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47" t="s">
        <v>1413</v>
      </c>
      <c r="B83" s="47" t="s">
        <v>1326</v>
      </c>
      <c r="C83" s="47" t="s">
        <v>1333</v>
      </c>
      <c r="D83" s="48">
        <v>4970.0</v>
      </c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47" t="s">
        <v>1414</v>
      </c>
      <c r="B84" s="47" t="s">
        <v>1326</v>
      </c>
      <c r="C84" s="47" t="s">
        <v>1327</v>
      </c>
      <c r="D84" s="48">
        <v>4671.0</v>
      </c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47" t="s">
        <v>1415</v>
      </c>
      <c r="B85" s="47" t="s">
        <v>1326</v>
      </c>
      <c r="C85" s="47" t="s">
        <v>1327</v>
      </c>
      <c r="D85" s="48">
        <v>4490.0</v>
      </c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47" t="s">
        <v>1416</v>
      </c>
      <c r="B86" s="47" t="s">
        <v>1326</v>
      </c>
      <c r="C86" s="47" t="s">
        <v>1327</v>
      </c>
      <c r="D86" s="48">
        <v>3615.0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47" t="s">
        <v>1417</v>
      </c>
      <c r="B87" s="47" t="s">
        <v>1326</v>
      </c>
      <c r="C87" s="47" t="s">
        <v>1333</v>
      </c>
      <c r="D87" s="48">
        <v>3555.0</v>
      </c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47" t="s">
        <v>1418</v>
      </c>
      <c r="B88" s="47" t="s">
        <v>1331</v>
      </c>
      <c r="C88" s="47" t="s">
        <v>1336</v>
      </c>
      <c r="D88" s="48">
        <v>3835.0</v>
      </c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47" t="s">
        <v>1419</v>
      </c>
      <c r="B89" s="47" t="s">
        <v>1330</v>
      </c>
      <c r="C89" s="47" t="s">
        <v>1336</v>
      </c>
      <c r="D89" s="48">
        <v>1212.0</v>
      </c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47" t="s">
        <v>1420</v>
      </c>
      <c r="B90" s="47" t="s">
        <v>1329</v>
      </c>
      <c r="C90" s="47" t="s">
        <v>1333</v>
      </c>
      <c r="D90" s="48">
        <v>3307.0</v>
      </c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47" t="s">
        <v>1421</v>
      </c>
      <c r="B91" s="47" t="s">
        <v>1330</v>
      </c>
      <c r="C91" s="47" t="s">
        <v>1333</v>
      </c>
      <c r="D91" s="48">
        <v>2503.0</v>
      </c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47" t="s">
        <v>1422</v>
      </c>
      <c r="B92" s="47" t="s">
        <v>1329</v>
      </c>
      <c r="C92" s="47" t="s">
        <v>1327</v>
      </c>
      <c r="D92" s="48">
        <v>3951.0</v>
      </c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47" t="s">
        <v>1423</v>
      </c>
      <c r="B93" s="47" t="s">
        <v>1329</v>
      </c>
      <c r="C93" s="47" t="s">
        <v>1327</v>
      </c>
      <c r="D93" s="48">
        <v>2707.0</v>
      </c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47" t="s">
        <v>1424</v>
      </c>
      <c r="B94" s="47" t="s">
        <v>1330</v>
      </c>
      <c r="C94" s="47" t="s">
        <v>1327</v>
      </c>
      <c r="D94" s="48">
        <v>4800.0</v>
      </c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47" t="s">
        <v>1425</v>
      </c>
      <c r="B95" s="47" t="s">
        <v>1330</v>
      </c>
      <c r="C95" s="47" t="s">
        <v>1327</v>
      </c>
      <c r="D95" s="48">
        <v>2849.0</v>
      </c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47" t="s">
        <v>1426</v>
      </c>
      <c r="B96" s="47" t="s">
        <v>1326</v>
      </c>
      <c r="C96" s="47" t="s">
        <v>1333</v>
      </c>
      <c r="D96" s="48">
        <v>1186.0</v>
      </c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47" t="s">
        <v>1427</v>
      </c>
      <c r="B97" s="47" t="s">
        <v>1330</v>
      </c>
      <c r="C97" s="47" t="s">
        <v>1333</v>
      </c>
      <c r="D97" s="48">
        <v>1841.0</v>
      </c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47" t="s">
        <v>1428</v>
      </c>
      <c r="B98" s="47" t="s">
        <v>1330</v>
      </c>
      <c r="C98" s="47" t="s">
        <v>1333</v>
      </c>
      <c r="D98" s="48">
        <v>4624.0</v>
      </c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47" t="s">
        <v>1429</v>
      </c>
      <c r="B99" s="47" t="s">
        <v>1330</v>
      </c>
      <c r="C99" s="47" t="s">
        <v>1336</v>
      </c>
      <c r="D99" s="48">
        <v>4749.0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47" t="s">
        <v>1430</v>
      </c>
      <c r="B100" s="47" t="s">
        <v>1330</v>
      </c>
      <c r="C100" s="47" t="s">
        <v>1327</v>
      </c>
      <c r="D100" s="48">
        <v>1008.0</v>
      </c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47" t="s">
        <v>1431</v>
      </c>
      <c r="B101" s="47" t="s">
        <v>1330</v>
      </c>
      <c r="C101" s="47" t="s">
        <v>1327</v>
      </c>
      <c r="D101" s="48">
        <v>1410.0</v>
      </c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47" t="s">
        <v>1432</v>
      </c>
      <c r="B102" s="47" t="s">
        <v>1329</v>
      </c>
      <c r="C102" s="47" t="s">
        <v>1333</v>
      </c>
      <c r="D102" s="48">
        <v>4774.0</v>
      </c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47" t="s">
        <v>1433</v>
      </c>
      <c r="B103" s="47" t="s">
        <v>1330</v>
      </c>
      <c r="C103" s="47" t="s">
        <v>1327</v>
      </c>
      <c r="D103" s="48">
        <v>3092.0</v>
      </c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47" t="s">
        <v>1434</v>
      </c>
      <c r="B104" s="47" t="s">
        <v>1326</v>
      </c>
      <c r="C104" s="47" t="s">
        <v>1327</v>
      </c>
      <c r="D104" s="48">
        <v>2549.0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47" t="s">
        <v>1435</v>
      </c>
      <c r="B105" s="47" t="s">
        <v>1330</v>
      </c>
      <c r="C105" s="47" t="s">
        <v>1327</v>
      </c>
      <c r="D105" s="48">
        <v>3320.0</v>
      </c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47" t="s">
        <v>1436</v>
      </c>
      <c r="B106" s="47" t="s">
        <v>1330</v>
      </c>
      <c r="C106" s="47" t="s">
        <v>1333</v>
      </c>
      <c r="D106" s="48">
        <v>2486.0</v>
      </c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47" t="s">
        <v>1437</v>
      </c>
      <c r="B107" s="47" t="s">
        <v>1330</v>
      </c>
      <c r="C107" s="47" t="s">
        <v>1333</v>
      </c>
      <c r="D107" s="48">
        <v>2680.0</v>
      </c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47" t="s">
        <v>1438</v>
      </c>
      <c r="B108" s="47" t="s">
        <v>1330</v>
      </c>
      <c r="C108" s="47" t="s">
        <v>1327</v>
      </c>
      <c r="D108" s="48">
        <v>3581.0</v>
      </c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47" t="s">
        <v>1439</v>
      </c>
      <c r="B109" s="47" t="s">
        <v>1330</v>
      </c>
      <c r="C109" s="47" t="s">
        <v>1327</v>
      </c>
      <c r="D109" s="48">
        <v>3891.0</v>
      </c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47" t="s">
        <v>1440</v>
      </c>
      <c r="B110" s="47" t="s">
        <v>1329</v>
      </c>
      <c r="C110" s="47" t="s">
        <v>1333</v>
      </c>
      <c r="D110" s="48">
        <v>4688.0</v>
      </c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47" t="s">
        <v>1441</v>
      </c>
      <c r="B111" s="47" t="s">
        <v>1330</v>
      </c>
      <c r="C111" s="47" t="s">
        <v>1333</v>
      </c>
      <c r="D111" s="48">
        <v>3041.0</v>
      </c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47" t="s">
        <v>1442</v>
      </c>
      <c r="B112" s="47" t="s">
        <v>1330</v>
      </c>
      <c r="C112" s="47" t="s">
        <v>1327</v>
      </c>
      <c r="D112" s="48">
        <v>1425.0</v>
      </c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47" t="s">
        <v>1443</v>
      </c>
      <c r="B113" s="47" t="s">
        <v>1329</v>
      </c>
      <c r="C113" s="47" t="s">
        <v>1336</v>
      </c>
      <c r="D113" s="48">
        <v>1133.0</v>
      </c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47" t="s">
        <v>1444</v>
      </c>
      <c r="B114" s="47" t="s">
        <v>1329</v>
      </c>
      <c r="C114" s="47" t="s">
        <v>1333</v>
      </c>
      <c r="D114" s="48">
        <v>1018.0</v>
      </c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47" t="s">
        <v>1445</v>
      </c>
      <c r="B115" s="47" t="s">
        <v>1330</v>
      </c>
      <c r="C115" s="47" t="s">
        <v>1327</v>
      </c>
      <c r="D115" s="48">
        <v>2165.0</v>
      </c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47" t="s">
        <v>1446</v>
      </c>
      <c r="B116" s="47" t="s">
        <v>1330</v>
      </c>
      <c r="C116" s="47" t="s">
        <v>1333</v>
      </c>
      <c r="D116" s="48">
        <v>3396.0</v>
      </c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47" t="s">
        <v>1447</v>
      </c>
      <c r="B117" s="47" t="s">
        <v>1330</v>
      </c>
      <c r="C117" s="47" t="s">
        <v>1327</v>
      </c>
      <c r="D117" s="48">
        <v>4997.0</v>
      </c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47" t="s">
        <v>1448</v>
      </c>
      <c r="B118" s="47" t="s">
        <v>1330</v>
      </c>
      <c r="C118" s="47" t="s">
        <v>1333</v>
      </c>
      <c r="D118" s="48">
        <v>4109.0</v>
      </c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47" t="s">
        <v>1449</v>
      </c>
      <c r="B119" s="47" t="s">
        <v>1329</v>
      </c>
      <c r="C119" s="47" t="s">
        <v>1327</v>
      </c>
      <c r="D119" s="48">
        <v>3848.0</v>
      </c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47" t="s">
        <v>1450</v>
      </c>
      <c r="B120" s="47" t="s">
        <v>1330</v>
      </c>
      <c r="C120" s="47" t="s">
        <v>1327</v>
      </c>
      <c r="D120" s="48">
        <v>4928.0</v>
      </c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47" t="s">
        <v>1451</v>
      </c>
      <c r="B121" s="47" t="s">
        <v>1330</v>
      </c>
      <c r="C121" s="47" t="s">
        <v>1327</v>
      </c>
      <c r="D121" s="48">
        <v>4630.0</v>
      </c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47" t="s">
        <v>1452</v>
      </c>
      <c r="B122" s="47" t="s">
        <v>1326</v>
      </c>
      <c r="C122" s="47" t="s">
        <v>1327</v>
      </c>
      <c r="D122" s="48">
        <v>1848.0</v>
      </c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47" t="s">
        <v>1453</v>
      </c>
      <c r="B123" s="47" t="s">
        <v>1330</v>
      </c>
      <c r="C123" s="47" t="s">
        <v>1327</v>
      </c>
      <c r="D123" s="48">
        <v>3437.0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47" t="s">
        <v>1454</v>
      </c>
      <c r="B124" s="47" t="s">
        <v>1330</v>
      </c>
      <c r="C124" s="47" t="s">
        <v>1336</v>
      </c>
      <c r="D124" s="48">
        <v>4841.0</v>
      </c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47" t="s">
        <v>1455</v>
      </c>
      <c r="B125" s="47" t="s">
        <v>1330</v>
      </c>
      <c r="C125" s="47" t="s">
        <v>1336</v>
      </c>
      <c r="D125" s="48">
        <v>1737.0</v>
      </c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47" t="s">
        <v>1456</v>
      </c>
      <c r="B126" s="47" t="s">
        <v>1330</v>
      </c>
      <c r="C126" s="47" t="s">
        <v>1336</v>
      </c>
      <c r="D126" s="48">
        <v>4327.0</v>
      </c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47" t="s">
        <v>1457</v>
      </c>
      <c r="B127" s="47" t="s">
        <v>1330</v>
      </c>
      <c r="C127" s="47" t="s">
        <v>1336</v>
      </c>
      <c r="D127" s="48">
        <v>1945.0</v>
      </c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47" t="s">
        <v>1458</v>
      </c>
      <c r="B128" s="47" t="s">
        <v>1330</v>
      </c>
      <c r="C128" s="47" t="s">
        <v>1336</v>
      </c>
      <c r="D128" s="48">
        <v>2088.0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47" t="s">
        <v>1459</v>
      </c>
      <c r="B129" s="47" t="s">
        <v>1330</v>
      </c>
      <c r="C129" s="47" t="s">
        <v>1327</v>
      </c>
      <c r="D129" s="48">
        <v>2163.0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47" t="s">
        <v>1460</v>
      </c>
      <c r="B130" s="47" t="s">
        <v>1330</v>
      </c>
      <c r="C130" s="47" t="s">
        <v>1327</v>
      </c>
      <c r="D130" s="48">
        <v>3072.0</v>
      </c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47" t="s">
        <v>1461</v>
      </c>
      <c r="B131" s="47" t="s">
        <v>1329</v>
      </c>
      <c r="C131" s="47" t="s">
        <v>1327</v>
      </c>
      <c r="D131" s="48">
        <v>3725.0</v>
      </c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47" t="s">
        <v>1462</v>
      </c>
      <c r="B132" s="47" t="s">
        <v>1329</v>
      </c>
      <c r="C132" s="47" t="s">
        <v>1336</v>
      </c>
      <c r="D132" s="48">
        <v>4418.0</v>
      </c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47" t="s">
        <v>1463</v>
      </c>
      <c r="B133" s="47" t="s">
        <v>1329</v>
      </c>
      <c r="C133" s="47" t="s">
        <v>1336</v>
      </c>
      <c r="D133" s="48">
        <v>3764.0</v>
      </c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47" t="s">
        <v>1464</v>
      </c>
      <c r="B134" s="47" t="s">
        <v>1329</v>
      </c>
      <c r="C134" s="47" t="s">
        <v>1327</v>
      </c>
      <c r="D134" s="48">
        <v>3057.0</v>
      </c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47" t="s">
        <v>1465</v>
      </c>
      <c r="B135" s="47" t="s">
        <v>1329</v>
      </c>
      <c r="C135" s="47" t="s">
        <v>1327</v>
      </c>
      <c r="D135" s="48">
        <v>4078.0</v>
      </c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47" t="s">
        <v>1466</v>
      </c>
      <c r="B136" s="47" t="s">
        <v>1329</v>
      </c>
      <c r="C136" s="47" t="s">
        <v>1333</v>
      </c>
      <c r="D136" s="48">
        <v>1204.0</v>
      </c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47" t="s">
        <v>1467</v>
      </c>
      <c r="B137" s="47" t="s">
        <v>1329</v>
      </c>
      <c r="C137" s="47" t="s">
        <v>1333</v>
      </c>
      <c r="D137" s="48">
        <v>2783.0</v>
      </c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47" t="s">
        <v>1468</v>
      </c>
      <c r="B138" s="47" t="s">
        <v>1330</v>
      </c>
      <c r="C138" s="47" t="s">
        <v>1327</v>
      </c>
      <c r="D138" s="48">
        <v>1280.0</v>
      </c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47" t="s">
        <v>1469</v>
      </c>
      <c r="B139" s="47" t="s">
        <v>1330</v>
      </c>
      <c r="C139" s="47" t="s">
        <v>1333</v>
      </c>
      <c r="D139" s="48">
        <v>2423.0</v>
      </c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47" t="s">
        <v>1470</v>
      </c>
      <c r="B140" s="47" t="s">
        <v>1329</v>
      </c>
      <c r="C140" s="47" t="s">
        <v>1333</v>
      </c>
      <c r="D140" s="48">
        <v>1358.0</v>
      </c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47" t="s">
        <v>1471</v>
      </c>
      <c r="B141" s="47" t="s">
        <v>1329</v>
      </c>
      <c r="C141" s="47" t="s">
        <v>1327</v>
      </c>
      <c r="D141" s="48">
        <v>1276.0</v>
      </c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47" t="s">
        <v>1472</v>
      </c>
      <c r="B142" s="47" t="s">
        <v>1329</v>
      </c>
      <c r="C142" s="47" t="s">
        <v>1336</v>
      </c>
      <c r="D142" s="48">
        <v>3017.0</v>
      </c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47" t="s">
        <v>1473</v>
      </c>
      <c r="B143" s="47" t="s">
        <v>1330</v>
      </c>
      <c r="C143" s="47" t="s">
        <v>1327</v>
      </c>
      <c r="D143" s="48">
        <v>1289.0</v>
      </c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47" t="s">
        <v>1474</v>
      </c>
      <c r="B144" s="47" t="s">
        <v>1330</v>
      </c>
      <c r="C144" s="47" t="s">
        <v>1327</v>
      </c>
      <c r="D144" s="48">
        <v>4468.0</v>
      </c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47" t="s">
        <v>1475</v>
      </c>
      <c r="B145" s="47" t="s">
        <v>1330</v>
      </c>
      <c r="C145" s="47" t="s">
        <v>1333</v>
      </c>
      <c r="D145" s="48">
        <v>4219.0</v>
      </c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47" t="s">
        <v>1476</v>
      </c>
      <c r="B146" s="47" t="s">
        <v>1330</v>
      </c>
      <c r="C146" s="47" t="s">
        <v>1327</v>
      </c>
      <c r="D146" s="48">
        <v>3657.0</v>
      </c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47" t="s">
        <v>1477</v>
      </c>
      <c r="B147" s="47" t="s">
        <v>1330</v>
      </c>
      <c r="C147" s="47" t="s">
        <v>1336</v>
      </c>
      <c r="D147" s="48">
        <v>4670.0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47" t="s">
        <v>1478</v>
      </c>
      <c r="B148" s="47" t="s">
        <v>1329</v>
      </c>
      <c r="C148" s="47" t="s">
        <v>1336</v>
      </c>
      <c r="D148" s="48">
        <v>2150.0</v>
      </c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47" t="s">
        <v>1479</v>
      </c>
      <c r="B149" s="47" t="s">
        <v>1330</v>
      </c>
      <c r="C149" s="47" t="s">
        <v>1336</v>
      </c>
      <c r="D149" s="48">
        <v>1564.0</v>
      </c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47" t="s">
        <v>1480</v>
      </c>
      <c r="B150" s="47" t="s">
        <v>1330</v>
      </c>
      <c r="C150" s="47" t="s">
        <v>1333</v>
      </c>
      <c r="D150" s="48">
        <v>4993.0</v>
      </c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47" t="s">
        <v>1481</v>
      </c>
      <c r="B151" s="47" t="s">
        <v>1330</v>
      </c>
      <c r="C151" s="47" t="s">
        <v>1327</v>
      </c>
      <c r="D151" s="48">
        <v>4868.0</v>
      </c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47" t="s">
        <v>1482</v>
      </c>
      <c r="B152" s="47" t="s">
        <v>1330</v>
      </c>
      <c r="C152" s="47" t="s">
        <v>1327</v>
      </c>
      <c r="D152" s="48">
        <v>2230.0</v>
      </c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47" t="s">
        <v>1483</v>
      </c>
      <c r="B153" s="47" t="s">
        <v>1329</v>
      </c>
      <c r="C153" s="47" t="s">
        <v>1327</v>
      </c>
      <c r="D153" s="48">
        <v>4463.0</v>
      </c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47" t="s">
        <v>1484</v>
      </c>
      <c r="B154" s="47" t="s">
        <v>1329</v>
      </c>
      <c r="C154" s="47" t="s">
        <v>1327</v>
      </c>
      <c r="D154" s="48">
        <v>1985.0</v>
      </c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47" t="s">
        <v>1485</v>
      </c>
      <c r="B155" s="47" t="s">
        <v>1329</v>
      </c>
      <c r="C155" s="47" t="s">
        <v>1327</v>
      </c>
      <c r="D155" s="48">
        <v>3241.0</v>
      </c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47" t="s">
        <v>1486</v>
      </c>
      <c r="B156" s="47" t="s">
        <v>1329</v>
      </c>
      <c r="C156" s="47" t="s">
        <v>1336</v>
      </c>
      <c r="D156" s="48">
        <v>4762.0</v>
      </c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47" t="s">
        <v>1487</v>
      </c>
      <c r="B157" s="47" t="s">
        <v>1329</v>
      </c>
      <c r="C157" s="47" t="s">
        <v>1336</v>
      </c>
      <c r="D157" s="48">
        <v>4511.0</v>
      </c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47" t="s">
        <v>1488</v>
      </c>
      <c r="B158" s="47" t="s">
        <v>1329</v>
      </c>
      <c r="C158" s="47" t="s">
        <v>1336</v>
      </c>
      <c r="D158" s="48">
        <v>1144.0</v>
      </c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47" t="s">
        <v>1489</v>
      </c>
      <c r="B159" s="47" t="s">
        <v>1330</v>
      </c>
      <c r="C159" s="47" t="s">
        <v>1327</v>
      </c>
      <c r="D159" s="48">
        <v>2203.0</v>
      </c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47" t="s">
        <v>1490</v>
      </c>
      <c r="B160" s="47" t="s">
        <v>1329</v>
      </c>
      <c r="C160" s="47" t="s">
        <v>1333</v>
      </c>
      <c r="D160" s="48">
        <v>3170.0</v>
      </c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47" t="s">
        <v>1491</v>
      </c>
      <c r="B161" s="47" t="s">
        <v>1329</v>
      </c>
      <c r="C161" s="47" t="s">
        <v>1333</v>
      </c>
      <c r="D161" s="48">
        <v>3348.0</v>
      </c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47" t="s">
        <v>1492</v>
      </c>
      <c r="B162" s="47" t="s">
        <v>1330</v>
      </c>
      <c r="C162" s="47" t="s">
        <v>1333</v>
      </c>
      <c r="D162" s="48">
        <v>2588.0</v>
      </c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47" t="s">
        <v>1493</v>
      </c>
      <c r="B163" s="47" t="s">
        <v>1330</v>
      </c>
      <c r="C163" s="47" t="s">
        <v>1333</v>
      </c>
      <c r="D163" s="48">
        <v>1593.0</v>
      </c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47" t="s">
        <v>1494</v>
      </c>
      <c r="B164" s="47" t="s">
        <v>1330</v>
      </c>
      <c r="C164" s="47" t="s">
        <v>1333</v>
      </c>
      <c r="D164" s="48">
        <v>3348.0</v>
      </c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47" t="s">
        <v>1495</v>
      </c>
      <c r="B165" s="47" t="s">
        <v>1329</v>
      </c>
      <c r="C165" s="47" t="s">
        <v>1333</v>
      </c>
      <c r="D165" s="48">
        <v>4898.0</v>
      </c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47" t="s">
        <v>1496</v>
      </c>
      <c r="B166" s="47" t="s">
        <v>1329</v>
      </c>
      <c r="C166" s="47" t="s">
        <v>1333</v>
      </c>
      <c r="D166" s="48">
        <v>4538.0</v>
      </c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47" t="s">
        <v>1497</v>
      </c>
      <c r="B167" s="47" t="s">
        <v>1330</v>
      </c>
      <c r="C167" s="47" t="s">
        <v>1336</v>
      </c>
      <c r="D167" s="48">
        <v>2728.0</v>
      </c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47" t="s">
        <v>1498</v>
      </c>
      <c r="B168" s="47" t="s">
        <v>1329</v>
      </c>
      <c r="C168" s="47" t="s">
        <v>1336</v>
      </c>
      <c r="D168" s="48">
        <v>4333.0</v>
      </c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47" t="s">
        <v>1499</v>
      </c>
      <c r="B169" s="47" t="s">
        <v>1329</v>
      </c>
      <c r="C169" s="47" t="s">
        <v>1336</v>
      </c>
      <c r="D169" s="48">
        <v>4693.0</v>
      </c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4335"/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</cols>
  <sheetData>
    <row r="1">
      <c r="A1" s="53" t="str">
        <f>C1&amp;"_"&amp;D1&amp;"_"&amp;E1</f>
        <v>Código_Marca_Fábrica</v>
      </c>
      <c r="B1" s="54"/>
      <c r="C1" s="55" t="s">
        <v>1500</v>
      </c>
      <c r="D1" s="55" t="s">
        <v>1501</v>
      </c>
      <c r="E1" s="55" t="s">
        <v>1322</v>
      </c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6"/>
    </row>
    <row r="2">
      <c r="A2" s="57" t="s">
        <v>1502</v>
      </c>
      <c r="B2" s="54"/>
      <c r="C2" s="58" t="str">
        <f t="shared" ref="C2:C195" si="1">LEFT(A2,8)</f>
        <v>H1437701</v>
      </c>
      <c r="D2" s="58" t="str">
        <f t="shared" ref="D2:D195" si="2">MID(A2,FIND("_",A2)+1,FIND("_",A2,FIND("_",A2)+1)-FIND("_",A2)-1)</f>
        <v>FRUCTIS</v>
      </c>
      <c r="E2" s="58" t="str">
        <f t="shared" ref="E2:E195" si="3">RIGHT(A2,10)</f>
        <v>Fábrica SP</v>
      </c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>
      <c r="A3" s="57" t="s">
        <v>1503</v>
      </c>
      <c r="B3" s="54"/>
      <c r="C3" s="58" t="str">
        <f t="shared" si="1"/>
        <v>A6086300</v>
      </c>
      <c r="D3" s="58" t="str">
        <f t="shared" si="2"/>
        <v>Dermo Expertise</v>
      </c>
      <c r="E3" s="58" t="str">
        <f t="shared" si="3"/>
        <v>Fábrica RJ</v>
      </c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>
      <c r="A4" s="57" t="s">
        <v>1504</v>
      </c>
      <c r="B4" s="54"/>
      <c r="C4" s="58" t="str">
        <f t="shared" si="1"/>
        <v>H0980902</v>
      </c>
      <c r="D4" s="58" t="str">
        <f t="shared" si="2"/>
        <v>Elseve</v>
      </c>
      <c r="E4" s="58" t="str">
        <f t="shared" si="3"/>
        <v>Fábrica SP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>
      <c r="A5" s="57" t="s">
        <v>1505</v>
      </c>
      <c r="B5" s="54"/>
      <c r="C5" s="58" t="str">
        <f t="shared" si="1"/>
        <v>H0507701</v>
      </c>
      <c r="D5" s="58" t="str">
        <f t="shared" si="2"/>
        <v>Solar Expertise</v>
      </c>
      <c r="E5" s="58" t="str">
        <f t="shared" si="3"/>
        <v>Fábrica RJ</v>
      </c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>
      <c r="A6" s="57" t="s">
        <v>1506</v>
      </c>
      <c r="B6" s="54"/>
      <c r="C6" s="58" t="str">
        <f t="shared" si="1"/>
        <v>H0880300</v>
      </c>
      <c r="D6" s="58" t="str">
        <f t="shared" si="2"/>
        <v>Maybelline</v>
      </c>
      <c r="E6" s="58" t="str">
        <f t="shared" si="3"/>
        <v>Fábrica RJ</v>
      </c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>
      <c r="A7" s="57" t="s">
        <v>1507</v>
      </c>
      <c r="B7" s="54"/>
      <c r="C7" s="58" t="str">
        <f t="shared" si="1"/>
        <v>H1437900</v>
      </c>
      <c r="D7" s="58" t="str">
        <f t="shared" si="2"/>
        <v>FRUCTIS</v>
      </c>
      <c r="E7" s="58" t="str">
        <f t="shared" si="3"/>
        <v>Fábrica SP</v>
      </c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>
      <c r="A8" s="57" t="s">
        <v>1508</v>
      </c>
      <c r="B8" s="54"/>
      <c r="C8" s="58" t="str">
        <f t="shared" si="1"/>
        <v>H0689701</v>
      </c>
      <c r="D8" s="58" t="str">
        <f t="shared" si="2"/>
        <v>Elseve</v>
      </c>
      <c r="E8" s="58" t="str">
        <f t="shared" si="3"/>
        <v>Fábrica SP</v>
      </c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>
      <c r="A9" s="57" t="s">
        <v>1509</v>
      </c>
      <c r="B9" s="54"/>
      <c r="C9" s="58" t="str">
        <f t="shared" si="1"/>
        <v>H0859000</v>
      </c>
      <c r="D9" s="58" t="str">
        <f t="shared" si="2"/>
        <v>Solar Expertise</v>
      </c>
      <c r="E9" s="58" t="str">
        <f t="shared" si="3"/>
        <v>Fábrica RJ</v>
      </c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>
      <c r="A10" s="57" t="s">
        <v>1510</v>
      </c>
      <c r="B10" s="54"/>
      <c r="C10" s="58" t="str">
        <f t="shared" si="1"/>
        <v>H1461700</v>
      </c>
      <c r="D10" s="58" t="str">
        <f t="shared" si="2"/>
        <v>Maybelline</v>
      </c>
      <c r="E10" s="58" t="str">
        <f t="shared" si="3"/>
        <v>Fábrica SP</v>
      </c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>
      <c r="A11" s="57" t="s">
        <v>1511</v>
      </c>
      <c r="B11" s="54"/>
      <c r="C11" s="58" t="str">
        <f t="shared" si="1"/>
        <v>H1426600</v>
      </c>
      <c r="D11" s="58" t="str">
        <f t="shared" si="2"/>
        <v>Elseve</v>
      </c>
      <c r="E11" s="58" t="str">
        <f t="shared" si="3"/>
        <v>Fábrica RJ</v>
      </c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>
      <c r="A12" s="57" t="s">
        <v>1512</v>
      </c>
      <c r="B12" s="54"/>
      <c r="C12" s="58" t="str">
        <f t="shared" si="1"/>
        <v>H1150900</v>
      </c>
      <c r="D12" s="58" t="str">
        <f t="shared" si="2"/>
        <v>Elseve</v>
      </c>
      <c r="E12" s="58" t="str">
        <f t="shared" si="3"/>
        <v>Fábrica SP</v>
      </c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>
      <c r="A13" s="57" t="s">
        <v>1513</v>
      </c>
      <c r="B13" s="54"/>
      <c r="C13" s="58" t="str">
        <f t="shared" si="1"/>
        <v>H1436900</v>
      </c>
      <c r="D13" s="58" t="str">
        <f t="shared" si="2"/>
        <v>FRUCTIS</v>
      </c>
      <c r="E13" s="58" t="str">
        <f t="shared" si="3"/>
        <v>Fábrica SP</v>
      </c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>
      <c r="A14" s="57" t="s">
        <v>1514</v>
      </c>
      <c r="B14" s="54"/>
      <c r="C14" s="58" t="str">
        <f t="shared" si="1"/>
        <v>MP002808</v>
      </c>
      <c r="D14" s="58" t="str">
        <f t="shared" si="2"/>
        <v>Maybelline</v>
      </c>
      <c r="E14" s="58" t="str">
        <f t="shared" si="3"/>
        <v>Fábrica SP</v>
      </c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>
      <c r="A15" s="57" t="s">
        <v>1515</v>
      </c>
      <c r="B15" s="54"/>
      <c r="C15" s="58" t="str">
        <f t="shared" si="1"/>
        <v>H1436901</v>
      </c>
      <c r="D15" s="58" t="str">
        <f t="shared" si="2"/>
        <v>FRUCTIS</v>
      </c>
      <c r="E15" s="58" t="str">
        <f t="shared" si="3"/>
        <v>Fábrica SP</v>
      </c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>
      <c r="A16" s="57" t="s">
        <v>1516</v>
      </c>
      <c r="B16" s="54"/>
      <c r="C16" s="58" t="str">
        <f t="shared" si="1"/>
        <v>H1426800</v>
      </c>
      <c r="D16" s="58" t="str">
        <f t="shared" si="2"/>
        <v>Elseve</v>
      </c>
      <c r="E16" s="58" t="str">
        <f t="shared" si="3"/>
        <v>Fábrica RJ</v>
      </c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>
      <c r="A17" s="57" t="s">
        <v>1517</v>
      </c>
      <c r="B17" s="54"/>
      <c r="C17" s="58" t="str">
        <f t="shared" si="1"/>
        <v>H1149901</v>
      </c>
      <c r="D17" s="58" t="str">
        <f t="shared" si="2"/>
        <v>Elseve</v>
      </c>
      <c r="E17" s="58" t="str">
        <f t="shared" si="3"/>
        <v>Fábrica RJ</v>
      </c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>
      <c r="A18" s="57" t="s">
        <v>1518</v>
      </c>
      <c r="B18" s="54"/>
      <c r="C18" s="58" t="str">
        <f t="shared" si="1"/>
        <v>H1261300</v>
      </c>
      <c r="D18" s="58" t="str">
        <f t="shared" si="2"/>
        <v>Elseve</v>
      </c>
      <c r="E18" s="58" t="str">
        <f t="shared" si="3"/>
        <v>Fábrica SP</v>
      </c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>
      <c r="A19" s="57" t="s">
        <v>1519</v>
      </c>
      <c r="B19" s="54"/>
      <c r="C19" s="58" t="str">
        <f t="shared" si="1"/>
        <v>H1150301</v>
      </c>
      <c r="D19" s="58" t="str">
        <f t="shared" si="2"/>
        <v>Elseve</v>
      </c>
      <c r="E19" s="58" t="str">
        <f t="shared" si="3"/>
        <v>Fábrica RJ</v>
      </c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>
      <c r="A20" s="57" t="s">
        <v>1520</v>
      </c>
      <c r="B20" s="54"/>
      <c r="C20" s="58" t="str">
        <f t="shared" si="1"/>
        <v>H0891000</v>
      </c>
      <c r="D20" s="58" t="str">
        <f t="shared" si="2"/>
        <v>Maybelline</v>
      </c>
      <c r="E20" s="58" t="str">
        <f t="shared" si="3"/>
        <v>Fábrica RJ</v>
      </c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>
      <c r="A21" s="57" t="s">
        <v>1521</v>
      </c>
      <c r="B21" s="54"/>
      <c r="C21" s="58" t="str">
        <f t="shared" si="1"/>
        <v>H1404901</v>
      </c>
      <c r="D21" s="58" t="str">
        <f t="shared" si="2"/>
        <v>Maybelline</v>
      </c>
      <c r="E21" s="58" t="str">
        <f t="shared" si="3"/>
        <v>Fábrica RJ</v>
      </c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>
      <c r="A22" s="57" t="s">
        <v>1522</v>
      </c>
      <c r="B22" s="54"/>
      <c r="C22" s="58" t="str">
        <f t="shared" si="1"/>
        <v>H14601_E</v>
      </c>
      <c r="D22" s="58" t="str">
        <f t="shared" si="2"/>
        <v>Elseve</v>
      </c>
      <c r="E22" s="58" t="str">
        <f t="shared" si="3"/>
        <v>Fábrica SP</v>
      </c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>
      <c r="A23" s="57" t="s">
        <v>1523</v>
      </c>
      <c r="B23" s="54"/>
      <c r="C23" s="58" t="str">
        <f t="shared" si="1"/>
        <v>H0887700</v>
      </c>
      <c r="D23" s="58" t="str">
        <f t="shared" si="2"/>
        <v>Maybelline</v>
      </c>
      <c r="E23" s="58" t="str">
        <f t="shared" si="3"/>
        <v>Fábrica RJ</v>
      </c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>
      <c r="A24" s="57" t="s">
        <v>1524</v>
      </c>
      <c r="B24" s="54"/>
      <c r="C24" s="58" t="str">
        <f t="shared" si="1"/>
        <v>H1150100</v>
      </c>
      <c r="D24" s="58" t="str">
        <f t="shared" si="2"/>
        <v>Elseve</v>
      </c>
      <c r="E24" s="58" t="str">
        <f t="shared" si="3"/>
        <v>Fábrica RJ</v>
      </c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>
      <c r="A25" s="57" t="s">
        <v>1525</v>
      </c>
      <c r="B25" s="54"/>
      <c r="C25" s="58" t="str">
        <f t="shared" si="1"/>
        <v>H0888200</v>
      </c>
      <c r="D25" s="58" t="str">
        <f t="shared" si="2"/>
        <v>Maybelline</v>
      </c>
      <c r="E25" s="58" t="str">
        <f t="shared" si="3"/>
        <v>Fábrica RJ</v>
      </c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>
      <c r="A26" s="57" t="s">
        <v>1526</v>
      </c>
      <c r="B26" s="54"/>
      <c r="C26" s="58" t="str">
        <f t="shared" si="1"/>
        <v>H0887600</v>
      </c>
      <c r="D26" s="58" t="str">
        <f t="shared" si="2"/>
        <v>Maybelline</v>
      </c>
      <c r="E26" s="58" t="str">
        <f t="shared" si="3"/>
        <v>Fábrica RJ</v>
      </c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>
      <c r="A27" s="57" t="s">
        <v>1527</v>
      </c>
      <c r="B27" s="54"/>
      <c r="C27" s="58" t="str">
        <f t="shared" si="1"/>
        <v>H1545400</v>
      </c>
      <c r="D27" s="58" t="str">
        <f t="shared" si="2"/>
        <v>Giovanna Antonelli</v>
      </c>
      <c r="E27" s="58" t="str">
        <f t="shared" si="3"/>
        <v>Fábrica SP</v>
      </c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>
      <c r="A28" s="57" t="s">
        <v>1528</v>
      </c>
      <c r="B28" s="54"/>
      <c r="C28" s="58" t="str">
        <f t="shared" si="1"/>
        <v>H0800_Ma</v>
      </c>
      <c r="D28" s="58" t="str">
        <f t="shared" si="2"/>
        <v>Maybelline</v>
      </c>
      <c r="E28" s="58" t="str">
        <f t="shared" si="3"/>
        <v>Fábrica RJ</v>
      </c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>
      <c r="A29" s="57" t="s">
        <v>1529</v>
      </c>
      <c r="B29" s="54"/>
      <c r="C29" s="58" t="str">
        <f t="shared" si="1"/>
        <v>OP063528</v>
      </c>
      <c r="D29" s="58" t="str">
        <f t="shared" si="2"/>
        <v>Casting</v>
      </c>
      <c r="E29" s="58" t="str">
        <f t="shared" si="3"/>
        <v>Fábrica RJ</v>
      </c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>
      <c r="A30" s="57" t="s">
        <v>1530</v>
      </c>
      <c r="B30" s="54"/>
      <c r="C30" s="58" t="str">
        <f t="shared" si="1"/>
        <v>H1197900</v>
      </c>
      <c r="D30" s="58" t="str">
        <f t="shared" si="2"/>
        <v>Maybelline</v>
      </c>
      <c r="E30" s="58" t="str">
        <f t="shared" si="3"/>
        <v>Fábrica RJ</v>
      </c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>
      <c r="A31" s="57" t="s">
        <v>1531</v>
      </c>
      <c r="B31" s="54"/>
      <c r="C31" s="58" t="str">
        <f t="shared" si="1"/>
        <v>H0889600</v>
      </c>
      <c r="D31" s="58" t="str">
        <f t="shared" si="2"/>
        <v>Maybelline</v>
      </c>
      <c r="E31" s="58" t="str">
        <f t="shared" si="3"/>
        <v>Fábrica RJ</v>
      </c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>
      <c r="A32" s="57" t="s">
        <v>1532</v>
      </c>
      <c r="B32" s="54"/>
      <c r="C32" s="58" t="str">
        <f t="shared" si="1"/>
        <v>H0898401</v>
      </c>
      <c r="D32" s="58" t="str">
        <f t="shared" si="2"/>
        <v>Maybelline</v>
      </c>
      <c r="E32" s="58" t="str">
        <f t="shared" si="3"/>
        <v>Fábrica RJ</v>
      </c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>
      <c r="A33" s="57" t="s">
        <v>1533</v>
      </c>
      <c r="B33" s="54"/>
      <c r="C33" s="58" t="str">
        <f t="shared" si="1"/>
        <v>H1028000</v>
      </c>
      <c r="D33" s="58" t="str">
        <f t="shared" si="2"/>
        <v>OLIA</v>
      </c>
      <c r="E33" s="58" t="str">
        <f t="shared" si="3"/>
        <v>Fábrica RJ</v>
      </c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>
      <c r="A34" s="57" t="s">
        <v>1534</v>
      </c>
      <c r="B34" s="54"/>
      <c r="C34" s="58" t="str">
        <f t="shared" si="1"/>
        <v>H0890900</v>
      </c>
      <c r="D34" s="58" t="str">
        <f t="shared" si="2"/>
        <v>Maybelline</v>
      </c>
      <c r="E34" s="58" t="str">
        <f t="shared" si="3"/>
        <v>Fábrica RJ</v>
      </c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>
      <c r="A35" s="57" t="s">
        <v>1535</v>
      </c>
      <c r="B35" s="54"/>
      <c r="C35" s="58" t="str">
        <f t="shared" si="1"/>
        <v>H1028300</v>
      </c>
      <c r="D35" s="58" t="str">
        <f t="shared" si="2"/>
        <v>OLIA</v>
      </c>
      <c r="E35" s="58" t="str">
        <f t="shared" si="3"/>
        <v>Fábrica RJ</v>
      </c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>
      <c r="A36" s="57" t="s">
        <v>1536</v>
      </c>
      <c r="B36" s="54"/>
      <c r="C36" s="58" t="str">
        <f t="shared" si="1"/>
        <v>H0880400</v>
      </c>
      <c r="D36" s="58" t="str">
        <f t="shared" si="2"/>
        <v>Maybelline</v>
      </c>
      <c r="E36" s="58" t="str">
        <f t="shared" si="3"/>
        <v>Fábrica RJ</v>
      </c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>
      <c r="A37" s="57" t="s">
        <v>1537</v>
      </c>
      <c r="B37" s="54"/>
      <c r="C37" s="58" t="str">
        <f t="shared" si="1"/>
        <v>H0864401</v>
      </c>
      <c r="D37" s="58" t="str">
        <f t="shared" si="2"/>
        <v>Elseve</v>
      </c>
      <c r="E37" s="58" t="str">
        <f t="shared" si="3"/>
        <v>Fábrica RJ</v>
      </c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>
      <c r="A38" s="57" t="s">
        <v>1538</v>
      </c>
      <c r="B38" s="54"/>
      <c r="C38" s="58" t="str">
        <f t="shared" si="1"/>
        <v>OP063524</v>
      </c>
      <c r="D38" s="58" t="str">
        <f t="shared" si="2"/>
        <v>Casting</v>
      </c>
      <c r="E38" s="58" t="str">
        <f t="shared" si="3"/>
        <v>Fábrica RJ</v>
      </c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>
      <c r="A39" s="57" t="s">
        <v>1539</v>
      </c>
      <c r="B39" s="54"/>
      <c r="C39" s="58" t="str">
        <f t="shared" si="1"/>
        <v>H1028800</v>
      </c>
      <c r="D39" s="58" t="str">
        <f t="shared" si="2"/>
        <v>OLIA</v>
      </c>
      <c r="E39" s="58" t="str">
        <f t="shared" si="3"/>
        <v>Fábrica RJ</v>
      </c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>
      <c r="A40" s="57" t="s">
        <v>1540</v>
      </c>
      <c r="B40" s="54"/>
      <c r="C40" s="58" t="str">
        <f t="shared" si="1"/>
        <v>H1433601</v>
      </c>
      <c r="D40" s="58" t="str">
        <f t="shared" si="2"/>
        <v>Esmaltes Colorama</v>
      </c>
      <c r="E40" s="58" t="str">
        <f t="shared" si="3"/>
        <v>Fábrica SP</v>
      </c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>
      <c r="A41" s="57" t="s">
        <v>1541</v>
      </c>
      <c r="B41" s="54"/>
      <c r="C41" s="58" t="str">
        <f t="shared" si="1"/>
        <v>H1300_Es</v>
      </c>
      <c r="D41" s="58" t="str">
        <f t="shared" si="2"/>
        <v>Esmaltes Colorama</v>
      </c>
      <c r="E41" s="58" t="str">
        <f t="shared" si="3"/>
        <v>Fábrica SP</v>
      </c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>
      <c r="A42" s="57" t="s">
        <v>1542</v>
      </c>
      <c r="B42" s="54"/>
      <c r="C42" s="58" t="str">
        <f t="shared" si="1"/>
        <v>H1467500</v>
      </c>
      <c r="D42" s="58" t="str">
        <f t="shared" si="2"/>
        <v>Elseve</v>
      </c>
      <c r="E42" s="58" t="str">
        <f t="shared" si="3"/>
        <v>Fábrica RJ</v>
      </c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>
      <c r="A43" s="57" t="s">
        <v>1543</v>
      </c>
      <c r="B43" s="54"/>
      <c r="C43" s="58" t="str">
        <f t="shared" si="1"/>
        <v>H0739500</v>
      </c>
      <c r="D43" s="58" t="str">
        <f t="shared" si="2"/>
        <v>Elseve</v>
      </c>
      <c r="E43" s="58" t="str">
        <f t="shared" si="3"/>
        <v>Fábrica SP</v>
      </c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>
      <c r="A44" s="57" t="s">
        <v>1544</v>
      </c>
      <c r="B44" s="54"/>
      <c r="C44" s="58" t="str">
        <f t="shared" si="1"/>
        <v>H0888800</v>
      </c>
      <c r="D44" s="58" t="str">
        <f t="shared" si="2"/>
        <v>Maybelline</v>
      </c>
      <c r="E44" s="58" t="str">
        <f t="shared" si="3"/>
        <v>Fábrica RJ</v>
      </c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>
      <c r="A45" s="57" t="s">
        <v>1545</v>
      </c>
      <c r="B45" s="54"/>
      <c r="C45" s="58" t="str">
        <f t="shared" si="1"/>
        <v>H1210900</v>
      </c>
      <c r="D45" s="58" t="str">
        <f t="shared" si="2"/>
        <v>FRUCTIS</v>
      </c>
      <c r="E45" s="58" t="str">
        <f t="shared" si="3"/>
        <v>Fábrica SP</v>
      </c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>
      <c r="A46" s="57" t="s">
        <v>1546</v>
      </c>
      <c r="B46" s="54"/>
      <c r="C46" s="58" t="str">
        <f t="shared" si="1"/>
        <v>H0570802</v>
      </c>
      <c r="D46" s="58" t="str">
        <f t="shared" si="2"/>
        <v>Elseve</v>
      </c>
      <c r="E46" s="58" t="str">
        <f t="shared" si="3"/>
        <v>Fábrica SP</v>
      </c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>
      <c r="A47" s="57" t="s">
        <v>1547</v>
      </c>
      <c r="B47" s="54"/>
      <c r="C47" s="58" t="str">
        <f t="shared" si="1"/>
        <v>H0577301</v>
      </c>
      <c r="D47" s="58" t="str">
        <f t="shared" si="2"/>
        <v>Dermo Expertise</v>
      </c>
      <c r="E47" s="58" t="str">
        <f t="shared" si="3"/>
        <v>Fábrica RJ</v>
      </c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>
      <c r="A48" s="57" t="s">
        <v>1548</v>
      </c>
      <c r="B48" s="54"/>
      <c r="C48" s="58" t="str">
        <f t="shared" si="1"/>
        <v>MP006409</v>
      </c>
      <c r="D48" s="58" t="str">
        <f t="shared" si="2"/>
        <v>Maybelline</v>
      </c>
      <c r="E48" s="58" t="str">
        <f t="shared" si="3"/>
        <v>Fábrica SP</v>
      </c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>
      <c r="A49" s="57" t="s">
        <v>1549</v>
      </c>
      <c r="B49" s="54"/>
      <c r="C49" s="58" t="str">
        <f t="shared" si="1"/>
        <v>H0737101</v>
      </c>
      <c r="D49" s="58" t="str">
        <f t="shared" si="2"/>
        <v>Dermo Expertise</v>
      </c>
      <c r="E49" s="58" t="str">
        <f t="shared" si="3"/>
        <v>Fábrica RJ</v>
      </c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>
      <c r="A50" s="57" t="s">
        <v>1550</v>
      </c>
      <c r="B50" s="54"/>
      <c r="C50" s="58" t="str">
        <f t="shared" si="1"/>
        <v>H1294100</v>
      </c>
      <c r="D50" s="58" t="str">
        <f t="shared" si="2"/>
        <v>Maybelline</v>
      </c>
      <c r="E50" s="58" t="str">
        <f t="shared" si="3"/>
        <v>Fábrica SP</v>
      </c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>
      <c r="A51" s="57" t="s">
        <v>1551</v>
      </c>
      <c r="B51" s="54"/>
      <c r="C51" s="58" t="str">
        <f t="shared" si="1"/>
        <v>H0945501</v>
      </c>
      <c r="D51" s="58" t="str">
        <f t="shared" si="2"/>
        <v>Elseve</v>
      </c>
      <c r="E51" s="58" t="str">
        <f t="shared" si="3"/>
        <v>Fábrica SP</v>
      </c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>
      <c r="A52" s="57" t="s">
        <v>1552</v>
      </c>
      <c r="B52" s="54"/>
      <c r="C52" s="58" t="str">
        <f t="shared" si="1"/>
        <v>OP001800</v>
      </c>
      <c r="D52" s="58" t="str">
        <f t="shared" si="2"/>
        <v>Dermo Expertise</v>
      </c>
      <c r="E52" s="58" t="str">
        <f t="shared" si="3"/>
        <v>Fábrica RJ</v>
      </c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>
      <c r="A53" s="57" t="s">
        <v>1553</v>
      </c>
      <c r="B53" s="54"/>
      <c r="C53" s="58" t="str">
        <f t="shared" si="1"/>
        <v>H0734501</v>
      </c>
      <c r="D53" s="58" t="str">
        <f t="shared" si="2"/>
        <v>FRUCTIS</v>
      </c>
      <c r="E53" s="58" t="str">
        <f t="shared" si="3"/>
        <v>Fábrica SP</v>
      </c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>
      <c r="A54" s="57" t="s">
        <v>1554</v>
      </c>
      <c r="B54" s="54"/>
      <c r="C54" s="58" t="str">
        <f t="shared" si="1"/>
        <v>H1197400</v>
      </c>
      <c r="D54" s="58" t="str">
        <f t="shared" si="2"/>
        <v>Maybelline</v>
      </c>
      <c r="E54" s="58" t="str">
        <f t="shared" si="3"/>
        <v>Fábrica RJ</v>
      </c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>
      <c r="A55" s="57" t="s">
        <v>1555</v>
      </c>
      <c r="B55" s="54"/>
      <c r="C55" s="58" t="str">
        <f t="shared" si="1"/>
        <v>H1028100</v>
      </c>
      <c r="D55" s="58" t="str">
        <f t="shared" si="2"/>
        <v>OLIA</v>
      </c>
      <c r="E55" s="58" t="str">
        <f t="shared" si="3"/>
        <v>Fábrica RJ</v>
      </c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>
      <c r="A56" s="57" t="s">
        <v>1556</v>
      </c>
      <c r="B56" s="54"/>
      <c r="C56" s="58" t="str">
        <f t="shared" si="1"/>
        <v>H1506100</v>
      </c>
      <c r="D56" s="58" t="str">
        <f t="shared" si="2"/>
        <v>Esmaltes Colorama</v>
      </c>
      <c r="E56" s="58" t="str">
        <f t="shared" si="3"/>
        <v>Fábrica SP</v>
      </c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>
      <c r="A57" s="57" t="s">
        <v>1557</v>
      </c>
      <c r="B57" s="54"/>
      <c r="C57" s="58" t="str">
        <f t="shared" si="1"/>
        <v>H0880200</v>
      </c>
      <c r="D57" s="58" t="str">
        <f t="shared" si="2"/>
        <v>Maybelline</v>
      </c>
      <c r="E57" s="58" t="str">
        <f t="shared" si="3"/>
        <v>Fábrica RJ</v>
      </c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>
      <c r="A58" s="57" t="s">
        <v>1558</v>
      </c>
      <c r="B58" s="54"/>
      <c r="C58" s="58" t="str">
        <f t="shared" si="1"/>
        <v>H0844200</v>
      </c>
      <c r="D58" s="58" t="str">
        <f t="shared" si="2"/>
        <v>FRUCTIS</v>
      </c>
      <c r="E58" s="58" t="str">
        <f t="shared" si="3"/>
        <v>Fábrica SP</v>
      </c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>
      <c r="A59" s="57" t="s">
        <v>1559</v>
      </c>
      <c r="B59" s="54"/>
      <c r="C59" s="58" t="str">
        <f t="shared" si="1"/>
        <v>H1279100</v>
      </c>
      <c r="D59" s="58" t="str">
        <f t="shared" si="2"/>
        <v>Esmaltes Colorama</v>
      </c>
      <c r="E59" s="58" t="str">
        <f t="shared" si="3"/>
        <v>Fábrica SP</v>
      </c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>
      <c r="A60" s="57" t="s">
        <v>1560</v>
      </c>
      <c r="B60" s="54"/>
      <c r="C60" s="58" t="str">
        <f t="shared" si="1"/>
        <v>H0082001</v>
      </c>
      <c r="D60" s="58" t="str">
        <f t="shared" si="2"/>
        <v>Dédicace</v>
      </c>
      <c r="E60" s="58" t="str">
        <f t="shared" si="3"/>
        <v>Fábrica RJ</v>
      </c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>
      <c r="A61" s="57" t="s">
        <v>1561</v>
      </c>
      <c r="B61" s="54"/>
      <c r="C61" s="58" t="str">
        <f t="shared" si="1"/>
        <v>H1396100</v>
      </c>
      <c r="D61" s="58" t="str">
        <f t="shared" si="2"/>
        <v>Maybelline</v>
      </c>
      <c r="E61" s="58" t="str">
        <f t="shared" si="3"/>
        <v>Fábrica SP</v>
      </c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>
      <c r="A62" s="57" t="s">
        <v>1562</v>
      </c>
      <c r="B62" s="54"/>
      <c r="C62" s="58" t="str">
        <f t="shared" si="1"/>
        <v>H1197402</v>
      </c>
      <c r="D62" s="58" t="str">
        <f t="shared" si="2"/>
        <v>Maybelline</v>
      </c>
      <c r="E62" s="58" t="str">
        <f t="shared" si="3"/>
        <v>Fábrica RJ</v>
      </c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>
      <c r="A63" s="57" t="s">
        <v>1563</v>
      </c>
      <c r="B63" s="54"/>
      <c r="C63" s="58" t="str">
        <f t="shared" si="1"/>
        <v>H0684001</v>
      </c>
      <c r="D63" s="58" t="str">
        <f t="shared" si="2"/>
        <v>Elseve</v>
      </c>
      <c r="E63" s="58" t="str">
        <f t="shared" si="3"/>
        <v>Fábrica SP</v>
      </c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>
      <c r="A64" s="57" t="s">
        <v>1564</v>
      </c>
      <c r="B64" s="54"/>
      <c r="C64" s="58" t="str">
        <f t="shared" si="1"/>
        <v>H0896700</v>
      </c>
      <c r="D64" s="58" t="str">
        <f t="shared" si="2"/>
        <v>Maybelline</v>
      </c>
      <c r="E64" s="58" t="str">
        <f t="shared" si="3"/>
        <v>Fábrica RJ</v>
      </c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>
      <c r="A65" s="57" t="s">
        <v>1565</v>
      </c>
      <c r="B65" s="54"/>
      <c r="C65" s="58" t="str">
        <f t="shared" si="1"/>
        <v>H0896500</v>
      </c>
      <c r="D65" s="58" t="str">
        <f t="shared" si="2"/>
        <v>Maybelline</v>
      </c>
      <c r="E65" s="58" t="str">
        <f t="shared" si="3"/>
        <v>Fábrica RJ</v>
      </c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>
      <c r="A66" s="57" t="s">
        <v>1566</v>
      </c>
      <c r="B66" s="54"/>
      <c r="C66" s="58" t="str">
        <f t="shared" si="1"/>
        <v>H0889500</v>
      </c>
      <c r="D66" s="58" t="str">
        <f t="shared" si="2"/>
        <v>Maybelline</v>
      </c>
      <c r="E66" s="58" t="str">
        <f t="shared" si="3"/>
        <v>Fábrica RJ</v>
      </c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>
      <c r="A67" s="57" t="s">
        <v>1567</v>
      </c>
      <c r="B67" s="54"/>
      <c r="C67" s="58" t="str">
        <f t="shared" si="1"/>
        <v>H1434001</v>
      </c>
      <c r="D67" s="58" t="str">
        <f t="shared" si="2"/>
        <v>Esmaltes Colorama</v>
      </c>
      <c r="E67" s="58" t="str">
        <f t="shared" si="3"/>
        <v>Fábrica SP</v>
      </c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>
      <c r="A68" s="57" t="s">
        <v>1568</v>
      </c>
      <c r="B68" s="54"/>
      <c r="C68" s="58" t="str">
        <f t="shared" si="1"/>
        <v>H0688700</v>
      </c>
      <c r="D68" s="58" t="str">
        <f t="shared" si="2"/>
        <v>Elseve</v>
      </c>
      <c r="E68" s="58" t="str">
        <f t="shared" si="3"/>
        <v>Fábrica SP</v>
      </c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>
      <c r="A69" s="57" t="s">
        <v>1569</v>
      </c>
      <c r="B69" s="54"/>
      <c r="C69" s="58" t="str">
        <f t="shared" si="1"/>
        <v>H0981700</v>
      </c>
      <c r="D69" s="58" t="str">
        <f t="shared" si="2"/>
        <v>Elseve</v>
      </c>
      <c r="E69" s="58" t="str">
        <f t="shared" si="3"/>
        <v>Fábrica SP</v>
      </c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>
      <c r="A70" s="57" t="s">
        <v>1570</v>
      </c>
      <c r="B70" s="54"/>
      <c r="C70" s="58" t="str">
        <f t="shared" si="1"/>
        <v>H1218301</v>
      </c>
      <c r="D70" s="58" t="str">
        <f t="shared" si="2"/>
        <v>Esmaltes Colorama</v>
      </c>
      <c r="E70" s="58" t="str">
        <f t="shared" si="3"/>
        <v>Fábrica SP</v>
      </c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>
      <c r="A71" s="57" t="s">
        <v>1571</v>
      </c>
      <c r="B71" s="54"/>
      <c r="C71" s="58" t="str">
        <f t="shared" si="1"/>
        <v>H0732900</v>
      </c>
      <c r="D71" s="58" t="str">
        <f t="shared" si="2"/>
        <v>FRUCTIS</v>
      </c>
      <c r="E71" s="58" t="str">
        <f t="shared" si="3"/>
        <v>Fábrica SP</v>
      </c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>
      <c r="A72" s="57" t="s">
        <v>1572</v>
      </c>
      <c r="B72" s="54"/>
      <c r="C72" s="58" t="str">
        <f t="shared" si="1"/>
        <v>H0883600</v>
      </c>
      <c r="D72" s="58" t="str">
        <f t="shared" si="2"/>
        <v>Maybelline</v>
      </c>
      <c r="E72" s="58" t="str">
        <f t="shared" si="3"/>
        <v>Fábrica RJ</v>
      </c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>
      <c r="A73" s="57" t="s">
        <v>1573</v>
      </c>
      <c r="B73" s="54"/>
      <c r="C73" s="58" t="str">
        <f t="shared" si="1"/>
        <v>H0883400</v>
      </c>
      <c r="D73" s="58" t="str">
        <f t="shared" si="2"/>
        <v>Maybelline</v>
      </c>
      <c r="E73" s="58" t="str">
        <f t="shared" si="3"/>
        <v>Fábrica RJ</v>
      </c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>
      <c r="A74" s="57" t="s">
        <v>1574</v>
      </c>
      <c r="B74" s="54"/>
      <c r="C74" s="58" t="str">
        <f t="shared" si="1"/>
        <v>H0721200</v>
      </c>
      <c r="D74" s="58" t="str">
        <f t="shared" si="2"/>
        <v>Nutrisse Cor Intensa</v>
      </c>
      <c r="E74" s="58" t="str">
        <f t="shared" si="3"/>
        <v>Fábrica RJ</v>
      </c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>
      <c r="A75" s="57" t="s">
        <v>1575</v>
      </c>
      <c r="B75" s="54"/>
      <c r="C75" s="58" t="str">
        <f t="shared" si="1"/>
        <v>K1049801</v>
      </c>
      <c r="D75" s="58" t="str">
        <f t="shared" si="2"/>
        <v>Maybelline</v>
      </c>
      <c r="E75" s="58" t="str">
        <f t="shared" si="3"/>
        <v>Fábrica RJ</v>
      </c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>
      <c r="A76" s="57" t="s">
        <v>1576</v>
      </c>
      <c r="B76" s="54"/>
      <c r="C76" s="58" t="str">
        <f t="shared" si="1"/>
        <v>H0890200</v>
      </c>
      <c r="D76" s="58" t="str">
        <f t="shared" si="2"/>
        <v>Maybelline</v>
      </c>
      <c r="E76" s="58" t="str">
        <f t="shared" si="3"/>
        <v>Fábrica RJ</v>
      </c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>
      <c r="A77" s="57" t="s">
        <v>1577</v>
      </c>
      <c r="B77" s="54"/>
      <c r="C77" s="58" t="str">
        <f t="shared" si="1"/>
        <v>H0733500</v>
      </c>
      <c r="D77" s="58" t="str">
        <f t="shared" si="2"/>
        <v>FRUCTIS</v>
      </c>
      <c r="E77" s="58" t="str">
        <f t="shared" si="3"/>
        <v>Fábrica SP</v>
      </c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>
      <c r="A78" s="57" t="s">
        <v>1578</v>
      </c>
      <c r="B78" s="54"/>
      <c r="C78" s="58" t="str">
        <f t="shared" si="1"/>
        <v>H0896800</v>
      </c>
      <c r="D78" s="58" t="str">
        <f t="shared" si="2"/>
        <v>Maybelline</v>
      </c>
      <c r="E78" s="58" t="str">
        <f t="shared" si="3"/>
        <v>Fábrica RJ</v>
      </c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>
      <c r="A79" s="57" t="s">
        <v>1579</v>
      </c>
      <c r="B79" s="54"/>
      <c r="C79" s="58" t="str">
        <f t="shared" si="1"/>
        <v>H1196700</v>
      </c>
      <c r="D79" s="58" t="str">
        <f t="shared" si="2"/>
        <v>Maybelline</v>
      </c>
      <c r="E79" s="58" t="str">
        <f t="shared" si="3"/>
        <v>Fábrica RJ</v>
      </c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>
      <c r="A80" s="57" t="s">
        <v>1580</v>
      </c>
      <c r="B80" s="54"/>
      <c r="C80" s="58" t="str">
        <f t="shared" si="1"/>
        <v>H1184500</v>
      </c>
      <c r="D80" s="58" t="str">
        <f t="shared" si="2"/>
        <v>Maybelline</v>
      </c>
      <c r="E80" s="58" t="str">
        <f t="shared" si="3"/>
        <v>Fábrica SP</v>
      </c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>
      <c r="A81" s="57" t="s">
        <v>1581</v>
      </c>
      <c r="B81" s="54"/>
      <c r="C81" s="58" t="str">
        <f t="shared" si="1"/>
        <v>H1206500</v>
      </c>
      <c r="D81" s="58" t="str">
        <f t="shared" si="2"/>
        <v>Elseve</v>
      </c>
      <c r="E81" s="58" t="str">
        <f t="shared" si="3"/>
        <v>Fábrica RJ</v>
      </c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>
      <c r="A82" s="57" t="s">
        <v>1582</v>
      </c>
      <c r="B82" s="54"/>
      <c r="C82" s="58" t="str">
        <f t="shared" si="1"/>
        <v>H1186900</v>
      </c>
      <c r="D82" s="58" t="str">
        <f t="shared" si="2"/>
        <v>Maybelline</v>
      </c>
      <c r="E82" s="58" t="str">
        <f t="shared" si="3"/>
        <v>Fábrica SP</v>
      </c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>
      <c r="A83" s="57" t="s">
        <v>1583</v>
      </c>
      <c r="B83" s="54"/>
      <c r="C83" s="58" t="str">
        <f t="shared" si="1"/>
        <v>H0982100</v>
      </c>
      <c r="D83" s="58" t="str">
        <f t="shared" si="2"/>
        <v>Elseve</v>
      </c>
      <c r="E83" s="58" t="str">
        <f t="shared" si="3"/>
        <v>Fábrica SP</v>
      </c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>
      <c r="A84" s="57" t="s">
        <v>1584</v>
      </c>
      <c r="B84" s="54"/>
      <c r="C84" s="58" t="str">
        <f t="shared" si="1"/>
        <v>H0889900</v>
      </c>
      <c r="D84" s="58" t="str">
        <f t="shared" si="2"/>
        <v>Maybelline</v>
      </c>
      <c r="E84" s="58" t="str">
        <f t="shared" si="3"/>
        <v>Fábrica RJ</v>
      </c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>
      <c r="A85" s="57" t="s">
        <v>1585</v>
      </c>
      <c r="B85" s="54"/>
      <c r="C85" s="58" t="str">
        <f t="shared" si="1"/>
        <v>H1534300</v>
      </c>
      <c r="D85" s="58" t="str">
        <f t="shared" si="2"/>
        <v>Esmaltes Colorama</v>
      </c>
      <c r="E85" s="58" t="str">
        <f t="shared" si="3"/>
        <v>Fábrica SP</v>
      </c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>
      <c r="A86" s="57" t="s">
        <v>1586</v>
      </c>
      <c r="B86" s="54"/>
      <c r="C86" s="58" t="str">
        <f t="shared" si="1"/>
        <v>MP000603</v>
      </c>
      <c r="D86" s="58" t="str">
        <f t="shared" si="2"/>
        <v>Esmaltes Colorama</v>
      </c>
      <c r="E86" s="58" t="str">
        <f t="shared" si="3"/>
        <v>Fábrica SP</v>
      </c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>
      <c r="A87" s="57" t="s">
        <v>1587</v>
      </c>
      <c r="B87" s="54"/>
      <c r="C87" s="58" t="str">
        <f t="shared" si="1"/>
        <v>H11100_M</v>
      </c>
      <c r="D87" s="58" t="str">
        <f t="shared" si="2"/>
        <v>Maybelline</v>
      </c>
      <c r="E87" s="58" t="str">
        <f t="shared" si="3"/>
        <v>Fábrica RJ</v>
      </c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>
      <c r="A88" s="57" t="s">
        <v>1588</v>
      </c>
      <c r="B88" s="54"/>
      <c r="C88" s="58" t="str">
        <f t="shared" si="1"/>
        <v>H0690701</v>
      </c>
      <c r="D88" s="58" t="str">
        <f t="shared" si="2"/>
        <v>Elseve</v>
      </c>
      <c r="E88" s="58" t="str">
        <f t="shared" si="3"/>
        <v>Fábrica SP</v>
      </c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>
      <c r="A89" s="57" t="s">
        <v>1589</v>
      </c>
      <c r="B89" s="54"/>
      <c r="C89" s="58" t="str">
        <f t="shared" si="1"/>
        <v>H1186100</v>
      </c>
      <c r="D89" s="58" t="str">
        <f t="shared" si="2"/>
        <v>Maybelline</v>
      </c>
      <c r="E89" s="58" t="str">
        <f t="shared" si="3"/>
        <v>Fábrica SP</v>
      </c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>
      <c r="A90" s="57" t="s">
        <v>1590</v>
      </c>
      <c r="B90" s="54"/>
      <c r="C90" s="58" t="str">
        <f t="shared" si="1"/>
        <v>H1326800</v>
      </c>
      <c r="D90" s="58" t="str">
        <f t="shared" si="2"/>
        <v>Elseve</v>
      </c>
      <c r="E90" s="58" t="str">
        <f t="shared" si="3"/>
        <v>Fábrica SP</v>
      </c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>
      <c r="A91" s="57" t="s">
        <v>1591</v>
      </c>
      <c r="B91" s="54"/>
      <c r="C91" s="58" t="str">
        <f t="shared" si="1"/>
        <v>H0889800</v>
      </c>
      <c r="D91" s="58" t="str">
        <f t="shared" si="2"/>
        <v>Maybelline</v>
      </c>
      <c r="E91" s="58" t="str">
        <f t="shared" si="3"/>
        <v>Fábrica RJ</v>
      </c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>
      <c r="A92" s="57" t="s">
        <v>1592</v>
      </c>
      <c r="B92" s="54"/>
      <c r="C92" s="58" t="str">
        <f t="shared" si="1"/>
        <v>H1326001</v>
      </c>
      <c r="D92" s="58" t="str">
        <f t="shared" si="2"/>
        <v>Elseve</v>
      </c>
      <c r="E92" s="58" t="str">
        <f t="shared" si="3"/>
        <v>Fábrica SP</v>
      </c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>
      <c r="A93" s="57" t="s">
        <v>1593</v>
      </c>
      <c r="B93" s="54"/>
      <c r="C93" s="58" t="str">
        <f t="shared" si="1"/>
        <v>H1324100</v>
      </c>
      <c r="D93" s="58" t="str">
        <f t="shared" si="2"/>
        <v>FRUCTIS</v>
      </c>
      <c r="E93" s="58" t="str">
        <f t="shared" si="3"/>
        <v>Fábrica SP</v>
      </c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>
      <c r="A94" s="57" t="s">
        <v>1594</v>
      </c>
      <c r="B94" s="54"/>
      <c r="C94" s="58" t="str">
        <f t="shared" si="1"/>
        <v>H1551300</v>
      </c>
      <c r="D94" s="58" t="str">
        <f t="shared" si="2"/>
        <v>Maybelline</v>
      </c>
      <c r="E94" s="58" t="str">
        <f t="shared" si="3"/>
        <v>Fábrica RJ</v>
      </c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>
      <c r="A95" s="57" t="s">
        <v>1595</v>
      </c>
      <c r="B95" s="54"/>
      <c r="C95" s="58" t="str">
        <f t="shared" si="1"/>
        <v>H0647001</v>
      </c>
      <c r="D95" s="58" t="str">
        <f t="shared" si="2"/>
        <v>Esmaltes Colorama</v>
      </c>
      <c r="E95" s="58" t="str">
        <f t="shared" si="3"/>
        <v>Fábrica SP</v>
      </c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>
      <c r="A96" s="57" t="s">
        <v>1596</v>
      </c>
      <c r="B96" s="54"/>
      <c r="C96" s="58" t="str">
        <f t="shared" si="1"/>
        <v>H0346601</v>
      </c>
      <c r="D96" s="58" t="str">
        <f t="shared" si="2"/>
        <v>Elseve</v>
      </c>
      <c r="E96" s="58" t="str">
        <f t="shared" si="3"/>
        <v>Fábrica SP</v>
      </c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>
      <c r="A97" s="57" t="s">
        <v>1597</v>
      </c>
      <c r="B97" s="54"/>
      <c r="C97" s="58" t="str">
        <f t="shared" si="1"/>
        <v>H1431401</v>
      </c>
      <c r="D97" s="58" t="str">
        <f t="shared" si="2"/>
        <v>Esmaltes Colorama</v>
      </c>
      <c r="E97" s="58" t="str">
        <f t="shared" si="3"/>
        <v>Fábrica SP</v>
      </c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>
      <c r="A98" s="57" t="s">
        <v>1598</v>
      </c>
      <c r="B98" s="54"/>
      <c r="C98" s="58" t="str">
        <f t="shared" si="1"/>
        <v>H1084401</v>
      </c>
      <c r="D98" s="58" t="str">
        <f t="shared" si="2"/>
        <v>Esmaltes Colorama</v>
      </c>
      <c r="E98" s="58" t="str">
        <f t="shared" si="3"/>
        <v>Fábrica SP</v>
      </c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>
      <c r="A99" s="57" t="s">
        <v>1599</v>
      </c>
      <c r="B99" s="54"/>
      <c r="C99" s="58" t="str">
        <f t="shared" si="1"/>
        <v>H0719701</v>
      </c>
      <c r="D99" s="58" t="str">
        <f t="shared" si="2"/>
        <v>Nutrisse Cor Intensa</v>
      </c>
      <c r="E99" s="58" t="str">
        <f t="shared" si="3"/>
        <v>Fábrica RJ</v>
      </c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>
      <c r="A100" s="57" t="s">
        <v>1600</v>
      </c>
      <c r="B100" s="54"/>
      <c r="C100" s="58" t="str">
        <f t="shared" si="1"/>
        <v>H0880600</v>
      </c>
      <c r="D100" s="58" t="str">
        <f t="shared" si="2"/>
        <v>Maybelline</v>
      </c>
      <c r="E100" s="58" t="str">
        <f t="shared" si="3"/>
        <v>Fábrica RJ</v>
      </c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>
      <c r="A101" s="57" t="s">
        <v>1601</v>
      </c>
      <c r="B101" s="54"/>
      <c r="C101" s="58" t="str">
        <f t="shared" si="1"/>
        <v>H1028400</v>
      </c>
      <c r="D101" s="58" t="str">
        <f t="shared" si="2"/>
        <v>OLIA</v>
      </c>
      <c r="E101" s="58" t="str">
        <f t="shared" si="3"/>
        <v>Fábrica RJ</v>
      </c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>
      <c r="A102" s="57" t="s">
        <v>1602</v>
      </c>
      <c r="B102" s="54"/>
      <c r="C102" s="58" t="str">
        <f t="shared" si="1"/>
        <v>H1545200</v>
      </c>
      <c r="D102" s="58" t="str">
        <f t="shared" si="2"/>
        <v>Giovanna Antonelli</v>
      </c>
      <c r="E102" s="58" t="str">
        <f t="shared" si="3"/>
        <v>Fábrica SP</v>
      </c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>
      <c r="A103" s="57" t="s">
        <v>1603</v>
      </c>
      <c r="B103" s="54"/>
      <c r="C103" s="58" t="str">
        <f t="shared" si="1"/>
        <v>H1186200</v>
      </c>
      <c r="D103" s="58" t="str">
        <f t="shared" si="2"/>
        <v>Maybelline</v>
      </c>
      <c r="E103" s="58" t="str">
        <f t="shared" si="3"/>
        <v>Fábrica SP</v>
      </c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>
      <c r="A104" s="57" t="s">
        <v>1604</v>
      </c>
      <c r="B104" s="54"/>
      <c r="C104" s="58" t="str">
        <f t="shared" si="1"/>
        <v>H0482001</v>
      </c>
      <c r="D104" s="58" t="str">
        <f t="shared" si="2"/>
        <v>Esmaltes Colorama</v>
      </c>
      <c r="E104" s="58" t="str">
        <f t="shared" si="3"/>
        <v>Fábrica SP</v>
      </c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>
      <c r="A105" s="57" t="s">
        <v>1605</v>
      </c>
      <c r="B105" s="54"/>
      <c r="C105" s="58" t="str">
        <f t="shared" si="1"/>
        <v>H0506502</v>
      </c>
      <c r="D105" s="58" t="str">
        <f t="shared" si="2"/>
        <v>Solar Expertise</v>
      </c>
      <c r="E105" s="58" t="str">
        <f t="shared" si="3"/>
        <v>Fábrica RJ</v>
      </c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>
      <c r="A106" s="57" t="s">
        <v>1606</v>
      </c>
      <c r="B106" s="54"/>
      <c r="C106" s="58" t="str">
        <f t="shared" si="1"/>
        <v>H1395700</v>
      </c>
      <c r="D106" s="58" t="str">
        <f t="shared" si="2"/>
        <v>Maybelline</v>
      </c>
      <c r="E106" s="58" t="str">
        <f t="shared" si="3"/>
        <v>Fábrica SP</v>
      </c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>
      <c r="A107" s="57" t="s">
        <v>1607</v>
      </c>
      <c r="B107" s="54"/>
      <c r="C107" s="58" t="str">
        <f t="shared" si="1"/>
        <v>H1186500</v>
      </c>
      <c r="D107" s="58" t="str">
        <f t="shared" si="2"/>
        <v>Maybelline</v>
      </c>
      <c r="E107" s="58" t="str">
        <f t="shared" si="3"/>
        <v>Fábrica SP</v>
      </c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>
      <c r="A108" s="57" t="s">
        <v>1608</v>
      </c>
      <c r="B108" s="54"/>
      <c r="C108" s="58" t="str">
        <f t="shared" si="1"/>
        <v>H1196500</v>
      </c>
      <c r="D108" s="58" t="str">
        <f t="shared" si="2"/>
        <v>Maybelline</v>
      </c>
      <c r="E108" s="58" t="str">
        <f t="shared" si="3"/>
        <v>Fábrica RJ</v>
      </c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>
      <c r="A109" s="57" t="s">
        <v>1609</v>
      </c>
      <c r="B109" s="54"/>
      <c r="C109" s="58" t="str">
        <f t="shared" si="1"/>
        <v>H1437700</v>
      </c>
      <c r="D109" s="58" t="str">
        <f t="shared" si="2"/>
        <v>FRUCTIS</v>
      </c>
      <c r="E109" s="58" t="str">
        <f t="shared" si="3"/>
        <v>Fábrica SP</v>
      </c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>
      <c r="A110" s="57" t="s">
        <v>1610</v>
      </c>
      <c r="B110" s="54"/>
      <c r="C110" s="58" t="str">
        <f t="shared" si="1"/>
        <v>H0684201</v>
      </c>
      <c r="D110" s="58" t="str">
        <f t="shared" si="2"/>
        <v>Elseve</v>
      </c>
      <c r="E110" s="58" t="str">
        <f t="shared" si="3"/>
        <v>Fábrica SP</v>
      </c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>
      <c r="A111" s="57" t="s">
        <v>1611</v>
      </c>
      <c r="B111" s="54"/>
      <c r="C111" s="58" t="str">
        <f t="shared" si="1"/>
        <v>MP002810</v>
      </c>
      <c r="D111" s="58" t="str">
        <f t="shared" si="2"/>
        <v>Maybelline</v>
      </c>
      <c r="E111" s="58" t="str">
        <f t="shared" si="3"/>
        <v>Fábrica SP</v>
      </c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>
      <c r="A112" s="57" t="s">
        <v>1612</v>
      </c>
      <c r="B112" s="54"/>
      <c r="C112" s="58" t="str">
        <f t="shared" si="1"/>
        <v>H0150001</v>
      </c>
      <c r="D112" s="58" t="str">
        <f t="shared" si="2"/>
        <v>Esmaltes Colorama</v>
      </c>
      <c r="E112" s="58" t="str">
        <f t="shared" si="3"/>
        <v>Fábrica SP</v>
      </c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>
      <c r="A113" s="57" t="s">
        <v>1613</v>
      </c>
      <c r="B113" s="54"/>
      <c r="C113" s="58" t="str">
        <f t="shared" si="1"/>
        <v>H1197401</v>
      </c>
      <c r="D113" s="58" t="str">
        <f t="shared" si="2"/>
        <v>Maybelline</v>
      </c>
      <c r="E113" s="58" t="str">
        <f t="shared" si="3"/>
        <v>Fábrica RJ</v>
      </c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>
      <c r="A114" s="57" t="s">
        <v>1614</v>
      </c>
      <c r="B114" s="54"/>
      <c r="C114" s="58" t="str">
        <f t="shared" si="1"/>
        <v>H1180700</v>
      </c>
      <c r="D114" s="58" t="str">
        <f t="shared" si="2"/>
        <v>Maybelline</v>
      </c>
      <c r="E114" s="58" t="str">
        <f t="shared" si="3"/>
        <v>Fábrica SP</v>
      </c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>
      <c r="A115" s="57" t="s">
        <v>1615</v>
      </c>
      <c r="B115" s="54"/>
      <c r="C115" s="58" t="str">
        <f t="shared" si="1"/>
        <v>H1388400</v>
      </c>
      <c r="D115" s="58" t="str">
        <f t="shared" si="2"/>
        <v>Esmaltes Colorama</v>
      </c>
      <c r="E115" s="58" t="str">
        <f t="shared" si="3"/>
        <v>Fábrica SP</v>
      </c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>
      <c r="A116" s="57" t="s">
        <v>1616</v>
      </c>
      <c r="B116" s="54"/>
      <c r="C116" s="58" t="str">
        <f t="shared" si="1"/>
        <v>H0817001</v>
      </c>
      <c r="D116" s="58" t="str">
        <f t="shared" si="2"/>
        <v>Esmaltes Colorama</v>
      </c>
      <c r="E116" s="58" t="str">
        <f t="shared" si="3"/>
        <v>Fábrica SP</v>
      </c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>
      <c r="A117" s="57" t="s">
        <v>1617</v>
      </c>
      <c r="B117" s="54"/>
      <c r="C117" s="58" t="str">
        <f t="shared" si="1"/>
        <v>H1294300</v>
      </c>
      <c r="D117" s="58" t="str">
        <f t="shared" si="2"/>
        <v>Maybelline</v>
      </c>
      <c r="E117" s="58" t="str">
        <f t="shared" si="3"/>
        <v>Fábrica SP</v>
      </c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>
      <c r="A118" s="57" t="s">
        <v>1618</v>
      </c>
      <c r="B118" s="54"/>
      <c r="C118" s="58" t="str">
        <f t="shared" si="1"/>
        <v>H1182800</v>
      </c>
      <c r="D118" s="58" t="str">
        <f t="shared" si="2"/>
        <v>Maybelline</v>
      </c>
      <c r="E118" s="58" t="str">
        <f t="shared" si="3"/>
        <v>Fábrica SP</v>
      </c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>
      <c r="A119" s="57" t="s">
        <v>1619</v>
      </c>
      <c r="B119" s="54"/>
      <c r="C119" s="58" t="str">
        <f t="shared" si="1"/>
        <v>H1388600</v>
      </c>
      <c r="D119" s="58" t="str">
        <f t="shared" si="2"/>
        <v>Esmaltes Colorama</v>
      </c>
      <c r="E119" s="58" t="str">
        <f t="shared" si="3"/>
        <v>Fábrica SP</v>
      </c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>
      <c r="A120" s="57" t="s">
        <v>1620</v>
      </c>
      <c r="B120" s="54"/>
      <c r="C120" s="58" t="str">
        <f t="shared" si="1"/>
        <v>H0890800</v>
      </c>
      <c r="D120" s="58" t="str">
        <f t="shared" si="2"/>
        <v>Maybelline</v>
      </c>
      <c r="E120" s="58" t="str">
        <f t="shared" si="3"/>
        <v>Fábrica RJ</v>
      </c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>
      <c r="A121" s="57" t="s">
        <v>1621</v>
      </c>
      <c r="B121" s="54"/>
      <c r="C121" s="58" t="str">
        <f t="shared" si="1"/>
        <v>H0858800</v>
      </c>
      <c r="D121" s="58" t="str">
        <f t="shared" si="2"/>
        <v>Solar Expertise</v>
      </c>
      <c r="E121" s="58" t="str">
        <f t="shared" si="3"/>
        <v>Fábrica RJ</v>
      </c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>
      <c r="A122" s="57" t="s">
        <v>1622</v>
      </c>
      <c r="B122" s="54"/>
      <c r="C122" s="58" t="str">
        <f t="shared" si="1"/>
        <v>H1182400</v>
      </c>
      <c r="D122" s="58" t="str">
        <f t="shared" si="2"/>
        <v>Maybelline</v>
      </c>
      <c r="E122" s="58" t="str">
        <f t="shared" si="3"/>
        <v>Fábrica SP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>
      <c r="A123" s="57" t="s">
        <v>1623</v>
      </c>
      <c r="B123" s="54"/>
      <c r="C123" s="58" t="str">
        <f t="shared" si="1"/>
        <v>H1187500</v>
      </c>
      <c r="D123" s="58" t="str">
        <f t="shared" si="2"/>
        <v>Maybelline</v>
      </c>
      <c r="E123" s="58" t="str">
        <f t="shared" si="3"/>
        <v>Fábrica SP</v>
      </c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>
      <c r="A124" s="57" t="s">
        <v>1624</v>
      </c>
      <c r="B124" s="54"/>
      <c r="C124" s="58" t="str">
        <f t="shared" si="1"/>
        <v>H1403901</v>
      </c>
      <c r="D124" s="58" t="str">
        <f t="shared" si="2"/>
        <v>FRUCTIS</v>
      </c>
      <c r="E124" s="58" t="str">
        <f t="shared" si="3"/>
        <v>Fábrica SP</v>
      </c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>
      <c r="A125" s="57" t="s">
        <v>1625</v>
      </c>
      <c r="B125" s="54"/>
      <c r="C125" s="58" t="str">
        <f t="shared" si="1"/>
        <v>H1027100</v>
      </c>
      <c r="D125" s="58" t="str">
        <f t="shared" si="2"/>
        <v>OLIA</v>
      </c>
      <c r="E125" s="58" t="str">
        <f t="shared" si="3"/>
        <v>Fábrica RJ</v>
      </c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>
      <c r="A126" s="57" t="s">
        <v>1626</v>
      </c>
      <c r="B126" s="54"/>
      <c r="C126" s="58" t="str">
        <f t="shared" si="1"/>
        <v>A7882900</v>
      </c>
      <c r="D126" s="58" t="str">
        <f t="shared" si="2"/>
        <v>Solar Expertise</v>
      </c>
      <c r="E126" s="58" t="str">
        <f t="shared" si="3"/>
        <v>Fábrica RJ</v>
      </c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>
      <c r="A127" s="57" t="s">
        <v>1627</v>
      </c>
      <c r="B127" s="54"/>
      <c r="C127" s="58" t="str">
        <f t="shared" si="1"/>
        <v>H1387900</v>
      </c>
      <c r="D127" s="58" t="str">
        <f t="shared" si="2"/>
        <v>Esmaltes Colorama</v>
      </c>
      <c r="E127" s="58" t="str">
        <f t="shared" si="3"/>
        <v>Fábrica SP</v>
      </c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>
      <c r="A128" s="57" t="s">
        <v>1628</v>
      </c>
      <c r="B128" s="54"/>
      <c r="C128" s="58" t="str">
        <f t="shared" si="1"/>
        <v>H1433501</v>
      </c>
      <c r="D128" s="58" t="str">
        <f t="shared" si="2"/>
        <v>Esmaltes Colorama</v>
      </c>
      <c r="E128" s="58" t="str">
        <f t="shared" si="3"/>
        <v>Fábrica SP</v>
      </c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>
      <c r="A129" s="57" t="s">
        <v>1629</v>
      </c>
      <c r="B129" s="54"/>
      <c r="C129" s="58" t="str">
        <f t="shared" si="1"/>
        <v>H0744701</v>
      </c>
      <c r="D129" s="58" t="str">
        <f t="shared" si="2"/>
        <v>Esmaltes Colorama</v>
      </c>
      <c r="E129" s="58" t="str">
        <f t="shared" si="3"/>
        <v>Fábrica SP</v>
      </c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>
      <c r="A130" s="57" t="s">
        <v>1630</v>
      </c>
      <c r="B130" s="54"/>
      <c r="C130" s="58" t="str">
        <f t="shared" si="1"/>
        <v>H1504800</v>
      </c>
      <c r="D130" s="58" t="str">
        <f t="shared" si="2"/>
        <v>Esmaltes Colorama</v>
      </c>
      <c r="E130" s="58" t="str">
        <f t="shared" si="3"/>
        <v>Fábrica SP</v>
      </c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>
      <c r="A131" s="57" t="s">
        <v>1631</v>
      </c>
      <c r="B131" s="54"/>
      <c r="C131" s="58" t="str">
        <f t="shared" si="1"/>
        <v>H1181500</v>
      </c>
      <c r="D131" s="58" t="str">
        <f t="shared" si="2"/>
        <v>Maybelline</v>
      </c>
      <c r="E131" s="58" t="str">
        <f t="shared" si="3"/>
        <v>Fábrica SP</v>
      </c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>
      <c r="A132" s="57" t="s">
        <v>1632</v>
      </c>
      <c r="B132" s="54"/>
      <c r="C132" s="58" t="str">
        <f t="shared" si="1"/>
        <v>H1166300</v>
      </c>
      <c r="D132" s="58" t="str">
        <f t="shared" si="2"/>
        <v>Maybelline</v>
      </c>
      <c r="E132" s="58" t="str">
        <f t="shared" si="3"/>
        <v>Fábrica RJ</v>
      </c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>
      <c r="A133" s="57" t="s">
        <v>1633</v>
      </c>
      <c r="B133" s="54"/>
      <c r="C133" s="58" t="str">
        <f t="shared" si="1"/>
        <v>H0744801</v>
      </c>
      <c r="D133" s="58" t="str">
        <f t="shared" si="2"/>
        <v>Esmaltes Colorama</v>
      </c>
      <c r="E133" s="58" t="str">
        <f t="shared" si="3"/>
        <v>Fábrica SP</v>
      </c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>
      <c r="A134" s="57" t="s">
        <v>1634</v>
      </c>
      <c r="B134" s="54"/>
      <c r="C134" s="58" t="str">
        <f t="shared" si="1"/>
        <v>H0506302</v>
      </c>
      <c r="D134" s="58" t="str">
        <f t="shared" si="2"/>
        <v>Solar Expertise</v>
      </c>
      <c r="E134" s="58" t="str">
        <f t="shared" si="3"/>
        <v>Fábrica RJ</v>
      </c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>
      <c r="A135" s="57" t="s">
        <v>1635</v>
      </c>
      <c r="B135" s="54"/>
      <c r="C135" s="58" t="str">
        <f t="shared" si="1"/>
        <v>H1278100</v>
      </c>
      <c r="D135" s="58" t="str">
        <f t="shared" si="2"/>
        <v>Esmaltes Colorama</v>
      </c>
      <c r="E135" s="58" t="str">
        <f t="shared" si="3"/>
        <v>Fábrica SP</v>
      </c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>
      <c r="A136" s="57" t="s">
        <v>1636</v>
      </c>
      <c r="B136" s="54"/>
      <c r="C136" s="58" t="str">
        <f t="shared" si="1"/>
        <v>H1388800</v>
      </c>
      <c r="D136" s="58" t="str">
        <f t="shared" si="2"/>
        <v>Esmaltes Colorama</v>
      </c>
      <c r="E136" s="58" t="str">
        <f t="shared" si="3"/>
        <v>Fábrica SP</v>
      </c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>
      <c r="A137" s="57" t="s">
        <v>1637</v>
      </c>
      <c r="B137" s="54"/>
      <c r="C137" s="58" t="str">
        <f t="shared" si="1"/>
        <v>H1397500</v>
      </c>
      <c r="D137" s="58" t="str">
        <f t="shared" si="2"/>
        <v>Solar Expertise</v>
      </c>
      <c r="E137" s="58" t="str">
        <f t="shared" si="3"/>
        <v>Fábrica RJ</v>
      </c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>
      <c r="A138" s="57" t="s">
        <v>1638</v>
      </c>
      <c r="B138" s="54"/>
      <c r="C138" s="58" t="str">
        <f t="shared" si="1"/>
        <v>H1238900</v>
      </c>
      <c r="D138" s="58" t="str">
        <f t="shared" si="2"/>
        <v>Esmaltes Colorama</v>
      </c>
      <c r="E138" s="58" t="str">
        <f t="shared" si="3"/>
        <v>Fábrica SP</v>
      </c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>
      <c r="A139" s="57" t="s">
        <v>1639</v>
      </c>
      <c r="B139" s="54"/>
      <c r="C139" s="58" t="str">
        <f t="shared" si="1"/>
        <v>H1433800</v>
      </c>
      <c r="D139" s="58" t="str">
        <f t="shared" si="2"/>
        <v>Esmaltes Colorama</v>
      </c>
      <c r="E139" s="58" t="str">
        <f t="shared" si="3"/>
        <v>Fábrica SP</v>
      </c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>
      <c r="A140" s="57" t="s">
        <v>1640</v>
      </c>
      <c r="B140" s="54"/>
      <c r="C140" s="58" t="str">
        <f t="shared" si="1"/>
        <v>H0721101</v>
      </c>
      <c r="D140" s="58" t="str">
        <f t="shared" si="2"/>
        <v>Nutrisse Cor Intensa</v>
      </c>
      <c r="E140" s="58" t="str">
        <f t="shared" si="3"/>
        <v>Fábrica RJ</v>
      </c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>
      <c r="A141" s="57" t="s">
        <v>1641</v>
      </c>
      <c r="B141" s="54"/>
      <c r="C141" s="58" t="str">
        <f t="shared" si="1"/>
        <v>H0690900</v>
      </c>
      <c r="D141" s="58" t="str">
        <f t="shared" si="2"/>
        <v>Elseve</v>
      </c>
      <c r="E141" s="58" t="str">
        <f t="shared" si="3"/>
        <v>Fábrica SP</v>
      </c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>
      <c r="A142" s="57" t="s">
        <v>1642</v>
      </c>
      <c r="B142" s="54"/>
      <c r="C142" s="58" t="str">
        <f t="shared" si="1"/>
        <v>A5073013</v>
      </c>
      <c r="D142" s="58" t="str">
        <f t="shared" si="2"/>
        <v>Dermo Expertise</v>
      </c>
      <c r="E142" s="58" t="str">
        <f t="shared" si="3"/>
        <v>Fábrica RJ</v>
      </c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>
      <c r="A143" s="57" t="s">
        <v>1643</v>
      </c>
      <c r="B143" s="54"/>
      <c r="C143" s="58" t="str">
        <f t="shared" si="1"/>
        <v>H0719901</v>
      </c>
      <c r="D143" s="58" t="str">
        <f t="shared" si="2"/>
        <v>Nutrisse Cor Intensa</v>
      </c>
      <c r="E143" s="58" t="str">
        <f t="shared" si="3"/>
        <v>Fábrica RJ</v>
      </c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>
      <c r="A144" s="57" t="s">
        <v>1644</v>
      </c>
      <c r="B144" s="54"/>
      <c r="C144" s="58" t="str">
        <f t="shared" si="1"/>
        <v>H1027800</v>
      </c>
      <c r="D144" s="58" t="str">
        <f t="shared" si="2"/>
        <v>OLIA</v>
      </c>
      <c r="E144" s="58" t="str">
        <f t="shared" si="3"/>
        <v>Fábrica RJ</v>
      </c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>
      <c r="A145" s="57" t="s">
        <v>1645</v>
      </c>
      <c r="B145" s="54"/>
      <c r="C145" s="58" t="str">
        <f t="shared" si="1"/>
        <v>H0488302</v>
      </c>
      <c r="D145" s="58" t="str">
        <f t="shared" si="2"/>
        <v>Esmaltes Colorama</v>
      </c>
      <c r="E145" s="58" t="str">
        <f t="shared" si="3"/>
        <v>Fábrica SP</v>
      </c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>
      <c r="A146" s="57" t="s">
        <v>1646</v>
      </c>
      <c r="B146" s="54"/>
      <c r="C146" s="58" t="str">
        <f t="shared" si="1"/>
        <v>H1181200</v>
      </c>
      <c r="D146" s="58" t="str">
        <f t="shared" si="2"/>
        <v>Maybelline</v>
      </c>
      <c r="E146" s="58" t="str">
        <f t="shared" si="3"/>
        <v>Fábrica SP</v>
      </c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>
      <c r="A147" s="57" t="s">
        <v>1647</v>
      </c>
      <c r="B147" s="54"/>
      <c r="C147" s="58" t="str">
        <f t="shared" si="1"/>
        <v>H0187205</v>
      </c>
      <c r="D147" s="58" t="str">
        <f t="shared" si="2"/>
        <v>NUTRISSE</v>
      </c>
      <c r="E147" s="58" t="str">
        <f t="shared" si="3"/>
        <v>Fábrica RJ</v>
      </c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>
      <c r="A148" s="57" t="s">
        <v>1648</v>
      </c>
      <c r="B148" s="54"/>
      <c r="C148" s="58" t="str">
        <f t="shared" si="1"/>
        <v>H1421000</v>
      </c>
      <c r="D148" s="58" t="str">
        <f t="shared" si="2"/>
        <v>Maybelline</v>
      </c>
      <c r="E148" s="58" t="str">
        <f t="shared" si="3"/>
        <v>Fábrica SP</v>
      </c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>
      <c r="A149" s="57" t="s">
        <v>1649</v>
      </c>
      <c r="B149" s="54"/>
      <c r="C149" s="58" t="str">
        <f t="shared" si="1"/>
        <v>H0721001</v>
      </c>
      <c r="D149" s="58" t="str">
        <f t="shared" si="2"/>
        <v>Nutrisse Cor Intensa</v>
      </c>
      <c r="E149" s="58" t="str">
        <f t="shared" si="3"/>
        <v>Fábrica RJ</v>
      </c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>
      <c r="A150" s="57" t="s">
        <v>1650</v>
      </c>
      <c r="B150" s="54"/>
      <c r="C150" s="58" t="str">
        <f t="shared" si="1"/>
        <v>H1277400</v>
      </c>
      <c r="D150" s="58" t="str">
        <f t="shared" si="2"/>
        <v>Esmaltes Colorama</v>
      </c>
      <c r="E150" s="58" t="str">
        <f t="shared" si="3"/>
        <v>Fábrica SP</v>
      </c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>
      <c r="A151" s="57" t="s">
        <v>1651</v>
      </c>
      <c r="B151" s="54"/>
      <c r="C151" s="58" t="str">
        <f t="shared" si="1"/>
        <v>H1404501</v>
      </c>
      <c r="D151" s="58" t="str">
        <f t="shared" si="2"/>
        <v>FRUCTIS</v>
      </c>
      <c r="E151" s="58" t="str">
        <f t="shared" si="3"/>
        <v>Fábrica SP</v>
      </c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>
      <c r="A152" s="57" t="s">
        <v>1652</v>
      </c>
      <c r="B152" s="54"/>
      <c r="C152" s="58" t="str">
        <f t="shared" si="1"/>
        <v>H0918201</v>
      </c>
      <c r="D152" s="58" t="str">
        <f t="shared" si="2"/>
        <v>BI O</v>
      </c>
      <c r="E152" s="58" t="str">
        <f t="shared" si="3"/>
        <v>Fábrica RJ</v>
      </c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>
      <c r="A153" s="57" t="s">
        <v>1653</v>
      </c>
      <c r="B153" s="54"/>
      <c r="C153" s="58" t="str">
        <f t="shared" si="1"/>
        <v>H0507501</v>
      </c>
      <c r="D153" s="58" t="str">
        <f t="shared" si="2"/>
        <v>Solar Expertise</v>
      </c>
      <c r="E153" s="58" t="str">
        <f t="shared" si="3"/>
        <v>Fábrica RJ</v>
      </c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>
      <c r="A154" s="57" t="s">
        <v>1654</v>
      </c>
      <c r="B154" s="54"/>
      <c r="C154" s="58" t="str">
        <f t="shared" si="1"/>
        <v>MP001506</v>
      </c>
      <c r="D154" s="58" t="str">
        <f t="shared" si="2"/>
        <v>Maybelline</v>
      </c>
      <c r="E154" s="58" t="str">
        <f t="shared" si="3"/>
        <v>Fábrica SP</v>
      </c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>
      <c r="A155" s="57" t="s">
        <v>1655</v>
      </c>
      <c r="B155" s="56"/>
      <c r="C155" s="58" t="str">
        <f t="shared" si="1"/>
        <v>H1186800</v>
      </c>
      <c r="D155" s="58" t="str">
        <f t="shared" si="2"/>
        <v>Maybelline</v>
      </c>
      <c r="E155" s="58" t="str">
        <f t="shared" si="3"/>
        <v>Fábrica SP</v>
      </c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>
      <c r="A156" s="57" t="s">
        <v>1656</v>
      </c>
      <c r="B156" s="56"/>
      <c r="C156" s="58" t="str">
        <f t="shared" si="1"/>
        <v>H0190106</v>
      </c>
      <c r="D156" s="58" t="str">
        <f t="shared" si="2"/>
        <v>NUTRISSE</v>
      </c>
      <c r="E156" s="58" t="str">
        <f t="shared" si="3"/>
        <v>Fábrica RJ</v>
      </c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>
      <c r="A157" s="57" t="s">
        <v>1657</v>
      </c>
      <c r="B157" s="56"/>
      <c r="C157" s="58" t="str">
        <f t="shared" si="1"/>
        <v>H0190305</v>
      </c>
      <c r="D157" s="58" t="str">
        <f t="shared" si="2"/>
        <v>NUTRISSE</v>
      </c>
      <c r="E157" s="58" t="str">
        <f t="shared" si="3"/>
        <v>Fábrica RJ</v>
      </c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>
      <c r="A158" s="57" t="s">
        <v>1658</v>
      </c>
      <c r="B158" s="56"/>
      <c r="C158" s="58" t="str">
        <f t="shared" si="1"/>
        <v>H1212101</v>
      </c>
      <c r="D158" s="58" t="str">
        <f t="shared" si="2"/>
        <v>NUTRISSE</v>
      </c>
      <c r="E158" s="58" t="str">
        <f t="shared" si="3"/>
        <v>Fábrica RJ</v>
      </c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>
      <c r="A159" s="57" t="s">
        <v>1659</v>
      </c>
      <c r="B159" s="56"/>
      <c r="C159" s="58" t="str">
        <f t="shared" si="1"/>
        <v>H1578600</v>
      </c>
      <c r="D159" s="58" t="str">
        <f t="shared" si="2"/>
        <v>NUTRISSE</v>
      </c>
      <c r="E159" s="58" t="str">
        <f t="shared" si="3"/>
        <v>Fábrica RJ</v>
      </c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>
      <c r="A160" s="57" t="s">
        <v>1660</v>
      </c>
      <c r="B160" s="56"/>
      <c r="C160" s="58" t="str">
        <f t="shared" si="1"/>
        <v>H0721201</v>
      </c>
      <c r="D160" s="58" t="str">
        <f t="shared" si="2"/>
        <v>Nutrisse Cor Intensa</v>
      </c>
      <c r="E160" s="58" t="str">
        <f t="shared" si="3"/>
        <v>Fábrica RJ</v>
      </c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>
      <c r="A161" s="57" t="s">
        <v>1661</v>
      </c>
      <c r="B161" s="56"/>
      <c r="C161" s="58" t="str">
        <f t="shared" si="1"/>
        <v>H1212401</v>
      </c>
      <c r="D161" s="58" t="str">
        <f t="shared" si="2"/>
        <v>Nutrisse Cor Intensa</v>
      </c>
      <c r="E161" s="58" t="str">
        <f t="shared" si="3"/>
        <v>Fábrica RJ</v>
      </c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>
      <c r="A162" s="57" t="s">
        <v>1662</v>
      </c>
      <c r="B162" s="56"/>
      <c r="C162" s="58" t="str">
        <f t="shared" si="1"/>
        <v>H1391300</v>
      </c>
      <c r="D162" s="58" t="str">
        <f t="shared" si="2"/>
        <v>BI O</v>
      </c>
      <c r="E162" s="58" t="str">
        <f t="shared" si="3"/>
        <v>Fábrica RJ</v>
      </c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>
      <c r="A163" s="57" t="s">
        <v>1663</v>
      </c>
      <c r="B163" s="56"/>
      <c r="C163" s="58" t="str">
        <f t="shared" si="1"/>
        <v>H1463500</v>
      </c>
      <c r="D163" s="58" t="str">
        <f t="shared" si="2"/>
        <v>BI O</v>
      </c>
      <c r="E163" s="58" t="str">
        <f t="shared" si="3"/>
        <v>Fábrica RJ</v>
      </c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>
      <c r="A164" s="57" t="s">
        <v>1664</v>
      </c>
      <c r="B164" s="56"/>
      <c r="C164" s="58" t="str">
        <f t="shared" si="1"/>
        <v>H0917601</v>
      </c>
      <c r="D164" s="58" t="str">
        <f t="shared" si="2"/>
        <v>BI O</v>
      </c>
      <c r="E164" s="58" t="str">
        <f t="shared" si="3"/>
        <v>Fábrica RJ</v>
      </c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>
      <c r="A165" s="57" t="s">
        <v>1665</v>
      </c>
      <c r="B165" s="56"/>
      <c r="C165" s="58" t="str">
        <f t="shared" si="1"/>
        <v>H0917801</v>
      </c>
      <c r="D165" s="58" t="str">
        <f t="shared" si="2"/>
        <v>BI O</v>
      </c>
      <c r="E165" s="58" t="str">
        <f t="shared" si="3"/>
        <v>Fábrica RJ</v>
      </c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>
      <c r="A166" s="57" t="s">
        <v>1666</v>
      </c>
      <c r="B166" s="56"/>
      <c r="C166" s="58" t="str">
        <f t="shared" si="1"/>
        <v>H0918401</v>
      </c>
      <c r="D166" s="58" t="str">
        <f t="shared" si="2"/>
        <v>BI O</v>
      </c>
      <c r="E166" s="58" t="str">
        <f t="shared" si="3"/>
        <v>Fábrica RJ</v>
      </c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>
      <c r="A167" s="57" t="s">
        <v>1667</v>
      </c>
      <c r="B167" s="56"/>
      <c r="C167" s="58" t="str">
        <f t="shared" si="1"/>
        <v>H1183200</v>
      </c>
      <c r="D167" s="58" t="str">
        <f t="shared" si="2"/>
        <v>Maybelline</v>
      </c>
      <c r="E167" s="58" t="str">
        <f t="shared" si="3"/>
        <v>Fábrica SP</v>
      </c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>
      <c r="A168" s="57" t="s">
        <v>1668</v>
      </c>
      <c r="B168" s="56"/>
      <c r="C168" s="58" t="str">
        <f t="shared" si="1"/>
        <v>H1085000</v>
      </c>
      <c r="D168" s="58" t="str">
        <f t="shared" si="2"/>
        <v>Esmaltes Colorama</v>
      </c>
      <c r="E168" s="58" t="str">
        <f t="shared" si="3"/>
        <v>Fábrica SP</v>
      </c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>
      <c r="A169" s="57" t="s">
        <v>1669</v>
      </c>
      <c r="B169" s="56"/>
      <c r="C169" s="58" t="str">
        <f t="shared" si="1"/>
        <v>H0647301</v>
      </c>
      <c r="D169" s="58" t="str">
        <f t="shared" si="2"/>
        <v>Esmaltes Colorama</v>
      </c>
      <c r="E169" s="58" t="str">
        <f t="shared" si="3"/>
        <v>Fábrica SP</v>
      </c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>
      <c r="A170" s="57" t="s">
        <v>1670</v>
      </c>
      <c r="B170" s="56"/>
      <c r="C170" s="58" t="str">
        <f t="shared" si="1"/>
        <v>H1436700</v>
      </c>
      <c r="D170" s="58" t="str">
        <f t="shared" si="2"/>
        <v>FRUCTIS</v>
      </c>
      <c r="E170" s="58" t="str">
        <f t="shared" si="3"/>
        <v>Fábrica SP</v>
      </c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>
      <c r="A171" s="57" t="s">
        <v>1671</v>
      </c>
      <c r="B171" s="56"/>
      <c r="C171" s="58" t="str">
        <f t="shared" si="1"/>
        <v>H1436300</v>
      </c>
      <c r="D171" s="58" t="str">
        <f t="shared" si="2"/>
        <v>FRUCTIS</v>
      </c>
      <c r="E171" s="58" t="str">
        <f t="shared" si="3"/>
        <v>Fábrica SP</v>
      </c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>
      <c r="A172" s="57" t="s">
        <v>1672</v>
      </c>
      <c r="B172" s="56"/>
      <c r="C172" s="58" t="str">
        <f t="shared" si="1"/>
        <v>H0084001</v>
      </c>
      <c r="D172" s="58" t="str">
        <f t="shared" si="2"/>
        <v>BI O</v>
      </c>
      <c r="E172" s="58" t="str">
        <f t="shared" si="3"/>
        <v>Fábrica RJ</v>
      </c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>
      <c r="A173" s="57" t="s">
        <v>1673</v>
      </c>
      <c r="B173" s="56"/>
      <c r="C173" s="58" t="str">
        <f t="shared" si="1"/>
        <v>H1391700</v>
      </c>
      <c r="D173" s="58" t="str">
        <f t="shared" si="2"/>
        <v>BI O</v>
      </c>
      <c r="E173" s="58" t="str">
        <f t="shared" si="3"/>
        <v>Fábrica RJ</v>
      </c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>
      <c r="A174" s="57" t="s">
        <v>1674</v>
      </c>
      <c r="B174" s="56"/>
      <c r="C174" s="58" t="str">
        <f t="shared" si="1"/>
        <v>H1463900</v>
      </c>
      <c r="D174" s="58" t="str">
        <f t="shared" si="2"/>
        <v>BI O</v>
      </c>
      <c r="E174" s="58" t="str">
        <f t="shared" si="3"/>
        <v>Fábrica RJ</v>
      </c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>
      <c r="A175" s="57" t="s">
        <v>1675</v>
      </c>
      <c r="B175" s="56"/>
      <c r="C175" s="58" t="str">
        <f t="shared" si="1"/>
        <v>H1028101</v>
      </c>
      <c r="D175" s="58" t="str">
        <f t="shared" si="2"/>
        <v>OLIA</v>
      </c>
      <c r="E175" s="58" t="str">
        <f t="shared" si="3"/>
        <v>Fábrica RJ</v>
      </c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>
      <c r="A176" s="57" t="s">
        <v>1676</v>
      </c>
      <c r="B176" s="56"/>
      <c r="C176" s="58" t="str">
        <f t="shared" si="1"/>
        <v>H1324700</v>
      </c>
      <c r="D176" s="58" t="str">
        <f t="shared" si="2"/>
        <v>FRUCTIS</v>
      </c>
      <c r="E176" s="58" t="str">
        <f t="shared" si="3"/>
        <v>Fábrica SP</v>
      </c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>
      <c r="A177" s="57" t="s">
        <v>1677</v>
      </c>
      <c r="B177" s="56"/>
      <c r="C177" s="58" t="str">
        <f t="shared" si="1"/>
        <v>H1404902</v>
      </c>
      <c r="D177" s="58" t="str">
        <f t="shared" si="2"/>
        <v>Maybelline</v>
      </c>
      <c r="E177" s="58" t="str">
        <f t="shared" si="3"/>
        <v>Fábrica RJ</v>
      </c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>
      <c r="A178" s="57" t="s">
        <v>1678</v>
      </c>
      <c r="B178" s="56"/>
      <c r="C178" s="58" t="str">
        <f t="shared" si="1"/>
        <v>H1405702</v>
      </c>
      <c r="D178" s="58" t="str">
        <f t="shared" si="2"/>
        <v>Maybelline</v>
      </c>
      <c r="E178" s="58" t="str">
        <f t="shared" si="3"/>
        <v>Fábrica RJ</v>
      </c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>
      <c r="A179" s="57" t="s">
        <v>1679</v>
      </c>
      <c r="B179" s="56"/>
      <c r="C179" s="58" t="str">
        <f t="shared" si="1"/>
        <v>H1428100</v>
      </c>
      <c r="D179" s="58" t="str">
        <f t="shared" si="2"/>
        <v>Esmaltes Colorama</v>
      </c>
      <c r="E179" s="58" t="str">
        <f t="shared" si="3"/>
        <v>Fábrica SP</v>
      </c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>
      <c r="A180" s="57" t="s">
        <v>1680</v>
      </c>
      <c r="B180" s="56"/>
      <c r="C180" s="58" t="str">
        <f t="shared" si="1"/>
        <v>H1433600</v>
      </c>
      <c r="D180" s="58" t="str">
        <f t="shared" si="2"/>
        <v>Esmaltes Colorama</v>
      </c>
      <c r="E180" s="58" t="str">
        <f t="shared" si="3"/>
        <v>Fábrica SP</v>
      </c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>
      <c r="A181" s="57" t="s">
        <v>1681</v>
      </c>
      <c r="B181" s="56"/>
      <c r="C181" s="58" t="str">
        <f t="shared" si="1"/>
        <v>H1187800</v>
      </c>
      <c r="D181" s="58" t="str">
        <f t="shared" si="2"/>
        <v>Maybelline</v>
      </c>
      <c r="E181" s="58" t="str">
        <f t="shared" si="3"/>
        <v>Fábrica SP</v>
      </c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>
      <c r="A182" s="57" t="s">
        <v>1682</v>
      </c>
      <c r="B182" s="56"/>
      <c r="C182" s="58" t="str">
        <f t="shared" si="1"/>
        <v>H1353400</v>
      </c>
      <c r="D182" s="58" t="str">
        <f t="shared" si="2"/>
        <v>Esmaltes Colorama</v>
      </c>
      <c r="E182" s="58" t="str">
        <f t="shared" si="3"/>
        <v>Fábrica SP</v>
      </c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>
      <c r="A183" s="57" t="s">
        <v>1683</v>
      </c>
      <c r="B183" s="56"/>
      <c r="C183" s="58" t="str">
        <f t="shared" si="1"/>
        <v>H1196401</v>
      </c>
      <c r="D183" s="58" t="str">
        <f t="shared" si="2"/>
        <v>Maybelline</v>
      </c>
      <c r="E183" s="58" t="str">
        <f t="shared" si="3"/>
        <v>Fábrica RJ</v>
      </c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>
      <c r="A184" s="57" t="s">
        <v>1684</v>
      </c>
      <c r="B184" s="56"/>
      <c r="C184" s="58" t="str">
        <f t="shared" si="1"/>
        <v>H1544700</v>
      </c>
      <c r="D184" s="58" t="str">
        <f t="shared" si="2"/>
        <v>Giovanna Antonelli</v>
      </c>
      <c r="E184" s="58" t="str">
        <f t="shared" si="3"/>
        <v>Fábrica SP</v>
      </c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>
      <c r="A185" s="57" t="s">
        <v>1685</v>
      </c>
      <c r="B185" s="56"/>
      <c r="C185" s="58" t="str">
        <f t="shared" si="1"/>
        <v>H1544800</v>
      </c>
      <c r="D185" s="58" t="str">
        <f t="shared" si="2"/>
        <v>Giovanna Antonelli</v>
      </c>
      <c r="E185" s="58" t="str">
        <f t="shared" si="3"/>
        <v>Fábrica SP</v>
      </c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>
      <c r="A186" s="57" t="s">
        <v>1686</v>
      </c>
      <c r="B186" s="56"/>
      <c r="C186" s="58" t="str">
        <f t="shared" si="1"/>
        <v>H1545000</v>
      </c>
      <c r="D186" s="58" t="str">
        <f t="shared" si="2"/>
        <v>Giovanna Antonelli</v>
      </c>
      <c r="E186" s="58" t="str">
        <f t="shared" si="3"/>
        <v>Fábrica SP</v>
      </c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>
      <c r="A187" s="57" t="s">
        <v>1687</v>
      </c>
      <c r="B187" s="56"/>
      <c r="C187" s="58" t="str">
        <f t="shared" si="1"/>
        <v>H1545100</v>
      </c>
      <c r="D187" s="58" t="str">
        <f t="shared" si="2"/>
        <v>Giovanna Antonelli</v>
      </c>
      <c r="E187" s="58" t="str">
        <f t="shared" si="3"/>
        <v>Fábrica SP</v>
      </c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>
      <c r="A188" s="57" t="s">
        <v>1688</v>
      </c>
      <c r="B188" s="56"/>
      <c r="C188" s="58" t="str">
        <f t="shared" si="1"/>
        <v>H1545300</v>
      </c>
      <c r="D188" s="58" t="str">
        <f t="shared" si="2"/>
        <v>Giovanna Antonelli</v>
      </c>
      <c r="E188" s="58" t="str">
        <f t="shared" si="3"/>
        <v>Fábrica SP</v>
      </c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>
      <c r="A189" s="57" t="s">
        <v>1689</v>
      </c>
      <c r="B189" s="56"/>
      <c r="C189" s="58" t="str">
        <f t="shared" si="1"/>
        <v>H1545500</v>
      </c>
      <c r="D189" s="58" t="str">
        <f t="shared" si="2"/>
        <v>Giovanna Antonelli</v>
      </c>
      <c r="E189" s="58" t="str">
        <f t="shared" si="3"/>
        <v>Fábrica SP</v>
      </c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>
      <c r="A190" s="57" t="s">
        <v>1690</v>
      </c>
      <c r="B190" s="56"/>
      <c r="C190" s="58" t="str">
        <f t="shared" si="1"/>
        <v>H0777300</v>
      </c>
      <c r="D190" s="58" t="str">
        <f t="shared" si="2"/>
        <v>Esmaltes Colorama</v>
      </c>
      <c r="E190" s="58" t="str">
        <f t="shared" si="3"/>
        <v>Fábrica SP</v>
      </c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>
      <c r="A191" s="57" t="s">
        <v>1691</v>
      </c>
      <c r="B191" s="56"/>
      <c r="C191" s="58" t="str">
        <f t="shared" si="1"/>
        <v>H0777800</v>
      </c>
      <c r="D191" s="58" t="str">
        <f t="shared" si="2"/>
        <v>Esmaltes Colorama</v>
      </c>
      <c r="E191" s="58" t="str">
        <f t="shared" si="3"/>
        <v>Fábrica SP</v>
      </c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>
      <c r="A192" s="57" t="s">
        <v>1692</v>
      </c>
      <c r="B192" s="56"/>
      <c r="C192" s="58" t="str">
        <f t="shared" si="1"/>
        <v>H1505000</v>
      </c>
      <c r="D192" s="58" t="str">
        <f t="shared" si="2"/>
        <v>Esmaltes Colorama</v>
      </c>
      <c r="E192" s="58" t="str">
        <f t="shared" si="3"/>
        <v>Fábrica SP</v>
      </c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>
      <c r="A193" s="57" t="s">
        <v>1693</v>
      </c>
      <c r="B193" s="56"/>
      <c r="C193" s="58" t="str">
        <f t="shared" si="1"/>
        <v>H0744501</v>
      </c>
      <c r="D193" s="58" t="str">
        <f t="shared" si="2"/>
        <v>Esmaltes Colorama</v>
      </c>
      <c r="E193" s="58" t="str">
        <f t="shared" si="3"/>
        <v>Fábrica SP</v>
      </c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>
      <c r="A194" s="57" t="s">
        <v>1694</v>
      </c>
      <c r="B194" s="56"/>
      <c r="C194" s="58" t="str">
        <f t="shared" si="1"/>
        <v>H1404300</v>
      </c>
      <c r="D194" s="58" t="str">
        <f t="shared" si="2"/>
        <v>FRUCTIS</v>
      </c>
      <c r="E194" s="58" t="str">
        <f t="shared" si="3"/>
        <v>Fábrica SP</v>
      </c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>
      <c r="A195" s="59" t="s">
        <v>1695</v>
      </c>
      <c r="B195" s="56"/>
      <c r="C195" s="58" t="str">
        <f t="shared" si="1"/>
        <v>H1403900</v>
      </c>
      <c r="D195" s="58" t="str">
        <f t="shared" si="2"/>
        <v>FRUCTIS</v>
      </c>
      <c r="E195" s="58" t="str">
        <f t="shared" si="3"/>
        <v>Fábrica SP</v>
      </c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</row>
    <row r="226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</row>
    <row r="227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</row>
    <row r="228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</row>
    <row r="229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</row>
    <row r="230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</row>
    <row r="231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</row>
    <row r="232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</row>
    <row r="233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</row>
    <row r="234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</row>
    <row r="235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</row>
    <row r="236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</row>
    <row r="237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</row>
    <row r="238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</row>
    <row r="239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</row>
    <row r="240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</row>
    <row r="241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</row>
    <row r="242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</row>
    <row r="243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</row>
    <row r="244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</row>
    <row r="245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</row>
    <row r="246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</row>
    <row r="247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</row>
    <row r="248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</row>
    <row r="249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</row>
    <row r="250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</row>
    <row r="251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</row>
    <row r="252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</row>
    <row r="253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</row>
    <row r="254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</row>
    <row r="255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</row>
    <row r="256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</row>
    <row r="257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</row>
    <row r="258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</row>
    <row r="259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</row>
    <row r="260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</row>
    <row r="261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</row>
    <row r="262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</row>
    <row r="263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</row>
    <row r="264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</row>
    <row r="265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</row>
    <row r="266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</row>
    <row r="267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</row>
    <row r="268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</row>
    <row r="269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</row>
    <row r="270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</row>
    <row r="271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</row>
    <row r="272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</row>
    <row r="273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</row>
    <row r="274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</row>
    <row r="275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</row>
    <row r="276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</row>
    <row r="277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</row>
    <row r="278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</row>
    <row r="279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</row>
    <row r="280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</row>
    <row r="281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</row>
    <row r="282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</row>
    <row r="283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</row>
    <row r="284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</row>
    <row r="285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</row>
    <row r="286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</row>
    <row r="287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</row>
    <row r="288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</row>
    <row r="289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</row>
    <row r="290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</row>
    <row r="291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</row>
    <row r="292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</row>
    <row r="293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</row>
    <row r="294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</row>
    <row r="295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</row>
    <row r="296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</row>
    <row r="297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</row>
    <row r="298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</row>
    <row r="299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</row>
    <row r="300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</row>
    <row r="301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</row>
    <row r="302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</row>
    <row r="303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</row>
    <row r="304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</row>
    <row r="305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</row>
    <row r="306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</row>
    <row r="307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</row>
    <row r="308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</row>
    <row r="309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</row>
    <row r="310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</row>
    <row r="311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</row>
    <row r="312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</row>
    <row r="313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</row>
    <row r="314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</row>
    <row r="315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</row>
    <row r="316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</row>
    <row r="317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</row>
    <row r="318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</row>
    <row r="319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</row>
    <row r="320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</row>
    <row r="321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</row>
    <row r="322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</row>
    <row r="323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</row>
    <row r="324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</row>
    <row r="325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</row>
    <row r="326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</row>
    <row r="327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</row>
    <row r="328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</row>
    <row r="329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</row>
    <row r="330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</row>
    <row r="331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</row>
    <row r="332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</row>
    <row r="333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</row>
    <row r="334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</row>
    <row r="335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</row>
    <row r="336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</row>
    <row r="337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</row>
    <row r="338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</row>
    <row r="339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</row>
    <row r="340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</row>
    <row r="341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</row>
    <row r="342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</row>
    <row r="343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</row>
    <row r="344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</row>
    <row r="345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</row>
    <row r="346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</row>
    <row r="347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</row>
    <row r="348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</row>
    <row r="349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</row>
    <row r="350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</row>
    <row r="351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</row>
    <row r="352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</row>
    <row r="353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</row>
    <row r="354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</row>
    <row r="355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</row>
    <row r="356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</row>
    <row r="357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</row>
    <row r="358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</row>
    <row r="359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</row>
    <row r="360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</row>
    <row r="361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</row>
    <row r="362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</row>
    <row r="363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</row>
    <row r="364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</row>
    <row r="365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</row>
    <row r="366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</row>
    <row r="367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</row>
    <row r="368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</row>
    <row r="369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</row>
    <row r="370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</row>
    <row r="371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</row>
    <row r="372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</row>
    <row r="373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</row>
    <row r="374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</row>
    <row r="375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</row>
    <row r="376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</row>
    <row r="377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</row>
    <row r="378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</row>
    <row r="379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</row>
    <row r="380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</row>
    <row r="381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</row>
    <row r="382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</row>
    <row r="383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</row>
    <row r="384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</row>
    <row r="385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</row>
    <row r="386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</row>
    <row r="387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</row>
    <row r="388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</row>
    <row r="389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</row>
    <row r="390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</row>
    <row r="391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</row>
    <row r="392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</row>
    <row r="393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</row>
    <row r="394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</row>
    <row r="395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</row>
    <row r="396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</row>
    <row r="397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</row>
    <row r="398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</row>
    <row r="399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</row>
    <row r="400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</row>
    <row r="401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</row>
    <row r="402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</row>
    <row r="403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</row>
    <row r="404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</row>
    <row r="405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</row>
    <row r="406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</row>
    <row r="407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</row>
    <row r="408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</row>
    <row r="409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</row>
    <row r="410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</row>
    <row r="411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</row>
    <row r="412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</row>
    <row r="413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</row>
    <row r="414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</row>
    <row r="415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</row>
    <row r="416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</row>
    <row r="417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</row>
    <row r="418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</row>
    <row r="419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</row>
    <row r="420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</row>
    <row r="421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</row>
    <row r="422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</row>
    <row r="423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</row>
    <row r="424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</row>
    <row r="425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</row>
    <row r="426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</row>
    <row r="427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</row>
    <row r="428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</row>
    <row r="429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</row>
    <row r="430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</row>
    <row r="431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</row>
    <row r="432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</row>
    <row r="433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</row>
    <row r="434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</row>
    <row r="435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</row>
    <row r="436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</row>
    <row r="437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</row>
    <row r="438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</row>
    <row r="439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</row>
    <row r="440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</row>
    <row r="441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</row>
    <row r="442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</row>
    <row r="443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</row>
    <row r="444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</row>
    <row r="445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</row>
    <row r="446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</row>
    <row r="447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</row>
    <row r="448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</row>
    <row r="449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</row>
    <row r="450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</row>
    <row r="451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</row>
    <row r="452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</row>
    <row r="453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</row>
    <row r="454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</row>
    <row r="455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</row>
    <row r="456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</row>
    <row r="457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</row>
    <row r="458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</row>
    <row r="459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</row>
    <row r="460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</row>
    <row r="461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</row>
    <row r="462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</row>
    <row r="463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</row>
    <row r="464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</row>
    <row r="465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</row>
    <row r="466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</row>
    <row r="467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</row>
    <row r="468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</row>
    <row r="469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</row>
    <row r="470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</row>
    <row r="471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</row>
    <row r="472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</row>
    <row r="473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</row>
    <row r="474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</row>
    <row r="475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</row>
    <row r="476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</row>
    <row r="477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</row>
    <row r="478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</row>
    <row r="479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</row>
    <row r="480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</row>
    <row r="481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</row>
    <row r="482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</row>
    <row r="483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</row>
    <row r="484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</row>
    <row r="485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</row>
    <row r="486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</row>
    <row r="487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</row>
    <row r="488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</row>
    <row r="489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</row>
    <row r="490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</row>
    <row r="491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</row>
    <row r="492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</row>
    <row r="493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</row>
    <row r="494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</row>
    <row r="495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</row>
    <row r="496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</row>
    <row r="497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</row>
    <row r="498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</row>
    <row r="499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</row>
    <row r="500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</row>
    <row r="501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</row>
    <row r="502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</row>
    <row r="503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</row>
    <row r="504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</row>
    <row r="505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</row>
    <row r="506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</row>
    <row r="507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</row>
    <row r="508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</row>
    <row r="509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</row>
    <row r="510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</row>
    <row r="511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</row>
    <row r="512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</row>
    <row r="513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</row>
    <row r="514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</row>
    <row r="515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</row>
    <row r="516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</row>
    <row r="517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</row>
    <row r="518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</row>
    <row r="519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</row>
    <row r="520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</row>
    <row r="521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</row>
    <row r="522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</row>
    <row r="523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</row>
    <row r="524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</row>
    <row r="525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</row>
    <row r="526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</row>
    <row r="527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</row>
    <row r="528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</row>
    <row r="529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</row>
    <row r="530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</row>
    <row r="531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</row>
    <row r="532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</row>
    <row r="533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</row>
    <row r="534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</row>
    <row r="535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</row>
    <row r="536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</row>
    <row r="537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</row>
    <row r="538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</row>
    <row r="539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</row>
    <row r="540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</row>
    <row r="541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</row>
    <row r="542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</row>
    <row r="543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</row>
    <row r="544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</row>
    <row r="545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</row>
    <row r="546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</row>
    <row r="547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</row>
    <row r="548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</row>
    <row r="549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</row>
    <row r="550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</row>
    <row r="551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</row>
    <row r="552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</row>
    <row r="553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</row>
    <row r="554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</row>
    <row r="555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</row>
    <row r="556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</row>
    <row r="557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</row>
    <row r="558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</row>
    <row r="559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</row>
    <row r="560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</row>
    <row r="561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</row>
    <row r="562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</row>
    <row r="563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</row>
    <row r="564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</row>
    <row r="565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</row>
    <row r="566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</row>
    <row r="567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</row>
    <row r="568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</row>
    <row r="569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</row>
    <row r="570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</row>
    <row r="571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</row>
    <row r="572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</row>
    <row r="573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</row>
    <row r="574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</row>
    <row r="575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</row>
    <row r="576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</row>
    <row r="577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</row>
    <row r="578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</row>
    <row r="579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</row>
    <row r="580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</row>
    <row r="581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</row>
    <row r="582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</row>
    <row r="583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</row>
    <row r="584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</row>
    <row r="585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</row>
    <row r="586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</row>
    <row r="587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</row>
    <row r="588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</row>
    <row r="589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</row>
    <row r="590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</row>
    <row r="591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</row>
    <row r="592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</row>
    <row r="593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</row>
    <row r="594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</row>
    <row r="595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</row>
    <row r="596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</row>
    <row r="597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</row>
    <row r="598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</row>
    <row r="599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</row>
    <row r="600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</row>
    <row r="601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</row>
    <row r="602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</row>
    <row r="603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</row>
    <row r="604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</row>
    <row r="605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</row>
    <row r="606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</row>
    <row r="607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</row>
    <row r="608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</row>
    <row r="609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</row>
    <row r="610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</row>
    <row r="611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</row>
    <row r="612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</row>
    <row r="613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</row>
    <row r="614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</row>
    <row r="615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</row>
    <row r="616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</row>
    <row r="617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</row>
    <row r="618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</row>
    <row r="619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</row>
    <row r="620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</row>
    <row r="621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</row>
    <row r="622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</row>
    <row r="623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</row>
    <row r="624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</row>
    <row r="625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</row>
    <row r="626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</row>
    <row r="627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</row>
    <row r="628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</row>
    <row r="629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</row>
    <row r="630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</row>
    <row r="631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</row>
    <row r="632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</row>
    <row r="633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</row>
    <row r="634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</row>
    <row r="635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</row>
    <row r="636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</row>
    <row r="637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</row>
    <row r="638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</row>
    <row r="639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</row>
    <row r="640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</row>
    <row r="641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</row>
    <row r="642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</row>
    <row r="643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</row>
    <row r="644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</row>
    <row r="645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</row>
    <row r="646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</row>
    <row r="647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</row>
    <row r="648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</row>
    <row r="649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</row>
    <row r="650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</row>
    <row r="651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</row>
    <row r="652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</row>
    <row r="653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</row>
    <row r="654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</row>
    <row r="655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</row>
    <row r="656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</row>
    <row r="657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</row>
    <row r="658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</row>
    <row r="659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</row>
    <row r="660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</row>
    <row r="661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</row>
    <row r="662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</row>
    <row r="663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</row>
    <row r="664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</row>
    <row r="665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</row>
    <row r="666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</row>
    <row r="667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</row>
    <row r="668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</row>
    <row r="669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</row>
    <row r="670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</row>
    <row r="671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</row>
    <row r="672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</row>
    <row r="673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</row>
    <row r="674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</row>
    <row r="675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</row>
    <row r="676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</row>
    <row r="677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</row>
    <row r="678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</row>
    <row r="679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</row>
    <row r="680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</row>
    <row r="681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</row>
    <row r="682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</row>
    <row r="683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</row>
    <row r="684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</row>
    <row r="685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</row>
    <row r="686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</row>
    <row r="687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</row>
    <row r="688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</row>
    <row r="689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</row>
    <row r="690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</row>
    <row r="691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</row>
    <row r="692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</row>
    <row r="693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</row>
    <row r="694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</row>
    <row r="695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</row>
    <row r="696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</row>
    <row r="697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</row>
    <row r="698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</row>
    <row r="699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</row>
    <row r="700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</row>
    <row r="701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</row>
    <row r="702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</row>
    <row r="703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</row>
    <row r="704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</row>
    <row r="705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</row>
    <row r="706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</row>
    <row r="707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</row>
    <row r="708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</row>
    <row r="709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</row>
    <row r="710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</row>
    <row r="711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</row>
    <row r="712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</row>
    <row r="713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</row>
    <row r="714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</row>
    <row r="715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</row>
    <row r="716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</row>
    <row r="717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</row>
    <row r="718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</row>
    <row r="719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</row>
    <row r="720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</row>
    <row r="721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</row>
    <row r="722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</row>
    <row r="723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</row>
    <row r="724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</row>
    <row r="725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</row>
    <row r="726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</row>
    <row r="727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</row>
    <row r="728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</row>
    <row r="729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</row>
    <row r="730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</row>
    <row r="731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</row>
    <row r="732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</row>
    <row r="733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</row>
    <row r="734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</row>
    <row r="735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</row>
    <row r="736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</row>
    <row r="737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</row>
    <row r="738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</row>
    <row r="739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</row>
    <row r="740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</row>
    <row r="741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</row>
    <row r="742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</row>
    <row r="743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</row>
    <row r="744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</row>
    <row r="745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</row>
    <row r="746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</row>
    <row r="747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</row>
    <row r="748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</row>
    <row r="749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</row>
    <row r="750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</row>
    <row r="751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</row>
    <row r="752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</row>
    <row r="753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</row>
    <row r="754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</row>
    <row r="755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</row>
    <row r="756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</row>
    <row r="757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</row>
    <row r="758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</row>
    <row r="759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</row>
    <row r="760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</row>
    <row r="761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</row>
    <row r="762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</row>
    <row r="763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</row>
    <row r="764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</row>
    <row r="765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</row>
    <row r="766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</row>
    <row r="767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</row>
    <row r="768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</row>
    <row r="769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</row>
    <row r="770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</row>
    <row r="771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</row>
    <row r="772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</row>
    <row r="773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</row>
    <row r="774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</row>
    <row r="775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</row>
    <row r="776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</row>
    <row r="777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</row>
    <row r="778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</row>
    <row r="779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</row>
    <row r="780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</row>
    <row r="781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</row>
    <row r="782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</row>
    <row r="783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</row>
    <row r="784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</row>
    <row r="785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</row>
    <row r="786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</row>
    <row r="787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</row>
    <row r="788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</row>
    <row r="789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</row>
    <row r="790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</row>
    <row r="791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</row>
    <row r="792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</row>
    <row r="793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</row>
    <row r="794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</row>
    <row r="795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</row>
    <row r="796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</row>
    <row r="797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</row>
    <row r="798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</row>
    <row r="799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</row>
    <row r="800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</row>
    <row r="801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</row>
    <row r="802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</row>
    <row r="803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</row>
    <row r="804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</row>
    <row r="805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</row>
    <row r="806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</row>
    <row r="807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</row>
    <row r="808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</row>
    <row r="809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</row>
    <row r="810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</row>
    <row r="811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</row>
    <row r="812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</row>
    <row r="813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</row>
    <row r="814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</row>
    <row r="815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</row>
    <row r="816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</row>
    <row r="817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</row>
    <row r="818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</row>
    <row r="819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</row>
    <row r="820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</row>
    <row r="821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</row>
    <row r="822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</row>
    <row r="823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</row>
    <row r="824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</row>
    <row r="825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</row>
    <row r="826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</row>
    <row r="827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</row>
    <row r="828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</row>
    <row r="829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</row>
    <row r="830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</row>
    <row r="831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</row>
    <row r="832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</row>
    <row r="833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</row>
    <row r="834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</row>
    <row r="835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</row>
    <row r="836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</row>
    <row r="837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</row>
    <row r="838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</row>
    <row r="839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</row>
    <row r="840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</row>
    <row r="841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</row>
    <row r="842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</row>
    <row r="843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</row>
    <row r="844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</row>
    <row r="845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</row>
    <row r="846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</row>
    <row r="847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</row>
    <row r="848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</row>
    <row r="849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</row>
    <row r="850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</row>
    <row r="851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</row>
    <row r="852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</row>
    <row r="853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</row>
    <row r="854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</row>
    <row r="855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</row>
    <row r="856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</row>
    <row r="857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</row>
    <row r="858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</row>
    <row r="859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</row>
    <row r="860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</row>
    <row r="861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</row>
    <row r="862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</row>
    <row r="863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</row>
    <row r="864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</row>
    <row r="865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</row>
    <row r="866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</row>
    <row r="867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</row>
    <row r="868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</row>
    <row r="869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</row>
    <row r="870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</row>
    <row r="871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</row>
    <row r="872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</row>
    <row r="873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</row>
    <row r="874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</row>
    <row r="875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</row>
    <row r="876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</row>
    <row r="877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</row>
    <row r="878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</row>
    <row r="879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</row>
    <row r="880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</row>
    <row r="881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</row>
    <row r="882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</row>
    <row r="883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</row>
    <row r="884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</row>
    <row r="885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</row>
    <row r="886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</row>
    <row r="887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</row>
    <row r="888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</row>
    <row r="889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</row>
    <row r="890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</row>
    <row r="891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</row>
    <row r="892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</row>
    <row r="893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</row>
    <row r="894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</row>
    <row r="895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</row>
    <row r="896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</row>
    <row r="897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</row>
    <row r="898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</row>
    <row r="899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</row>
    <row r="900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</row>
    <row r="901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</row>
    <row r="902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</row>
    <row r="903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</row>
    <row r="904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</row>
    <row r="905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</row>
    <row r="906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</row>
    <row r="907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</row>
    <row r="908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</row>
    <row r="909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</row>
    <row r="910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</row>
    <row r="911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</row>
    <row r="912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</row>
    <row r="913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</row>
    <row r="914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</row>
    <row r="915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</row>
    <row r="916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</row>
    <row r="917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</row>
    <row r="918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</row>
    <row r="919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</row>
    <row r="920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</row>
    <row r="921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</row>
    <row r="922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</row>
    <row r="923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</row>
    <row r="924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</row>
    <row r="925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</row>
    <row r="926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</row>
    <row r="927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</row>
    <row r="928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</row>
    <row r="929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</row>
    <row r="930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</row>
    <row r="931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</row>
    <row r="932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</row>
    <row r="933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</row>
    <row r="934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</row>
    <row r="935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</row>
    <row r="936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</row>
    <row r="937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</row>
    <row r="938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</row>
    <row r="939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</row>
    <row r="940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</row>
    <row r="941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</row>
    <row r="942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</row>
    <row r="943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</row>
    <row r="944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</row>
    <row r="945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</row>
    <row r="946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</row>
    <row r="947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</row>
    <row r="948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</row>
    <row r="949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</row>
    <row r="950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</row>
    <row r="951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</row>
    <row r="952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</row>
    <row r="953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</row>
    <row r="954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</row>
    <row r="955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</row>
    <row r="956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</row>
    <row r="957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</row>
    <row r="958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</row>
    <row r="959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</row>
    <row r="960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</row>
    <row r="961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</row>
    <row r="962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</row>
    <row r="963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</row>
    <row r="964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</row>
    <row r="965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</row>
    <row r="966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</row>
    <row r="967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</row>
    <row r="968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</row>
    <row r="969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</row>
    <row r="970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</row>
    <row r="971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</row>
    <row r="972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</row>
    <row r="973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</row>
    <row r="974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</row>
    <row r="975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</row>
    <row r="976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</row>
    <row r="977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</row>
    <row r="978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</row>
    <row r="979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</row>
    <row r="980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</row>
    <row r="981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</row>
    <row r="982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</row>
    <row r="983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</row>
    <row r="984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</row>
    <row r="985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</row>
    <row r="986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</row>
    <row r="987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</row>
    <row r="988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</row>
    <row r="989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</row>
    <row r="990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</row>
    <row r="991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</row>
    <row r="992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</row>
    <row r="993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</row>
    <row r="994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</row>
    <row r="995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</row>
    <row r="996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</row>
    <row r="997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</row>
    <row r="998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</row>
    <row r="999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</row>
    <row r="1000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5"/>
  </cols>
  <sheetData>
    <row r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60"/>
      <c r="B2" s="61" t="s">
        <v>1696</v>
      </c>
      <c r="C2" s="62" t="s">
        <v>1697</v>
      </c>
      <c r="D2" s="63" t="s">
        <v>1698</v>
      </c>
      <c r="E2" s="64"/>
      <c r="F2" s="18"/>
      <c r="G2" s="65" t="s">
        <v>1699</v>
      </c>
      <c r="H2" s="26"/>
      <c r="I2" s="26"/>
      <c r="J2" s="26"/>
      <c r="K2" s="27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60"/>
      <c r="B3" s="66">
        <v>43467.0</v>
      </c>
      <c r="C3" s="67">
        <v>200.0</v>
      </c>
      <c r="D3" s="68" t="s">
        <v>1700</v>
      </c>
      <c r="E3" s="69">
        <f t="shared" ref="E3:E21" si="1">MONTH(B3)</f>
        <v>1</v>
      </c>
      <c r="F3" s="18"/>
      <c r="G3" s="28"/>
      <c r="K3" s="29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60"/>
      <c r="B4" s="66">
        <v>43474.0</v>
      </c>
      <c r="C4" s="67">
        <v>2800.0</v>
      </c>
      <c r="D4" s="68" t="s">
        <v>1701</v>
      </c>
      <c r="E4" s="69">
        <f t="shared" si="1"/>
        <v>1</v>
      </c>
      <c r="F4" s="18"/>
      <c r="G4" s="28"/>
      <c r="K4" s="29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60"/>
      <c r="B5" s="66">
        <v>43476.0</v>
      </c>
      <c r="C5" s="67">
        <v>2700.0</v>
      </c>
      <c r="D5" s="68" t="s">
        <v>1702</v>
      </c>
      <c r="E5" s="69">
        <f t="shared" si="1"/>
        <v>1</v>
      </c>
      <c r="F5" s="18"/>
      <c r="G5" s="30"/>
      <c r="H5" s="31"/>
      <c r="I5" s="31"/>
      <c r="J5" s="31"/>
      <c r="K5" s="32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60"/>
      <c r="B6" s="66">
        <v>43490.0</v>
      </c>
      <c r="C6" s="67">
        <v>2100.0</v>
      </c>
      <c r="D6" s="68" t="s">
        <v>1701</v>
      </c>
      <c r="E6" s="69">
        <f t="shared" si="1"/>
        <v>1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60"/>
      <c r="B7" s="66">
        <v>43496.0</v>
      </c>
      <c r="C7" s="67">
        <v>2800.0</v>
      </c>
      <c r="D7" s="68" t="s">
        <v>1703</v>
      </c>
      <c r="E7" s="69">
        <f t="shared" si="1"/>
        <v>1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60"/>
      <c r="B8" s="66">
        <v>43532.0</v>
      </c>
      <c r="C8" s="67">
        <v>2700.0</v>
      </c>
      <c r="D8" s="68" t="s">
        <v>1701</v>
      </c>
      <c r="E8" s="69">
        <f t="shared" si="1"/>
        <v>3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60"/>
      <c r="B9" s="66">
        <v>43538.0</v>
      </c>
      <c r="C9" s="67">
        <v>100.0</v>
      </c>
      <c r="D9" s="68" t="s">
        <v>1701</v>
      </c>
      <c r="E9" s="69">
        <f t="shared" si="1"/>
        <v>3</v>
      </c>
      <c r="F9" s="70" t="s">
        <v>1704</v>
      </c>
      <c r="G9" s="71"/>
      <c r="H9" s="71"/>
      <c r="I9" s="71"/>
      <c r="J9" s="71"/>
      <c r="K9" s="71"/>
      <c r="L9" s="72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60"/>
      <c r="B10" s="66">
        <v>43541.0</v>
      </c>
      <c r="C10" s="67">
        <v>2000.0</v>
      </c>
      <c r="D10" s="68" t="s">
        <v>1703</v>
      </c>
      <c r="E10" s="69">
        <f t="shared" si="1"/>
        <v>3</v>
      </c>
      <c r="F10" s="73"/>
      <c r="L10" s="74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60"/>
      <c r="B11" s="66">
        <v>43545.0</v>
      </c>
      <c r="C11" s="67">
        <v>2600.0</v>
      </c>
      <c r="D11" s="68" t="s">
        <v>1703</v>
      </c>
      <c r="E11" s="69">
        <f t="shared" si="1"/>
        <v>3</v>
      </c>
      <c r="F11" s="75"/>
      <c r="G11" s="76"/>
      <c r="H11" s="76"/>
      <c r="I11" s="76"/>
      <c r="J11" s="76"/>
      <c r="K11" s="76"/>
      <c r="L11" s="77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60"/>
      <c r="B12" s="66">
        <v>43556.0</v>
      </c>
      <c r="C12" s="67">
        <v>3000.0</v>
      </c>
      <c r="D12" s="68" t="s">
        <v>1701</v>
      </c>
      <c r="E12" s="69">
        <f t="shared" si="1"/>
        <v>4</v>
      </c>
      <c r="F12" s="78"/>
      <c r="G12" s="79">
        <v>1.0</v>
      </c>
      <c r="H12" s="79">
        <v>2.0</v>
      </c>
      <c r="I12" s="79">
        <v>3.0</v>
      </c>
      <c r="J12" s="79">
        <v>4.0</v>
      </c>
      <c r="K12" s="79">
        <v>5.0</v>
      </c>
      <c r="L12" s="79">
        <v>6.0</v>
      </c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60"/>
      <c r="B13" s="66">
        <v>43562.0</v>
      </c>
      <c r="C13" s="67">
        <v>100.0</v>
      </c>
      <c r="D13" s="68" t="s">
        <v>1700</v>
      </c>
      <c r="E13" s="69">
        <f t="shared" si="1"/>
        <v>4</v>
      </c>
      <c r="F13" s="80"/>
      <c r="G13" s="81">
        <v>43466.0</v>
      </c>
      <c r="H13" s="81">
        <v>43497.0</v>
      </c>
      <c r="I13" s="81">
        <v>43525.0</v>
      </c>
      <c r="J13" s="81">
        <v>43556.0</v>
      </c>
      <c r="K13" s="81">
        <v>43586.0</v>
      </c>
      <c r="L13" s="81">
        <v>43617.0</v>
      </c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60"/>
      <c r="B14" s="66">
        <v>43565.0</v>
      </c>
      <c r="C14" s="67">
        <v>2800.0</v>
      </c>
      <c r="D14" s="68" t="s">
        <v>1700</v>
      </c>
      <c r="E14" s="69">
        <f t="shared" si="1"/>
        <v>4</v>
      </c>
      <c r="F14" s="82" t="s">
        <v>1705</v>
      </c>
      <c r="G14" s="83">
        <f t="shared" ref="G14:L14" si="2">COUNTIF($E:$E,G15)</f>
        <v>5</v>
      </c>
      <c r="H14" s="83">
        <f t="shared" si="2"/>
        <v>0</v>
      </c>
      <c r="I14" s="83">
        <f t="shared" si="2"/>
        <v>4</v>
      </c>
      <c r="J14" s="83">
        <f t="shared" si="2"/>
        <v>4</v>
      </c>
      <c r="K14" s="83">
        <f t="shared" si="2"/>
        <v>2</v>
      </c>
      <c r="L14" s="83">
        <f t="shared" si="2"/>
        <v>4</v>
      </c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60"/>
      <c r="B15" s="66">
        <v>43568.0</v>
      </c>
      <c r="C15" s="67">
        <v>2500.0</v>
      </c>
      <c r="D15" s="68" t="s">
        <v>1700</v>
      </c>
      <c r="E15" s="69">
        <f t="shared" si="1"/>
        <v>4</v>
      </c>
      <c r="F15" s="84" t="s">
        <v>1706</v>
      </c>
      <c r="G15" s="85">
        <v>1.0</v>
      </c>
      <c r="H15" s="85">
        <v>2.0</v>
      </c>
      <c r="I15" s="85">
        <v>3.0</v>
      </c>
      <c r="J15" s="85">
        <v>4.0</v>
      </c>
      <c r="K15" s="85">
        <v>5.0</v>
      </c>
      <c r="L15" s="85">
        <v>6.0</v>
      </c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60"/>
      <c r="B16" s="66">
        <v>43605.0</v>
      </c>
      <c r="C16" s="67">
        <v>700.0</v>
      </c>
      <c r="D16" s="68" t="s">
        <v>1703</v>
      </c>
      <c r="E16" s="69">
        <f t="shared" si="1"/>
        <v>5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60"/>
      <c r="B17" s="66">
        <v>43613.0</v>
      </c>
      <c r="C17" s="67">
        <v>2100.0</v>
      </c>
      <c r="D17" s="68" t="s">
        <v>1702</v>
      </c>
      <c r="E17" s="69">
        <f t="shared" si="1"/>
        <v>5</v>
      </c>
      <c r="F17" s="86" t="s">
        <v>1707</v>
      </c>
      <c r="G17" s="26"/>
      <c r="H17" s="26"/>
      <c r="I17" s="26"/>
      <c r="J17" s="26"/>
      <c r="K17" s="26"/>
      <c r="L17" s="26"/>
      <c r="M17" s="26"/>
      <c r="N17" s="26"/>
      <c r="O17" s="27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60"/>
      <c r="B18" s="66">
        <v>43625.0</v>
      </c>
      <c r="C18" s="67">
        <v>1500.0</v>
      </c>
      <c r="D18" s="68" t="s">
        <v>1701</v>
      </c>
      <c r="E18" s="69">
        <f t="shared" si="1"/>
        <v>6</v>
      </c>
      <c r="F18" s="28"/>
      <c r="O18" s="29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60"/>
      <c r="B19" s="66">
        <v>43626.0</v>
      </c>
      <c r="C19" s="67">
        <v>1900.0</v>
      </c>
      <c r="D19" s="68" t="s">
        <v>1703</v>
      </c>
      <c r="E19" s="69">
        <f t="shared" si="1"/>
        <v>6</v>
      </c>
      <c r="F19" s="28"/>
      <c r="O19" s="29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60"/>
      <c r="B20" s="66">
        <v>43642.0</v>
      </c>
      <c r="C20" s="67">
        <v>200.0</v>
      </c>
      <c r="D20" s="68" t="s">
        <v>1702</v>
      </c>
      <c r="E20" s="69">
        <f t="shared" si="1"/>
        <v>6</v>
      </c>
      <c r="F20" s="28"/>
      <c r="O20" s="29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8"/>
      <c r="B21" s="87">
        <v>43646.0</v>
      </c>
      <c r="C21" s="88">
        <v>800.0</v>
      </c>
      <c r="D21" s="89" t="s">
        <v>1702</v>
      </c>
      <c r="E21" s="69">
        <f t="shared" si="1"/>
        <v>6</v>
      </c>
      <c r="F21" s="28"/>
      <c r="O21" s="29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8"/>
      <c r="B22" s="18"/>
      <c r="C22" s="18"/>
      <c r="D22" s="18"/>
      <c r="E22" s="18"/>
      <c r="F22" s="28"/>
      <c r="O22" s="29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8"/>
      <c r="B23" s="18"/>
      <c r="C23" s="18"/>
      <c r="D23" s="18"/>
      <c r="E23" s="18"/>
      <c r="F23" s="28"/>
      <c r="O23" s="29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8"/>
      <c r="B24" s="18"/>
      <c r="C24" s="18"/>
      <c r="D24" s="18"/>
      <c r="E24" s="18"/>
      <c r="F24" s="30"/>
      <c r="G24" s="31"/>
      <c r="H24" s="31"/>
      <c r="I24" s="31"/>
      <c r="J24" s="31"/>
      <c r="K24" s="31"/>
      <c r="L24" s="31"/>
      <c r="M24" s="31"/>
      <c r="N24" s="31"/>
      <c r="O24" s="32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3">
    <mergeCell ref="G2:K5"/>
    <mergeCell ref="F9:L11"/>
    <mergeCell ref="F17:O24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4335"/>
    <outlinePr summaryBelow="0" summaryRight="0"/>
  </sheetPr>
  <sheetViews>
    <sheetView workbookViewId="0"/>
  </sheetViews>
  <sheetFormatPr customHeight="1" defaultColWidth="12.63" defaultRowHeight="15.75"/>
  <sheetData>
    <row r="1">
      <c r="A1" s="90" t="s">
        <v>1</v>
      </c>
      <c r="B1" s="90" t="s">
        <v>648</v>
      </c>
      <c r="C1" s="90" t="s">
        <v>649</v>
      </c>
      <c r="D1" s="90" t="s">
        <v>650</v>
      </c>
      <c r="E1" s="90" t="s">
        <v>652</v>
      </c>
      <c r="F1" s="90" t="s">
        <v>24</v>
      </c>
      <c r="G1" s="90" t="s">
        <v>653</v>
      </c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8" t="s">
        <v>26</v>
      </c>
      <c r="B2" s="36">
        <v>36058.0</v>
      </c>
      <c r="C2" s="18">
        <v>7.5350759869E10</v>
      </c>
      <c r="D2" s="18" t="s">
        <v>654</v>
      </c>
      <c r="E2" s="18" t="s">
        <v>656</v>
      </c>
      <c r="F2" s="20">
        <v>5750.0</v>
      </c>
      <c r="G2" s="18" t="s">
        <v>657</v>
      </c>
      <c r="H2" s="18"/>
      <c r="I2" s="91">
        <v>1.0</v>
      </c>
      <c r="J2" s="92" t="s">
        <v>1708</v>
      </c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18"/>
      <c r="Y2" s="18"/>
      <c r="Z2" s="18"/>
    </row>
    <row r="3">
      <c r="A3" s="18" t="s">
        <v>28</v>
      </c>
      <c r="B3" s="36">
        <v>21112.0</v>
      </c>
      <c r="C3" s="18">
        <v>9.8785271043E10</v>
      </c>
      <c r="D3" s="18" t="s">
        <v>658</v>
      </c>
      <c r="E3" s="18" t="s">
        <v>660</v>
      </c>
      <c r="F3" s="20">
        <v>5000.0</v>
      </c>
      <c r="G3" s="18" t="s">
        <v>661</v>
      </c>
      <c r="H3" s="18"/>
      <c r="I3" s="91">
        <v>2.0</v>
      </c>
      <c r="J3" s="92" t="s">
        <v>1709</v>
      </c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18"/>
      <c r="Y3" s="18"/>
      <c r="Z3" s="18"/>
    </row>
    <row r="4">
      <c r="A4" s="18" t="s">
        <v>31</v>
      </c>
      <c r="B4" s="36">
        <v>37196.0</v>
      </c>
      <c r="C4" s="18">
        <v>8.7473215335E10</v>
      </c>
      <c r="D4" s="18" t="s">
        <v>662</v>
      </c>
      <c r="E4" s="18" t="s">
        <v>664</v>
      </c>
      <c r="F4" s="20">
        <v>3000.0</v>
      </c>
      <c r="G4" s="18" t="s">
        <v>665</v>
      </c>
      <c r="H4" s="18"/>
      <c r="I4" s="91">
        <v>3.0</v>
      </c>
      <c r="J4" s="92" t="s">
        <v>1710</v>
      </c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18"/>
      <c r="Y4" s="18"/>
      <c r="Z4" s="18"/>
    </row>
    <row r="5">
      <c r="A5" s="18" t="s">
        <v>32</v>
      </c>
      <c r="B5" s="36">
        <v>33924.0</v>
      </c>
      <c r="C5" s="18">
        <v>1.2345678921E10</v>
      </c>
      <c r="D5" s="18" t="s">
        <v>666</v>
      </c>
      <c r="E5" s="18" t="s">
        <v>656</v>
      </c>
      <c r="F5" s="20">
        <v>10250.0</v>
      </c>
      <c r="G5" s="18" t="s">
        <v>668</v>
      </c>
      <c r="H5" s="18"/>
      <c r="I5" s="91">
        <v>4.0</v>
      </c>
      <c r="J5" s="92" t="s">
        <v>1711</v>
      </c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18"/>
      <c r="Y5" s="18"/>
      <c r="Z5" s="18"/>
    </row>
    <row r="6">
      <c r="A6" s="18" t="s">
        <v>33</v>
      </c>
      <c r="B6" s="36">
        <v>20588.0</v>
      </c>
      <c r="C6" s="18">
        <v>5.9284889952E10</v>
      </c>
      <c r="D6" s="18" t="s">
        <v>670</v>
      </c>
      <c r="E6" s="18" t="s">
        <v>656</v>
      </c>
      <c r="F6" s="20">
        <v>4750.0</v>
      </c>
      <c r="G6" s="18" t="s">
        <v>665</v>
      </c>
      <c r="H6" s="18"/>
      <c r="I6" s="91">
        <v>5.0</v>
      </c>
      <c r="J6" s="92" t="s">
        <v>1712</v>
      </c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18"/>
      <c r="Y6" s="18"/>
      <c r="Z6" s="18"/>
    </row>
    <row r="7">
      <c r="A7" s="18" t="s">
        <v>35</v>
      </c>
      <c r="B7" s="36">
        <v>21554.0</v>
      </c>
      <c r="C7" s="18">
        <v>5.944108315E10</v>
      </c>
      <c r="D7" s="18" t="s">
        <v>671</v>
      </c>
      <c r="E7" s="18" t="s">
        <v>664</v>
      </c>
      <c r="F7" s="20">
        <v>11250.0</v>
      </c>
      <c r="G7" s="18" t="s">
        <v>673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8" t="s">
        <v>36</v>
      </c>
      <c r="B8" s="36">
        <v>25395.0</v>
      </c>
      <c r="C8" s="18">
        <v>7.3121169441E10</v>
      </c>
      <c r="D8" s="18" t="s">
        <v>674</v>
      </c>
      <c r="E8" s="18" t="s">
        <v>675</v>
      </c>
      <c r="F8" s="20">
        <v>10500.0</v>
      </c>
      <c r="G8" s="18" t="s">
        <v>676</v>
      </c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8" t="s">
        <v>37</v>
      </c>
      <c r="B9" s="36">
        <v>18662.0</v>
      </c>
      <c r="C9" s="18">
        <v>1.0238376841E10</v>
      </c>
      <c r="D9" s="18" t="s">
        <v>677</v>
      </c>
      <c r="E9" s="18" t="s">
        <v>660</v>
      </c>
      <c r="F9" s="20">
        <v>2500.0</v>
      </c>
      <c r="G9" s="18" t="s">
        <v>676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8" t="s">
        <v>38</v>
      </c>
      <c r="B10" s="36">
        <v>20444.0</v>
      </c>
      <c r="C10" s="18">
        <v>5.7913796329E10</v>
      </c>
      <c r="D10" s="18" t="s">
        <v>679</v>
      </c>
      <c r="E10" s="18" t="s">
        <v>664</v>
      </c>
      <c r="F10" s="20">
        <v>18250.0</v>
      </c>
      <c r="G10" s="18" t="s">
        <v>680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8" t="s">
        <v>39</v>
      </c>
      <c r="B11" s="36">
        <v>33128.0</v>
      </c>
      <c r="C11" s="18">
        <v>7.1719352055E10</v>
      </c>
      <c r="D11" s="18" t="s">
        <v>681</v>
      </c>
      <c r="E11" s="18" t="s">
        <v>675</v>
      </c>
      <c r="F11" s="20">
        <v>4500.0</v>
      </c>
      <c r="G11" s="18" t="s">
        <v>683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8" t="s">
        <v>40</v>
      </c>
      <c r="B12" s="36">
        <v>25196.0</v>
      </c>
      <c r="C12" s="18">
        <v>4.5724962709E10</v>
      </c>
      <c r="D12" s="18" t="s">
        <v>684</v>
      </c>
      <c r="E12" s="18" t="s">
        <v>686</v>
      </c>
      <c r="F12" s="20">
        <v>24250.0</v>
      </c>
      <c r="G12" s="18" t="s">
        <v>683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8" t="s">
        <v>41</v>
      </c>
      <c r="B13" s="36">
        <v>29430.0</v>
      </c>
      <c r="C13" s="18">
        <v>4.3982778516E10</v>
      </c>
      <c r="D13" s="18" t="s">
        <v>687</v>
      </c>
      <c r="E13" s="18" t="s">
        <v>656</v>
      </c>
      <c r="F13" s="20">
        <v>8000.0</v>
      </c>
      <c r="G13" s="18" t="s">
        <v>688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8" t="s">
        <v>42</v>
      </c>
      <c r="B14" s="36">
        <v>23090.0</v>
      </c>
      <c r="C14" s="18">
        <v>1.6681076052E10</v>
      </c>
      <c r="D14" s="18" t="s">
        <v>689</v>
      </c>
      <c r="E14" s="18" t="s">
        <v>675</v>
      </c>
      <c r="F14" s="20">
        <v>21750.0</v>
      </c>
      <c r="G14" s="18" t="s">
        <v>690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8" t="s">
        <v>43</v>
      </c>
      <c r="B15" s="36">
        <v>30263.0</v>
      </c>
      <c r="C15" s="18">
        <v>9.4282057954E10</v>
      </c>
      <c r="D15" s="18" t="s">
        <v>691</v>
      </c>
      <c r="E15" s="18" t="s">
        <v>692</v>
      </c>
      <c r="F15" s="20">
        <v>25000.0</v>
      </c>
      <c r="G15" s="18" t="s">
        <v>665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8" t="s">
        <v>44</v>
      </c>
      <c r="B16" s="36">
        <v>34892.0</v>
      </c>
      <c r="C16" s="18">
        <v>4.3799911329E10</v>
      </c>
      <c r="D16" s="18" t="s">
        <v>693</v>
      </c>
      <c r="E16" s="18" t="s">
        <v>692</v>
      </c>
      <c r="F16" s="20">
        <v>7250.0</v>
      </c>
      <c r="G16" s="18" t="s">
        <v>673</v>
      </c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8" t="s">
        <v>45</v>
      </c>
      <c r="B17" s="36">
        <v>36321.0</v>
      </c>
      <c r="C17" s="18">
        <v>3.8695705451E10</v>
      </c>
      <c r="D17" s="18" t="s">
        <v>694</v>
      </c>
      <c r="E17" s="18" t="s">
        <v>675</v>
      </c>
      <c r="F17" s="20">
        <v>18000.0</v>
      </c>
      <c r="G17" s="18" t="s">
        <v>661</v>
      </c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8" t="s">
        <v>46</v>
      </c>
      <c r="B18" s="36">
        <v>22460.0</v>
      </c>
      <c r="C18" s="18">
        <v>8.9224880035E10</v>
      </c>
      <c r="D18" s="18" t="s">
        <v>695</v>
      </c>
      <c r="E18" s="18" t="s">
        <v>660</v>
      </c>
      <c r="F18" s="20">
        <v>4000.0</v>
      </c>
      <c r="G18" s="18" t="s">
        <v>680</v>
      </c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8" t="s">
        <v>47</v>
      </c>
      <c r="B19" s="36">
        <v>32295.0</v>
      </c>
      <c r="C19" s="18">
        <v>8.4054319372E10</v>
      </c>
      <c r="D19" s="18" t="s">
        <v>696</v>
      </c>
      <c r="E19" s="18" t="s">
        <v>660</v>
      </c>
      <c r="F19" s="20">
        <v>24500.0</v>
      </c>
      <c r="G19" s="18" t="s">
        <v>661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8" t="s">
        <v>48</v>
      </c>
      <c r="B20" s="36">
        <v>36117.0</v>
      </c>
      <c r="C20" s="18">
        <v>6.029945944E10</v>
      </c>
      <c r="D20" s="18" t="s">
        <v>697</v>
      </c>
      <c r="E20" s="18" t="s">
        <v>656</v>
      </c>
      <c r="F20" s="20">
        <v>6500.0</v>
      </c>
      <c r="G20" s="18" t="s">
        <v>665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8" t="s">
        <v>49</v>
      </c>
      <c r="B21" s="36">
        <v>35155.0</v>
      </c>
      <c r="C21" s="18">
        <v>6.7621928659E10</v>
      </c>
      <c r="D21" s="18" t="s">
        <v>698</v>
      </c>
      <c r="E21" s="18" t="s">
        <v>656</v>
      </c>
      <c r="F21" s="20">
        <v>27500.0</v>
      </c>
      <c r="G21" s="18" t="s">
        <v>680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8" t="s">
        <v>50</v>
      </c>
      <c r="B22" s="36">
        <v>20702.0</v>
      </c>
      <c r="C22" s="18">
        <v>4.1740936485E10</v>
      </c>
      <c r="D22" s="18" t="s">
        <v>699</v>
      </c>
      <c r="E22" s="18" t="s">
        <v>686</v>
      </c>
      <c r="F22" s="20">
        <v>6250.0</v>
      </c>
      <c r="G22" s="18" t="s">
        <v>700</v>
      </c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8" t="s">
        <v>51</v>
      </c>
      <c r="B23" s="36">
        <v>26559.0</v>
      </c>
      <c r="C23" s="18">
        <v>8.936700888E10</v>
      </c>
      <c r="D23" s="18" t="s">
        <v>701</v>
      </c>
      <c r="E23" s="18" t="s">
        <v>686</v>
      </c>
      <c r="F23" s="20">
        <v>6500.0</v>
      </c>
      <c r="G23" s="18" t="s">
        <v>680</v>
      </c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8" t="s">
        <v>52</v>
      </c>
      <c r="B24" s="36">
        <v>35245.0</v>
      </c>
      <c r="C24" s="18">
        <v>9.5672170218E10</v>
      </c>
      <c r="D24" s="18" t="s">
        <v>702</v>
      </c>
      <c r="E24" s="18" t="s">
        <v>675</v>
      </c>
      <c r="F24" s="20">
        <v>27000.0</v>
      </c>
      <c r="G24" s="18" t="s">
        <v>703</v>
      </c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8" t="s">
        <v>53</v>
      </c>
      <c r="B25" s="36">
        <v>21181.0</v>
      </c>
      <c r="C25" s="18">
        <v>1.3583292238E10</v>
      </c>
      <c r="D25" s="18" t="s">
        <v>704</v>
      </c>
      <c r="E25" s="18" t="s">
        <v>686</v>
      </c>
      <c r="F25" s="20">
        <v>4750.0</v>
      </c>
      <c r="G25" s="18" t="s">
        <v>657</v>
      </c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8" t="s">
        <v>54</v>
      </c>
      <c r="B26" s="36">
        <v>21953.0</v>
      </c>
      <c r="C26" s="18">
        <v>7.0667365994E10</v>
      </c>
      <c r="D26" s="18" t="s">
        <v>705</v>
      </c>
      <c r="E26" s="18" t="s">
        <v>675</v>
      </c>
      <c r="F26" s="20">
        <v>4500.0</v>
      </c>
      <c r="G26" s="18" t="s">
        <v>690</v>
      </c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8" t="s">
        <v>55</v>
      </c>
      <c r="B27" s="36">
        <v>27357.0</v>
      </c>
      <c r="C27" s="18">
        <v>8.2983846252E10</v>
      </c>
      <c r="D27" s="18" t="s">
        <v>706</v>
      </c>
      <c r="E27" s="18" t="s">
        <v>664</v>
      </c>
      <c r="F27" s="20">
        <v>3250.0</v>
      </c>
      <c r="G27" s="18" t="s">
        <v>683</v>
      </c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8" t="s">
        <v>56</v>
      </c>
      <c r="B28" s="36">
        <v>29414.0</v>
      </c>
      <c r="C28" s="18">
        <v>3.5563012693E10</v>
      </c>
      <c r="D28" s="18" t="s">
        <v>707</v>
      </c>
      <c r="E28" s="18" t="s">
        <v>664</v>
      </c>
      <c r="F28" s="20">
        <v>4500.0</v>
      </c>
      <c r="G28" s="18" t="s">
        <v>680</v>
      </c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8" t="s">
        <v>57</v>
      </c>
      <c r="B29" s="36">
        <v>37318.0</v>
      </c>
      <c r="C29" s="18">
        <v>1.7731207219E10</v>
      </c>
      <c r="D29" s="18" t="s">
        <v>708</v>
      </c>
      <c r="E29" s="18" t="s">
        <v>692</v>
      </c>
      <c r="F29" s="20">
        <v>22750.0</v>
      </c>
      <c r="G29" s="18" t="s">
        <v>676</v>
      </c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8" t="s">
        <v>58</v>
      </c>
      <c r="B30" s="36">
        <v>36935.0</v>
      </c>
      <c r="C30" s="18">
        <v>6.94908613E10</v>
      </c>
      <c r="D30" s="18" t="s">
        <v>709</v>
      </c>
      <c r="E30" s="18" t="s">
        <v>664</v>
      </c>
      <c r="F30" s="20">
        <v>5500.0</v>
      </c>
      <c r="G30" s="18" t="s">
        <v>710</v>
      </c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8" t="s">
        <v>59</v>
      </c>
      <c r="B31" s="36">
        <v>30589.0</v>
      </c>
      <c r="C31" s="18">
        <v>6.4636675183E10</v>
      </c>
      <c r="D31" s="18" t="s">
        <v>711</v>
      </c>
      <c r="E31" s="18" t="s">
        <v>664</v>
      </c>
      <c r="F31" s="20">
        <v>5250.0</v>
      </c>
      <c r="G31" s="18" t="s">
        <v>690</v>
      </c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8" t="s">
        <v>60</v>
      </c>
      <c r="B32" s="36">
        <v>22248.0</v>
      </c>
      <c r="C32" s="18">
        <v>3.1116728765E10</v>
      </c>
      <c r="D32" s="18" t="s">
        <v>712</v>
      </c>
      <c r="E32" s="18" t="s">
        <v>656</v>
      </c>
      <c r="F32" s="20">
        <v>6500.0</v>
      </c>
      <c r="G32" s="18" t="s">
        <v>680</v>
      </c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8" t="s">
        <v>61</v>
      </c>
      <c r="B33" s="36">
        <v>25589.0</v>
      </c>
      <c r="C33" s="18">
        <v>5.5951610419E10</v>
      </c>
      <c r="D33" s="18" t="s">
        <v>713</v>
      </c>
      <c r="E33" s="18" t="s">
        <v>686</v>
      </c>
      <c r="F33" s="20">
        <v>8250.0</v>
      </c>
      <c r="G33" s="18" t="s">
        <v>676</v>
      </c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8" t="s">
        <v>62</v>
      </c>
      <c r="B34" s="36">
        <v>32724.0</v>
      </c>
      <c r="C34" s="18">
        <v>5.6106674649E10</v>
      </c>
      <c r="D34" s="18" t="s">
        <v>714</v>
      </c>
      <c r="E34" s="18" t="s">
        <v>715</v>
      </c>
      <c r="F34" s="20">
        <v>9500.0</v>
      </c>
      <c r="G34" s="18" t="s">
        <v>661</v>
      </c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8" t="s">
        <v>63</v>
      </c>
      <c r="B35" s="36">
        <v>36612.0</v>
      </c>
      <c r="C35" s="18">
        <v>1.6210070334E10</v>
      </c>
      <c r="D35" s="18" t="s">
        <v>716</v>
      </c>
      <c r="E35" s="18" t="s">
        <v>656</v>
      </c>
      <c r="F35" s="20">
        <v>11750.0</v>
      </c>
      <c r="G35" s="18" t="s">
        <v>657</v>
      </c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8" t="s">
        <v>64</v>
      </c>
      <c r="B36" s="36">
        <v>29910.0</v>
      </c>
      <c r="C36" s="18">
        <v>7.3086150908E10</v>
      </c>
      <c r="D36" s="18" t="s">
        <v>717</v>
      </c>
      <c r="E36" s="18" t="s">
        <v>692</v>
      </c>
      <c r="F36" s="20">
        <v>20750.0</v>
      </c>
      <c r="G36" s="18" t="s">
        <v>680</v>
      </c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 t="s">
        <v>65</v>
      </c>
      <c r="B37" s="36">
        <v>31071.0</v>
      </c>
      <c r="C37" s="18">
        <v>4.8886277566E10</v>
      </c>
      <c r="D37" s="18" t="s">
        <v>718</v>
      </c>
      <c r="E37" s="18" t="s">
        <v>664</v>
      </c>
      <c r="F37" s="20">
        <v>4750.0</v>
      </c>
      <c r="G37" s="18" t="s">
        <v>657</v>
      </c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8" t="s">
        <v>66</v>
      </c>
      <c r="B38" s="36">
        <v>25917.0</v>
      </c>
      <c r="C38" s="18">
        <v>8.5490338628E10</v>
      </c>
      <c r="D38" s="18" t="s">
        <v>719</v>
      </c>
      <c r="E38" s="18" t="s">
        <v>664</v>
      </c>
      <c r="F38" s="20">
        <v>4250.0</v>
      </c>
      <c r="G38" s="18" t="s">
        <v>673</v>
      </c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8" t="s">
        <v>67</v>
      </c>
      <c r="B39" s="36">
        <v>21042.0</v>
      </c>
      <c r="C39" s="18">
        <v>3.6381273892E10</v>
      </c>
      <c r="D39" s="18" t="s">
        <v>720</v>
      </c>
      <c r="E39" s="18" t="s">
        <v>686</v>
      </c>
      <c r="F39" s="20">
        <v>8500.0</v>
      </c>
      <c r="G39" s="18" t="s">
        <v>680</v>
      </c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8" t="s">
        <v>68</v>
      </c>
      <c r="B40" s="36">
        <v>36374.0</v>
      </c>
      <c r="C40" s="18">
        <v>5.345773641E10</v>
      </c>
      <c r="D40" s="18" t="s">
        <v>721</v>
      </c>
      <c r="E40" s="18" t="s">
        <v>686</v>
      </c>
      <c r="F40" s="20">
        <v>3000.0</v>
      </c>
      <c r="G40" s="18" t="s">
        <v>661</v>
      </c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8" t="s">
        <v>69</v>
      </c>
      <c r="B41" s="36">
        <v>34347.0</v>
      </c>
      <c r="C41" s="18">
        <v>6.3908647478E10</v>
      </c>
      <c r="D41" s="18" t="s">
        <v>722</v>
      </c>
      <c r="E41" s="18" t="s">
        <v>656</v>
      </c>
      <c r="F41" s="20">
        <v>4500.0</v>
      </c>
      <c r="G41" s="18" t="s">
        <v>723</v>
      </c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 t="s">
        <v>70</v>
      </c>
      <c r="B42" s="36">
        <v>31223.0</v>
      </c>
      <c r="C42" s="18">
        <v>6.5947937688E10</v>
      </c>
      <c r="D42" s="18" t="s">
        <v>724</v>
      </c>
      <c r="E42" s="18" t="s">
        <v>656</v>
      </c>
      <c r="F42" s="20">
        <v>5000.0</v>
      </c>
      <c r="G42" s="18" t="s">
        <v>661</v>
      </c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 t="s">
        <v>71</v>
      </c>
      <c r="B43" s="36">
        <v>18378.0</v>
      </c>
      <c r="C43" s="18">
        <v>7.0083538168E10</v>
      </c>
      <c r="D43" s="18" t="s">
        <v>725</v>
      </c>
      <c r="E43" s="18" t="s">
        <v>656</v>
      </c>
      <c r="F43" s="20">
        <v>6250.0</v>
      </c>
      <c r="G43" s="18" t="s">
        <v>661</v>
      </c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 t="s">
        <v>72</v>
      </c>
      <c r="B44" s="36">
        <v>24356.0</v>
      </c>
      <c r="C44" s="18">
        <v>8.2543239418E10</v>
      </c>
      <c r="D44" s="18" t="s">
        <v>726</v>
      </c>
      <c r="E44" s="18" t="s">
        <v>675</v>
      </c>
      <c r="F44" s="20">
        <v>4000.0</v>
      </c>
      <c r="G44" s="18" t="s">
        <v>727</v>
      </c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 t="s">
        <v>73</v>
      </c>
      <c r="B45" s="36">
        <v>34215.0</v>
      </c>
      <c r="C45" s="18">
        <v>5.4051224931E10</v>
      </c>
      <c r="D45" s="18" t="s">
        <v>728</v>
      </c>
      <c r="E45" s="18" t="s">
        <v>675</v>
      </c>
      <c r="F45" s="20">
        <v>6250.0</v>
      </c>
      <c r="G45" s="18" t="s">
        <v>729</v>
      </c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 t="s">
        <v>74</v>
      </c>
      <c r="B46" s="36">
        <v>36270.0</v>
      </c>
      <c r="C46" s="18">
        <v>6.1092682408E10</v>
      </c>
      <c r="D46" s="18" t="s">
        <v>730</v>
      </c>
      <c r="E46" s="18" t="s">
        <v>656</v>
      </c>
      <c r="F46" s="20">
        <v>6000.0</v>
      </c>
      <c r="G46" s="18" t="s">
        <v>657</v>
      </c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 t="s">
        <v>75</v>
      </c>
      <c r="B47" s="36">
        <v>25250.0</v>
      </c>
      <c r="C47" s="18">
        <v>6.8175503431E10</v>
      </c>
      <c r="D47" s="18" t="s">
        <v>731</v>
      </c>
      <c r="E47" s="18" t="s">
        <v>692</v>
      </c>
      <c r="F47" s="20">
        <v>27500.0</v>
      </c>
      <c r="G47" s="18" t="s">
        <v>710</v>
      </c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 t="s">
        <v>76</v>
      </c>
      <c r="B48" s="36">
        <v>21119.0</v>
      </c>
      <c r="C48" s="18">
        <v>2.3579878741E10</v>
      </c>
      <c r="D48" s="18" t="s">
        <v>732</v>
      </c>
      <c r="E48" s="18" t="s">
        <v>664</v>
      </c>
      <c r="F48" s="20">
        <v>8750.0</v>
      </c>
      <c r="G48" s="18" t="s">
        <v>657</v>
      </c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 t="s">
        <v>77</v>
      </c>
      <c r="B49" s="36">
        <v>23360.0</v>
      </c>
      <c r="C49" s="18">
        <v>1.8175600123E10</v>
      </c>
      <c r="D49" s="18" t="s">
        <v>733</v>
      </c>
      <c r="E49" s="18" t="s">
        <v>686</v>
      </c>
      <c r="F49" s="20">
        <v>5500.0</v>
      </c>
      <c r="G49" s="18" t="s">
        <v>673</v>
      </c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 t="s">
        <v>78</v>
      </c>
      <c r="B50" s="36">
        <v>29654.0</v>
      </c>
      <c r="C50" s="18">
        <v>7.9486633196E10</v>
      </c>
      <c r="D50" s="18" t="s">
        <v>734</v>
      </c>
      <c r="E50" s="18" t="s">
        <v>686</v>
      </c>
      <c r="F50" s="20">
        <v>3000.0</v>
      </c>
      <c r="G50" s="18" t="s">
        <v>665</v>
      </c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 t="s">
        <v>79</v>
      </c>
      <c r="B51" s="36">
        <v>28536.0</v>
      </c>
      <c r="C51" s="18">
        <v>1.4853973689E10</v>
      </c>
      <c r="D51" s="18" t="s">
        <v>735</v>
      </c>
      <c r="E51" s="18" t="s">
        <v>664</v>
      </c>
      <c r="F51" s="20">
        <v>5500.0</v>
      </c>
      <c r="G51" s="18" t="s">
        <v>683</v>
      </c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 t="s">
        <v>80</v>
      </c>
      <c r="B52" s="36">
        <v>35300.0</v>
      </c>
      <c r="C52" s="18">
        <v>1.6218810936E10</v>
      </c>
      <c r="D52" s="18" t="s">
        <v>736</v>
      </c>
      <c r="E52" s="18" t="s">
        <v>656</v>
      </c>
      <c r="F52" s="20">
        <v>6000.0</v>
      </c>
      <c r="G52" s="18" t="s">
        <v>673</v>
      </c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 t="s">
        <v>81</v>
      </c>
      <c r="B53" s="36">
        <v>28041.0</v>
      </c>
      <c r="C53" s="18">
        <v>9.3658135889E10</v>
      </c>
      <c r="D53" s="18" t="s">
        <v>737</v>
      </c>
      <c r="E53" s="18" t="s">
        <v>656</v>
      </c>
      <c r="F53" s="20">
        <v>6500.0</v>
      </c>
      <c r="G53" s="18" t="s">
        <v>668</v>
      </c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 t="s">
        <v>82</v>
      </c>
      <c r="B54" s="36">
        <v>27283.0</v>
      </c>
      <c r="C54" s="18">
        <v>9.2956445713E10</v>
      </c>
      <c r="D54" s="18" t="s">
        <v>738</v>
      </c>
      <c r="E54" s="18" t="s">
        <v>692</v>
      </c>
      <c r="F54" s="20">
        <v>3500.0</v>
      </c>
      <c r="G54" s="18" t="s">
        <v>657</v>
      </c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 t="s">
        <v>83</v>
      </c>
      <c r="B55" s="36">
        <v>27750.0</v>
      </c>
      <c r="C55" s="18">
        <v>2.6272106713E10</v>
      </c>
      <c r="D55" s="18" t="s">
        <v>739</v>
      </c>
      <c r="E55" s="18" t="s">
        <v>660</v>
      </c>
      <c r="F55" s="20">
        <v>18000.0</v>
      </c>
      <c r="G55" s="18" t="s">
        <v>740</v>
      </c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 t="s">
        <v>84</v>
      </c>
      <c r="B56" s="36">
        <v>34820.0</v>
      </c>
      <c r="C56" s="18">
        <v>4.9447054697E10</v>
      </c>
      <c r="D56" s="18" t="s">
        <v>741</v>
      </c>
      <c r="E56" s="18" t="s">
        <v>675</v>
      </c>
      <c r="F56" s="20">
        <v>10250.0</v>
      </c>
      <c r="G56" s="18" t="s">
        <v>673</v>
      </c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 t="s">
        <v>85</v>
      </c>
      <c r="B57" s="36">
        <v>30623.0</v>
      </c>
      <c r="C57" s="18">
        <v>9.0301042698E10</v>
      </c>
      <c r="D57" s="18" t="s">
        <v>742</v>
      </c>
      <c r="E57" s="18" t="s">
        <v>715</v>
      </c>
      <c r="F57" s="20">
        <v>5500.0</v>
      </c>
      <c r="G57" s="18" t="s">
        <v>680</v>
      </c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 t="s">
        <v>86</v>
      </c>
      <c r="B58" s="36">
        <v>30186.0</v>
      </c>
      <c r="C58" s="18">
        <v>6.3855105112E10</v>
      </c>
      <c r="D58" s="18" t="s">
        <v>743</v>
      </c>
      <c r="E58" s="18" t="s">
        <v>664</v>
      </c>
      <c r="F58" s="20">
        <v>16250.0</v>
      </c>
      <c r="G58" s="18" t="s">
        <v>661</v>
      </c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 t="s">
        <v>87</v>
      </c>
      <c r="B59" s="36">
        <v>26079.0</v>
      </c>
      <c r="C59" s="18">
        <v>6.0815753253E10</v>
      </c>
      <c r="D59" s="18" t="s">
        <v>744</v>
      </c>
      <c r="E59" s="18" t="s">
        <v>675</v>
      </c>
      <c r="F59" s="20">
        <v>4250.0</v>
      </c>
      <c r="G59" s="18" t="s">
        <v>727</v>
      </c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 t="s">
        <v>88</v>
      </c>
      <c r="B60" s="36">
        <v>31078.0</v>
      </c>
      <c r="C60" s="18">
        <v>5.9861844303E10</v>
      </c>
      <c r="D60" s="18" t="s">
        <v>745</v>
      </c>
      <c r="E60" s="18" t="s">
        <v>686</v>
      </c>
      <c r="F60" s="20">
        <v>3750.0</v>
      </c>
      <c r="G60" s="18" t="s">
        <v>740</v>
      </c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 t="s">
        <v>89</v>
      </c>
      <c r="B61" s="36">
        <v>25204.0</v>
      </c>
      <c r="C61" s="18">
        <v>3.1086065243E10</v>
      </c>
      <c r="D61" s="18" t="s">
        <v>746</v>
      </c>
      <c r="E61" s="18" t="s">
        <v>660</v>
      </c>
      <c r="F61" s="20">
        <v>5500.0</v>
      </c>
      <c r="G61" s="18" t="s">
        <v>690</v>
      </c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 t="s">
        <v>90</v>
      </c>
      <c r="B62" s="36">
        <v>24210.0</v>
      </c>
      <c r="C62" s="18">
        <v>9.0196448716E10</v>
      </c>
      <c r="D62" s="18" t="s">
        <v>747</v>
      </c>
      <c r="E62" s="18" t="s">
        <v>686</v>
      </c>
      <c r="F62" s="20">
        <v>5000.0</v>
      </c>
      <c r="G62" s="18" t="s">
        <v>665</v>
      </c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 t="s">
        <v>91</v>
      </c>
      <c r="B63" s="36">
        <v>36623.0</v>
      </c>
      <c r="C63" s="18">
        <v>1.8032171342E10</v>
      </c>
      <c r="D63" s="18" t="s">
        <v>748</v>
      </c>
      <c r="E63" s="18" t="s">
        <v>664</v>
      </c>
      <c r="F63" s="20">
        <v>7000.0</v>
      </c>
      <c r="G63" s="18" t="s">
        <v>749</v>
      </c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 t="s">
        <v>92</v>
      </c>
      <c r="B64" s="36">
        <v>20726.0</v>
      </c>
      <c r="C64" s="18">
        <v>4.8506146125E10</v>
      </c>
      <c r="D64" s="18" t="s">
        <v>750</v>
      </c>
      <c r="E64" s="18" t="s">
        <v>686</v>
      </c>
      <c r="F64" s="20">
        <v>3000.0</v>
      </c>
      <c r="G64" s="18" t="s">
        <v>661</v>
      </c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 t="s">
        <v>93</v>
      </c>
      <c r="B65" s="36">
        <v>20133.0</v>
      </c>
      <c r="C65" s="18">
        <v>9.9203652028E10</v>
      </c>
      <c r="D65" s="18" t="s">
        <v>751</v>
      </c>
      <c r="E65" s="18" t="s">
        <v>675</v>
      </c>
      <c r="F65" s="20">
        <v>5000.0</v>
      </c>
      <c r="G65" s="18" t="s">
        <v>665</v>
      </c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 t="s">
        <v>94</v>
      </c>
      <c r="B66" s="36">
        <v>25282.0</v>
      </c>
      <c r="C66" s="18">
        <v>6.0567246498E10</v>
      </c>
      <c r="D66" s="18" t="s">
        <v>752</v>
      </c>
      <c r="E66" s="18" t="s">
        <v>660</v>
      </c>
      <c r="F66" s="20">
        <v>5000.0</v>
      </c>
      <c r="G66" s="18" t="s">
        <v>661</v>
      </c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 t="s">
        <v>95</v>
      </c>
      <c r="B67" s="36">
        <v>19585.0</v>
      </c>
      <c r="C67" s="18">
        <v>2.8931127922E10</v>
      </c>
      <c r="D67" s="18" t="s">
        <v>753</v>
      </c>
      <c r="E67" s="18" t="s">
        <v>692</v>
      </c>
      <c r="F67" s="20">
        <v>6250.0</v>
      </c>
      <c r="G67" s="18" t="s">
        <v>661</v>
      </c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 t="s">
        <v>96</v>
      </c>
      <c r="B68" s="36">
        <v>31685.0</v>
      </c>
      <c r="C68" s="18">
        <v>8.4694581589E10</v>
      </c>
      <c r="D68" s="18" t="s">
        <v>754</v>
      </c>
      <c r="E68" s="18" t="s">
        <v>660</v>
      </c>
      <c r="F68" s="20">
        <v>4750.0</v>
      </c>
      <c r="G68" s="18" t="s">
        <v>755</v>
      </c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 t="s">
        <v>97</v>
      </c>
      <c r="B69" s="36">
        <v>20700.0</v>
      </c>
      <c r="C69" s="18">
        <v>8.2305744259E10</v>
      </c>
      <c r="D69" s="18" t="s">
        <v>756</v>
      </c>
      <c r="E69" s="18" t="s">
        <v>656</v>
      </c>
      <c r="F69" s="20">
        <v>24750.0</v>
      </c>
      <c r="G69" s="18" t="s">
        <v>703</v>
      </c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 t="s">
        <v>98</v>
      </c>
      <c r="B70" s="36">
        <v>27739.0</v>
      </c>
      <c r="C70" s="18">
        <v>9.4801977319E10</v>
      </c>
      <c r="D70" s="18" t="s">
        <v>757</v>
      </c>
      <c r="E70" s="18" t="s">
        <v>686</v>
      </c>
      <c r="F70" s="20">
        <v>3750.0</v>
      </c>
      <c r="G70" s="18" t="s">
        <v>661</v>
      </c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 t="s">
        <v>99</v>
      </c>
      <c r="B71" s="36">
        <v>34069.0</v>
      </c>
      <c r="C71" s="18">
        <v>6.4286060097E10</v>
      </c>
      <c r="D71" s="18" t="s">
        <v>758</v>
      </c>
      <c r="E71" s="18" t="s">
        <v>675</v>
      </c>
      <c r="F71" s="20">
        <v>5000.0</v>
      </c>
      <c r="G71" s="18" t="s">
        <v>729</v>
      </c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 t="s">
        <v>100</v>
      </c>
      <c r="B72" s="36">
        <v>29381.0</v>
      </c>
      <c r="C72" s="18">
        <v>8.0396849425E10</v>
      </c>
      <c r="D72" s="18" t="s">
        <v>759</v>
      </c>
      <c r="E72" s="18" t="s">
        <v>692</v>
      </c>
      <c r="F72" s="20">
        <v>5250.0</v>
      </c>
      <c r="G72" s="18" t="s">
        <v>760</v>
      </c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 t="s">
        <v>101</v>
      </c>
      <c r="B73" s="36">
        <v>20593.0</v>
      </c>
      <c r="C73" s="18">
        <v>7.7929222243E10</v>
      </c>
      <c r="D73" s="18" t="s">
        <v>761</v>
      </c>
      <c r="E73" s="18" t="s">
        <v>664</v>
      </c>
      <c r="F73" s="20">
        <v>6750.0</v>
      </c>
      <c r="G73" s="18" t="s">
        <v>657</v>
      </c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 t="s">
        <v>102</v>
      </c>
      <c r="B74" s="36">
        <v>36121.0</v>
      </c>
      <c r="C74" s="18">
        <v>7.556587953E10</v>
      </c>
      <c r="D74" s="18" t="s">
        <v>762</v>
      </c>
      <c r="E74" s="18" t="s">
        <v>675</v>
      </c>
      <c r="F74" s="20">
        <v>10750.0</v>
      </c>
      <c r="G74" s="18" t="s">
        <v>683</v>
      </c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 t="s">
        <v>103</v>
      </c>
      <c r="B75" s="36">
        <v>26797.0</v>
      </c>
      <c r="C75" s="18">
        <v>6.1389567282E10</v>
      </c>
      <c r="D75" s="18" t="s">
        <v>763</v>
      </c>
      <c r="E75" s="18" t="s">
        <v>686</v>
      </c>
      <c r="F75" s="20">
        <v>20000.0</v>
      </c>
      <c r="G75" s="18" t="s">
        <v>749</v>
      </c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 t="s">
        <v>104</v>
      </c>
      <c r="B76" s="36">
        <v>34716.0</v>
      </c>
      <c r="C76" s="18">
        <v>1.5074309942E10</v>
      </c>
      <c r="D76" s="18" t="s">
        <v>764</v>
      </c>
      <c r="E76" s="18" t="s">
        <v>664</v>
      </c>
      <c r="F76" s="20">
        <v>17000.0</v>
      </c>
      <c r="G76" s="18" t="s">
        <v>661</v>
      </c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 t="s">
        <v>105</v>
      </c>
      <c r="B77" s="36">
        <v>37256.0</v>
      </c>
      <c r="C77" s="18">
        <v>1.3494797117E10</v>
      </c>
      <c r="D77" s="18" t="s">
        <v>765</v>
      </c>
      <c r="E77" s="18" t="s">
        <v>656</v>
      </c>
      <c r="F77" s="20">
        <v>6500.0</v>
      </c>
      <c r="G77" s="18" t="s">
        <v>680</v>
      </c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 t="s">
        <v>106</v>
      </c>
      <c r="B78" s="36">
        <v>29996.0</v>
      </c>
      <c r="C78" s="18">
        <v>5.2694671105E10</v>
      </c>
      <c r="D78" s="18" t="s">
        <v>766</v>
      </c>
      <c r="E78" s="18" t="s">
        <v>675</v>
      </c>
      <c r="F78" s="20">
        <v>5000.0</v>
      </c>
      <c r="G78" s="18" t="s">
        <v>703</v>
      </c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 t="s">
        <v>107</v>
      </c>
      <c r="B79" s="36">
        <v>26375.0</v>
      </c>
      <c r="C79" s="18">
        <v>7.1477054525E10</v>
      </c>
      <c r="D79" s="18" t="s">
        <v>767</v>
      </c>
      <c r="E79" s="18" t="s">
        <v>675</v>
      </c>
      <c r="F79" s="20">
        <v>25500.0</v>
      </c>
      <c r="G79" s="18" t="s">
        <v>768</v>
      </c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 t="s">
        <v>108</v>
      </c>
      <c r="B80" s="36">
        <v>23909.0</v>
      </c>
      <c r="C80" s="18">
        <v>8.0285413864E10</v>
      </c>
      <c r="D80" s="18" t="s">
        <v>769</v>
      </c>
      <c r="E80" s="18" t="s">
        <v>675</v>
      </c>
      <c r="F80" s="20">
        <v>3750.0</v>
      </c>
      <c r="G80" s="18" t="s">
        <v>688</v>
      </c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 t="s">
        <v>109</v>
      </c>
      <c r="B81" s="36">
        <v>22930.0</v>
      </c>
      <c r="C81" s="18">
        <v>4.1428083753E10</v>
      </c>
      <c r="D81" s="18" t="s">
        <v>770</v>
      </c>
      <c r="E81" s="18" t="s">
        <v>664</v>
      </c>
      <c r="F81" s="20">
        <v>8000.0</v>
      </c>
      <c r="G81" s="18" t="s">
        <v>703</v>
      </c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 t="s">
        <v>110</v>
      </c>
      <c r="B82" s="36">
        <v>28573.0</v>
      </c>
      <c r="C82" s="18">
        <v>2.0417714452E10</v>
      </c>
      <c r="D82" s="18" t="s">
        <v>771</v>
      </c>
      <c r="E82" s="18" t="s">
        <v>686</v>
      </c>
      <c r="F82" s="20">
        <v>17000.0</v>
      </c>
      <c r="G82" s="18" t="s">
        <v>683</v>
      </c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 t="s">
        <v>111</v>
      </c>
      <c r="B83" s="36">
        <v>22572.0</v>
      </c>
      <c r="C83" s="18">
        <v>1.3359000142E10</v>
      </c>
      <c r="D83" s="18" t="s">
        <v>772</v>
      </c>
      <c r="E83" s="18" t="s">
        <v>675</v>
      </c>
      <c r="F83" s="20">
        <v>4750.0</v>
      </c>
      <c r="G83" s="18" t="s">
        <v>755</v>
      </c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 t="s">
        <v>112</v>
      </c>
      <c r="B84" s="36">
        <v>36183.0</v>
      </c>
      <c r="C84" s="18">
        <v>6.1846080738E10</v>
      </c>
      <c r="D84" s="18" t="s">
        <v>773</v>
      </c>
      <c r="E84" s="18" t="s">
        <v>664</v>
      </c>
      <c r="F84" s="20">
        <v>28000.0</v>
      </c>
      <c r="G84" s="18" t="s">
        <v>683</v>
      </c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 t="s">
        <v>113</v>
      </c>
      <c r="B85" s="36">
        <v>32079.0</v>
      </c>
      <c r="C85" s="18">
        <v>8.9850151682E10</v>
      </c>
      <c r="D85" s="18" t="s">
        <v>774</v>
      </c>
      <c r="E85" s="18" t="s">
        <v>660</v>
      </c>
      <c r="F85" s="20">
        <v>3250.0</v>
      </c>
      <c r="G85" s="18" t="s">
        <v>661</v>
      </c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 t="s">
        <v>114</v>
      </c>
      <c r="B86" s="36">
        <v>32396.0</v>
      </c>
      <c r="C86" s="18">
        <v>1.6867410818E10</v>
      </c>
      <c r="D86" s="18" t="s">
        <v>775</v>
      </c>
      <c r="E86" s="18" t="s">
        <v>664</v>
      </c>
      <c r="F86" s="20">
        <v>2500.0</v>
      </c>
      <c r="G86" s="18" t="s">
        <v>768</v>
      </c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 t="s">
        <v>115</v>
      </c>
      <c r="B87" s="36">
        <v>31769.0</v>
      </c>
      <c r="C87" s="18">
        <v>3.1472409393E10</v>
      </c>
      <c r="D87" s="18" t="s">
        <v>776</v>
      </c>
      <c r="E87" s="18" t="s">
        <v>656</v>
      </c>
      <c r="F87" s="20">
        <v>5250.0</v>
      </c>
      <c r="G87" s="18" t="s">
        <v>657</v>
      </c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 t="s">
        <v>116</v>
      </c>
      <c r="B88" s="36">
        <v>36190.0</v>
      </c>
      <c r="C88" s="18">
        <v>6.7627170295E10</v>
      </c>
      <c r="D88" s="18" t="s">
        <v>777</v>
      </c>
      <c r="E88" s="18" t="s">
        <v>664</v>
      </c>
      <c r="F88" s="20">
        <v>5750.0</v>
      </c>
      <c r="G88" s="18" t="s">
        <v>768</v>
      </c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 t="s">
        <v>117</v>
      </c>
      <c r="B89" s="36">
        <v>28025.0</v>
      </c>
      <c r="C89" s="18">
        <v>7.1065814865E10</v>
      </c>
      <c r="D89" s="18" t="s">
        <v>778</v>
      </c>
      <c r="E89" s="18" t="s">
        <v>664</v>
      </c>
      <c r="F89" s="20">
        <v>27000.0</v>
      </c>
      <c r="G89" s="18" t="s">
        <v>703</v>
      </c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 t="s">
        <v>118</v>
      </c>
      <c r="B90" s="36">
        <v>28761.0</v>
      </c>
      <c r="C90" s="18">
        <v>5.1614731346E10</v>
      </c>
      <c r="D90" s="18" t="s">
        <v>779</v>
      </c>
      <c r="E90" s="18" t="s">
        <v>692</v>
      </c>
      <c r="F90" s="20">
        <v>16000.0</v>
      </c>
      <c r="G90" s="18" t="s">
        <v>661</v>
      </c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 t="s">
        <v>119</v>
      </c>
      <c r="B91" s="36">
        <v>23842.0</v>
      </c>
      <c r="C91" s="18">
        <v>1.426923444E10</v>
      </c>
      <c r="D91" s="18" t="s">
        <v>780</v>
      </c>
      <c r="E91" s="18" t="s">
        <v>675</v>
      </c>
      <c r="F91" s="20">
        <v>6250.0</v>
      </c>
      <c r="G91" s="18" t="s">
        <v>781</v>
      </c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 t="s">
        <v>120</v>
      </c>
      <c r="B92" s="36">
        <v>19843.0</v>
      </c>
      <c r="C92" s="18">
        <v>6.2402615708E10</v>
      </c>
      <c r="D92" s="18" t="s">
        <v>782</v>
      </c>
      <c r="E92" s="18" t="s">
        <v>664</v>
      </c>
      <c r="F92" s="20">
        <v>4000.0</v>
      </c>
      <c r="G92" s="18" t="s">
        <v>661</v>
      </c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 t="s">
        <v>121</v>
      </c>
      <c r="B93" s="36">
        <v>32092.0</v>
      </c>
      <c r="C93" s="18">
        <v>6.5142115572E10</v>
      </c>
      <c r="D93" s="18" t="s">
        <v>783</v>
      </c>
      <c r="E93" s="18" t="s">
        <v>660</v>
      </c>
      <c r="F93" s="20">
        <v>9750.0</v>
      </c>
      <c r="G93" s="18" t="s">
        <v>740</v>
      </c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 t="s">
        <v>122</v>
      </c>
      <c r="B94" s="36">
        <v>25779.0</v>
      </c>
      <c r="C94" s="18">
        <v>4.8577356973E10</v>
      </c>
      <c r="D94" s="18" t="s">
        <v>784</v>
      </c>
      <c r="E94" s="18" t="s">
        <v>664</v>
      </c>
      <c r="F94" s="20">
        <v>26000.0</v>
      </c>
      <c r="G94" s="18" t="s">
        <v>665</v>
      </c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 t="s">
        <v>123</v>
      </c>
      <c r="B95" s="36">
        <v>31308.0</v>
      </c>
      <c r="C95" s="18">
        <v>1.1783568705E10</v>
      </c>
      <c r="D95" s="18" t="s">
        <v>785</v>
      </c>
      <c r="E95" s="18" t="s">
        <v>686</v>
      </c>
      <c r="F95" s="20">
        <v>8000.0</v>
      </c>
      <c r="G95" s="18" t="s">
        <v>673</v>
      </c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 t="s">
        <v>124</v>
      </c>
      <c r="B96" s="36">
        <v>19771.0</v>
      </c>
      <c r="C96" s="18">
        <v>9.2195557555E10</v>
      </c>
      <c r="D96" s="18" t="s">
        <v>786</v>
      </c>
      <c r="E96" s="18" t="s">
        <v>686</v>
      </c>
      <c r="F96" s="20">
        <v>7000.0</v>
      </c>
      <c r="G96" s="18" t="s">
        <v>673</v>
      </c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 t="s">
        <v>125</v>
      </c>
      <c r="B97" s="36">
        <v>30052.0</v>
      </c>
      <c r="C97" s="18">
        <v>2.7491089979E10</v>
      </c>
      <c r="D97" s="18" t="s">
        <v>787</v>
      </c>
      <c r="E97" s="18" t="s">
        <v>686</v>
      </c>
      <c r="F97" s="20">
        <v>4750.0</v>
      </c>
      <c r="G97" s="18" t="s">
        <v>661</v>
      </c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 t="s">
        <v>126</v>
      </c>
      <c r="B98" s="36">
        <v>26157.0</v>
      </c>
      <c r="C98" s="18">
        <v>1.8938092946E10</v>
      </c>
      <c r="D98" s="18" t="s">
        <v>788</v>
      </c>
      <c r="E98" s="18" t="s">
        <v>656</v>
      </c>
      <c r="F98" s="20">
        <v>18750.0</v>
      </c>
      <c r="G98" s="18" t="s">
        <v>673</v>
      </c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 t="s">
        <v>127</v>
      </c>
      <c r="B99" s="36">
        <v>37342.0</v>
      </c>
      <c r="C99" s="18">
        <v>4.595666242E10</v>
      </c>
      <c r="D99" s="18" t="s">
        <v>789</v>
      </c>
      <c r="E99" s="18" t="s">
        <v>692</v>
      </c>
      <c r="F99" s="20">
        <v>6000.0</v>
      </c>
      <c r="G99" s="18" t="s">
        <v>729</v>
      </c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 t="s">
        <v>128</v>
      </c>
      <c r="B100" s="36">
        <v>28539.0</v>
      </c>
      <c r="C100" s="18">
        <v>9.4218249603E10</v>
      </c>
      <c r="D100" s="18" t="s">
        <v>790</v>
      </c>
      <c r="E100" s="18" t="s">
        <v>656</v>
      </c>
      <c r="F100" s="20">
        <v>4500.0</v>
      </c>
      <c r="G100" s="18" t="s">
        <v>683</v>
      </c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 t="s">
        <v>129</v>
      </c>
      <c r="B101" s="36">
        <v>33714.0</v>
      </c>
      <c r="C101" s="18">
        <v>1.1214226039E10</v>
      </c>
      <c r="D101" s="18" t="s">
        <v>791</v>
      </c>
      <c r="E101" s="18" t="s">
        <v>675</v>
      </c>
      <c r="F101" s="20">
        <v>5250.0</v>
      </c>
      <c r="G101" s="18" t="s">
        <v>661</v>
      </c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 t="s">
        <v>130</v>
      </c>
      <c r="B102" s="36">
        <v>24671.0</v>
      </c>
      <c r="C102" s="18">
        <v>9.9919950106E10</v>
      </c>
      <c r="D102" s="18" t="s">
        <v>792</v>
      </c>
      <c r="E102" s="18" t="s">
        <v>656</v>
      </c>
      <c r="F102" s="20">
        <v>2750.0</v>
      </c>
      <c r="G102" s="18" t="s">
        <v>793</v>
      </c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 t="s">
        <v>131</v>
      </c>
      <c r="B103" s="36">
        <v>36936.0</v>
      </c>
      <c r="C103" s="18">
        <v>3.7450849863E10</v>
      </c>
      <c r="D103" s="18" t="s">
        <v>794</v>
      </c>
      <c r="E103" s="18" t="s">
        <v>656</v>
      </c>
      <c r="F103" s="20">
        <v>12250.0</v>
      </c>
      <c r="G103" s="18" t="s">
        <v>755</v>
      </c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 t="s">
        <v>132</v>
      </c>
      <c r="B104" s="36">
        <v>28828.0</v>
      </c>
      <c r="C104" s="18">
        <v>6.8739503985E10</v>
      </c>
      <c r="D104" s="18" t="s">
        <v>795</v>
      </c>
      <c r="E104" s="18" t="s">
        <v>656</v>
      </c>
      <c r="F104" s="20">
        <v>8250.0</v>
      </c>
      <c r="G104" s="18" t="s">
        <v>755</v>
      </c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 t="s">
        <v>133</v>
      </c>
      <c r="B105" s="36">
        <v>30125.0</v>
      </c>
      <c r="C105" s="18">
        <v>3.1075365328E10</v>
      </c>
      <c r="D105" s="18" t="s">
        <v>796</v>
      </c>
      <c r="E105" s="18" t="s">
        <v>692</v>
      </c>
      <c r="F105" s="20">
        <v>5250.0</v>
      </c>
      <c r="G105" s="18" t="s">
        <v>797</v>
      </c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 t="s">
        <v>134</v>
      </c>
      <c r="B106" s="36">
        <v>25671.0</v>
      </c>
      <c r="C106" s="18">
        <v>1.2539702357E10</v>
      </c>
      <c r="D106" s="18" t="s">
        <v>798</v>
      </c>
      <c r="E106" s="18" t="s">
        <v>692</v>
      </c>
      <c r="F106" s="20">
        <v>3000.0</v>
      </c>
      <c r="G106" s="18" t="s">
        <v>661</v>
      </c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 t="s">
        <v>135</v>
      </c>
      <c r="B107" s="36">
        <v>19214.0</v>
      </c>
      <c r="C107" s="18">
        <v>4.988481557E10</v>
      </c>
      <c r="D107" s="18" t="s">
        <v>799</v>
      </c>
      <c r="E107" s="18" t="s">
        <v>656</v>
      </c>
      <c r="F107" s="20">
        <v>5500.0</v>
      </c>
      <c r="G107" s="18" t="s">
        <v>683</v>
      </c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 t="s">
        <v>136</v>
      </c>
      <c r="B108" s="36">
        <v>31115.0</v>
      </c>
      <c r="C108" s="18">
        <v>5.7108286356E10</v>
      </c>
      <c r="D108" s="18" t="s">
        <v>800</v>
      </c>
      <c r="E108" s="18" t="s">
        <v>715</v>
      </c>
      <c r="F108" s="20">
        <v>5500.0</v>
      </c>
      <c r="G108" s="18" t="s">
        <v>680</v>
      </c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 t="s">
        <v>137</v>
      </c>
      <c r="B109" s="36">
        <v>20807.0</v>
      </c>
      <c r="C109" s="18">
        <v>4.1327324093E10</v>
      </c>
      <c r="D109" s="18" t="s">
        <v>801</v>
      </c>
      <c r="E109" s="18" t="s">
        <v>692</v>
      </c>
      <c r="F109" s="20">
        <v>17750.0</v>
      </c>
      <c r="G109" s="18" t="s">
        <v>661</v>
      </c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 t="s">
        <v>138</v>
      </c>
      <c r="B110" s="36">
        <v>19421.0</v>
      </c>
      <c r="C110" s="18">
        <v>7.8546521357E10</v>
      </c>
      <c r="D110" s="18" t="s">
        <v>802</v>
      </c>
      <c r="E110" s="18" t="s">
        <v>686</v>
      </c>
      <c r="F110" s="20">
        <v>7500.0</v>
      </c>
      <c r="G110" s="18" t="s">
        <v>665</v>
      </c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 t="s">
        <v>139</v>
      </c>
      <c r="B111" s="36">
        <v>22614.0</v>
      </c>
      <c r="C111" s="18">
        <v>4.1632424251E10</v>
      </c>
      <c r="D111" s="18" t="s">
        <v>803</v>
      </c>
      <c r="E111" s="18" t="s">
        <v>686</v>
      </c>
      <c r="F111" s="20">
        <v>4250.0</v>
      </c>
      <c r="G111" s="18" t="s">
        <v>703</v>
      </c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 t="s">
        <v>140</v>
      </c>
      <c r="B112" s="36">
        <v>25685.0</v>
      </c>
      <c r="C112" s="18">
        <v>4.9583766504E10</v>
      </c>
      <c r="D112" s="18" t="s">
        <v>804</v>
      </c>
      <c r="E112" s="18" t="s">
        <v>692</v>
      </c>
      <c r="F112" s="20">
        <v>28000.0</v>
      </c>
      <c r="G112" s="18" t="s">
        <v>665</v>
      </c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 t="s">
        <v>141</v>
      </c>
      <c r="B113" s="36">
        <v>37049.0</v>
      </c>
      <c r="C113" s="18">
        <v>3.8392300353E10</v>
      </c>
      <c r="D113" s="18" t="s">
        <v>805</v>
      </c>
      <c r="E113" s="18" t="s">
        <v>664</v>
      </c>
      <c r="F113" s="20">
        <v>3500.0</v>
      </c>
      <c r="G113" s="18" t="s">
        <v>661</v>
      </c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 t="s">
        <v>142</v>
      </c>
      <c r="B114" s="36">
        <v>23384.0</v>
      </c>
      <c r="C114" s="18">
        <v>1.3941384919E10</v>
      </c>
      <c r="D114" s="18" t="s">
        <v>806</v>
      </c>
      <c r="E114" s="18" t="s">
        <v>656</v>
      </c>
      <c r="F114" s="20">
        <v>8000.0</v>
      </c>
      <c r="G114" s="18" t="s">
        <v>661</v>
      </c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 t="s">
        <v>143</v>
      </c>
      <c r="B115" s="36">
        <v>30188.0</v>
      </c>
      <c r="C115" s="18">
        <v>5.8818297807E10</v>
      </c>
      <c r="D115" s="18" t="s">
        <v>807</v>
      </c>
      <c r="E115" s="18" t="s">
        <v>656</v>
      </c>
      <c r="F115" s="20">
        <v>8500.0</v>
      </c>
      <c r="G115" s="18" t="s">
        <v>781</v>
      </c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 t="s">
        <v>144</v>
      </c>
      <c r="B116" s="36">
        <v>31442.0</v>
      </c>
      <c r="C116" s="18">
        <v>9.5577989097E10</v>
      </c>
      <c r="D116" s="18" t="s">
        <v>808</v>
      </c>
      <c r="E116" s="18" t="s">
        <v>692</v>
      </c>
      <c r="F116" s="20">
        <v>3250.0</v>
      </c>
      <c r="G116" s="18" t="s">
        <v>700</v>
      </c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 t="s">
        <v>145</v>
      </c>
      <c r="B117" s="36">
        <v>35496.0</v>
      </c>
      <c r="C117" s="18">
        <v>5.8053605897E10</v>
      </c>
      <c r="D117" s="18" t="s">
        <v>809</v>
      </c>
      <c r="E117" s="18" t="s">
        <v>664</v>
      </c>
      <c r="F117" s="20">
        <v>24250.0</v>
      </c>
      <c r="G117" s="18" t="s">
        <v>661</v>
      </c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 t="s">
        <v>146</v>
      </c>
      <c r="B118" s="36">
        <v>36909.0</v>
      </c>
      <c r="C118" s="18">
        <v>2.5033599978E10</v>
      </c>
      <c r="D118" s="18" t="s">
        <v>810</v>
      </c>
      <c r="E118" s="18" t="s">
        <v>656</v>
      </c>
      <c r="F118" s="20">
        <v>27250.0</v>
      </c>
      <c r="G118" s="18" t="s">
        <v>683</v>
      </c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 t="s">
        <v>147</v>
      </c>
      <c r="B119" s="36">
        <v>31179.0</v>
      </c>
      <c r="C119" s="18">
        <v>6.73276828E10</v>
      </c>
      <c r="D119" s="18" t="s">
        <v>811</v>
      </c>
      <c r="E119" s="18" t="s">
        <v>686</v>
      </c>
      <c r="F119" s="20">
        <v>5750.0</v>
      </c>
      <c r="G119" s="18" t="s">
        <v>661</v>
      </c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 t="s">
        <v>148</v>
      </c>
      <c r="B120" s="36">
        <v>30842.0</v>
      </c>
      <c r="C120" s="18">
        <v>1.8831475747E10</v>
      </c>
      <c r="D120" s="18" t="s">
        <v>812</v>
      </c>
      <c r="E120" s="18" t="s">
        <v>664</v>
      </c>
      <c r="F120" s="20">
        <v>7250.0</v>
      </c>
      <c r="G120" s="18" t="s">
        <v>665</v>
      </c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 t="s">
        <v>149</v>
      </c>
      <c r="B121" s="36">
        <v>35339.0</v>
      </c>
      <c r="C121" s="18">
        <v>8.0929850324E10</v>
      </c>
      <c r="D121" s="18" t="s">
        <v>813</v>
      </c>
      <c r="E121" s="18" t="s">
        <v>686</v>
      </c>
      <c r="F121" s="20">
        <v>4500.0</v>
      </c>
      <c r="G121" s="18" t="s">
        <v>797</v>
      </c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 t="s">
        <v>150</v>
      </c>
      <c r="B122" s="36">
        <v>24956.0</v>
      </c>
      <c r="C122" s="18">
        <v>9.4524045183E10</v>
      </c>
      <c r="D122" s="18" t="s">
        <v>814</v>
      </c>
      <c r="E122" s="18" t="s">
        <v>664</v>
      </c>
      <c r="F122" s="20">
        <v>4250.0</v>
      </c>
      <c r="G122" s="18" t="s">
        <v>703</v>
      </c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 t="s">
        <v>151</v>
      </c>
      <c r="B123" s="36">
        <v>24381.0</v>
      </c>
      <c r="C123" s="18">
        <v>2.6710700798E10</v>
      </c>
      <c r="D123" s="18" t="s">
        <v>815</v>
      </c>
      <c r="E123" s="18" t="s">
        <v>692</v>
      </c>
      <c r="F123" s="20">
        <v>7250.0</v>
      </c>
      <c r="G123" s="18" t="s">
        <v>688</v>
      </c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 t="s">
        <v>152</v>
      </c>
      <c r="B124" s="36">
        <v>24925.0</v>
      </c>
      <c r="C124" s="18">
        <v>5.5754199247E10</v>
      </c>
      <c r="D124" s="18" t="s">
        <v>816</v>
      </c>
      <c r="E124" s="18" t="s">
        <v>675</v>
      </c>
      <c r="F124" s="20">
        <v>24250.0</v>
      </c>
      <c r="G124" s="18" t="s">
        <v>661</v>
      </c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 t="s">
        <v>153</v>
      </c>
      <c r="B125" s="36">
        <v>31311.0</v>
      </c>
      <c r="C125" s="18">
        <v>5.1395841523E10</v>
      </c>
      <c r="D125" s="18" t="s">
        <v>817</v>
      </c>
      <c r="E125" s="18" t="s">
        <v>664</v>
      </c>
      <c r="F125" s="20">
        <v>6750.0</v>
      </c>
      <c r="G125" s="18" t="s">
        <v>668</v>
      </c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 t="s">
        <v>154</v>
      </c>
      <c r="B126" s="36">
        <v>28078.0</v>
      </c>
      <c r="C126" s="18">
        <v>3.1043619174E10</v>
      </c>
      <c r="D126" s="18" t="s">
        <v>818</v>
      </c>
      <c r="E126" s="18" t="s">
        <v>686</v>
      </c>
      <c r="F126" s="20">
        <v>13000.0</v>
      </c>
      <c r="G126" s="18" t="s">
        <v>673</v>
      </c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 t="s">
        <v>155</v>
      </c>
      <c r="B127" s="36">
        <v>37239.0</v>
      </c>
      <c r="C127" s="18">
        <v>2.2570030348E10</v>
      </c>
      <c r="D127" s="18" t="s">
        <v>819</v>
      </c>
      <c r="E127" s="18" t="s">
        <v>675</v>
      </c>
      <c r="F127" s="20">
        <v>17500.0</v>
      </c>
      <c r="G127" s="18" t="s">
        <v>676</v>
      </c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 t="s">
        <v>156</v>
      </c>
      <c r="B128" s="36">
        <v>19966.0</v>
      </c>
      <c r="C128" s="18">
        <v>4.6260544037E10</v>
      </c>
      <c r="D128" s="18" t="s">
        <v>820</v>
      </c>
      <c r="E128" s="18" t="s">
        <v>656</v>
      </c>
      <c r="F128" s="20">
        <v>8000.0</v>
      </c>
      <c r="G128" s="18" t="s">
        <v>703</v>
      </c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 t="s">
        <v>157</v>
      </c>
      <c r="B129" s="36">
        <v>28450.0</v>
      </c>
      <c r="C129" s="18">
        <v>6.9334854484E10</v>
      </c>
      <c r="D129" s="18" t="s">
        <v>821</v>
      </c>
      <c r="E129" s="18" t="s">
        <v>664</v>
      </c>
      <c r="F129" s="20">
        <v>5000.0</v>
      </c>
      <c r="G129" s="18" t="s">
        <v>680</v>
      </c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 t="s">
        <v>158</v>
      </c>
      <c r="B130" s="36">
        <v>32191.0</v>
      </c>
      <c r="C130" s="18">
        <v>8.7152861779E10</v>
      </c>
      <c r="D130" s="18" t="s">
        <v>822</v>
      </c>
      <c r="E130" s="18" t="s">
        <v>686</v>
      </c>
      <c r="F130" s="20">
        <v>6250.0</v>
      </c>
      <c r="G130" s="18" t="s">
        <v>768</v>
      </c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 t="s">
        <v>159</v>
      </c>
      <c r="B131" s="36">
        <v>23362.0</v>
      </c>
      <c r="C131" s="18">
        <v>8.1887275223E10</v>
      </c>
      <c r="D131" s="18" t="s">
        <v>823</v>
      </c>
      <c r="E131" s="18" t="s">
        <v>686</v>
      </c>
      <c r="F131" s="20">
        <v>12750.0</v>
      </c>
      <c r="G131" s="18" t="s">
        <v>824</v>
      </c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 t="s">
        <v>160</v>
      </c>
      <c r="B132" s="36">
        <v>20301.0</v>
      </c>
      <c r="C132" s="18">
        <v>6.4169127811E10</v>
      </c>
      <c r="D132" s="18" t="s">
        <v>825</v>
      </c>
      <c r="E132" s="18" t="s">
        <v>656</v>
      </c>
      <c r="F132" s="20">
        <v>13750.0</v>
      </c>
      <c r="G132" s="18" t="s">
        <v>665</v>
      </c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 t="s">
        <v>161</v>
      </c>
      <c r="B133" s="36">
        <v>33562.0</v>
      </c>
      <c r="C133" s="18">
        <v>2.9258530686E10</v>
      </c>
      <c r="D133" s="18" t="s">
        <v>826</v>
      </c>
      <c r="E133" s="18" t="s">
        <v>656</v>
      </c>
      <c r="F133" s="20">
        <v>2750.0</v>
      </c>
      <c r="G133" s="18" t="s">
        <v>683</v>
      </c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 t="s">
        <v>162</v>
      </c>
      <c r="B134" s="36">
        <v>34554.0</v>
      </c>
      <c r="C134" s="18">
        <v>1.4563963412E10</v>
      </c>
      <c r="D134" s="18" t="s">
        <v>827</v>
      </c>
      <c r="E134" s="18" t="s">
        <v>656</v>
      </c>
      <c r="F134" s="20">
        <v>5750.0</v>
      </c>
      <c r="G134" s="18" t="s">
        <v>661</v>
      </c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 t="s">
        <v>163</v>
      </c>
      <c r="B135" s="36">
        <v>24140.0</v>
      </c>
      <c r="C135" s="18">
        <v>4.8502454447E10</v>
      </c>
      <c r="D135" s="18" t="s">
        <v>828</v>
      </c>
      <c r="E135" s="18" t="s">
        <v>675</v>
      </c>
      <c r="F135" s="20">
        <v>6000.0</v>
      </c>
      <c r="G135" s="18" t="s">
        <v>710</v>
      </c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 t="s">
        <v>164</v>
      </c>
      <c r="B136" s="36">
        <v>33756.0</v>
      </c>
      <c r="C136" s="18">
        <v>1.5363331353E10</v>
      </c>
      <c r="D136" s="18" t="s">
        <v>829</v>
      </c>
      <c r="E136" s="18" t="s">
        <v>656</v>
      </c>
      <c r="F136" s="20">
        <v>27250.0</v>
      </c>
      <c r="G136" s="18" t="s">
        <v>688</v>
      </c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 t="s">
        <v>165</v>
      </c>
      <c r="B137" s="36">
        <v>26053.0</v>
      </c>
      <c r="C137" s="18">
        <v>4.1285408083E10</v>
      </c>
      <c r="D137" s="18" t="s">
        <v>830</v>
      </c>
      <c r="E137" s="18" t="s">
        <v>692</v>
      </c>
      <c r="F137" s="20">
        <v>8250.0</v>
      </c>
      <c r="G137" s="18" t="s">
        <v>665</v>
      </c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 t="s">
        <v>166</v>
      </c>
      <c r="B138" s="36">
        <v>33406.0</v>
      </c>
      <c r="C138" s="18">
        <v>1.8993224518E10</v>
      </c>
      <c r="D138" s="18" t="s">
        <v>831</v>
      </c>
      <c r="E138" s="18" t="s">
        <v>660</v>
      </c>
      <c r="F138" s="20">
        <v>4000.0</v>
      </c>
      <c r="G138" s="18" t="s">
        <v>661</v>
      </c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 t="s">
        <v>167</v>
      </c>
      <c r="B139" s="36">
        <v>24906.0</v>
      </c>
      <c r="C139" s="18">
        <v>1.8484567461E10</v>
      </c>
      <c r="D139" s="18" t="s">
        <v>832</v>
      </c>
      <c r="E139" s="18" t="s">
        <v>660</v>
      </c>
      <c r="F139" s="20">
        <v>13250.0</v>
      </c>
      <c r="G139" s="18" t="s">
        <v>680</v>
      </c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 t="s">
        <v>168</v>
      </c>
      <c r="B140" s="36">
        <v>36318.0</v>
      </c>
      <c r="C140" s="18">
        <v>4.8698404133E10</v>
      </c>
      <c r="D140" s="18" t="s">
        <v>833</v>
      </c>
      <c r="E140" s="18" t="s">
        <v>686</v>
      </c>
      <c r="F140" s="20">
        <v>4750.0</v>
      </c>
      <c r="G140" s="18" t="s">
        <v>680</v>
      </c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 t="s">
        <v>169</v>
      </c>
      <c r="B141" s="36">
        <v>30014.0</v>
      </c>
      <c r="C141" s="18">
        <v>9.0770096639E10</v>
      </c>
      <c r="D141" s="18" t="s">
        <v>834</v>
      </c>
      <c r="E141" s="18" t="s">
        <v>692</v>
      </c>
      <c r="F141" s="20">
        <v>4500.0</v>
      </c>
      <c r="G141" s="18" t="s">
        <v>703</v>
      </c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 t="s">
        <v>170</v>
      </c>
      <c r="B142" s="36">
        <v>22344.0</v>
      </c>
      <c r="C142" s="18">
        <v>1.0022962561E10</v>
      </c>
      <c r="D142" s="18" t="s">
        <v>835</v>
      </c>
      <c r="E142" s="18" t="s">
        <v>692</v>
      </c>
      <c r="F142" s="20">
        <v>2750.0</v>
      </c>
      <c r="G142" s="18" t="s">
        <v>703</v>
      </c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 t="s">
        <v>171</v>
      </c>
      <c r="B143" s="36">
        <v>28819.0</v>
      </c>
      <c r="C143" s="18">
        <v>4.8648919116E10</v>
      </c>
      <c r="D143" s="18" t="s">
        <v>836</v>
      </c>
      <c r="E143" s="18" t="s">
        <v>656</v>
      </c>
      <c r="F143" s="20">
        <v>6500.0</v>
      </c>
      <c r="G143" s="18" t="s">
        <v>680</v>
      </c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 t="s">
        <v>172</v>
      </c>
      <c r="B144" s="36">
        <v>19779.0</v>
      </c>
      <c r="C144" s="18">
        <v>4.7818872094E10</v>
      </c>
      <c r="D144" s="18" t="s">
        <v>837</v>
      </c>
      <c r="E144" s="18" t="s">
        <v>656</v>
      </c>
      <c r="F144" s="20">
        <v>22250.0</v>
      </c>
      <c r="G144" s="18" t="s">
        <v>661</v>
      </c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 t="s">
        <v>173</v>
      </c>
      <c r="B145" s="36">
        <v>32753.0</v>
      </c>
      <c r="C145" s="18">
        <v>8.0674350428E10</v>
      </c>
      <c r="D145" s="18" t="s">
        <v>838</v>
      </c>
      <c r="E145" s="18" t="s">
        <v>664</v>
      </c>
      <c r="F145" s="20">
        <v>4000.0</v>
      </c>
      <c r="G145" s="18" t="s">
        <v>661</v>
      </c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 t="s">
        <v>174</v>
      </c>
      <c r="B146" s="36">
        <v>28400.0</v>
      </c>
      <c r="C146" s="18">
        <v>9.3757828348E10</v>
      </c>
      <c r="D146" s="18" t="s">
        <v>839</v>
      </c>
      <c r="E146" s="18" t="s">
        <v>660</v>
      </c>
      <c r="F146" s="20">
        <v>19750.0</v>
      </c>
      <c r="G146" s="18" t="s">
        <v>661</v>
      </c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 t="s">
        <v>175</v>
      </c>
      <c r="B147" s="36">
        <v>22320.0</v>
      </c>
      <c r="C147" s="18">
        <v>9.5539516896E10</v>
      </c>
      <c r="D147" s="18" t="s">
        <v>840</v>
      </c>
      <c r="E147" s="18" t="s">
        <v>692</v>
      </c>
      <c r="F147" s="20">
        <v>6000.0</v>
      </c>
      <c r="G147" s="18" t="s">
        <v>683</v>
      </c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 t="s">
        <v>176</v>
      </c>
      <c r="B148" s="36">
        <v>32458.0</v>
      </c>
      <c r="C148" s="18">
        <v>1.4387816947E10</v>
      </c>
      <c r="D148" s="18" t="s">
        <v>841</v>
      </c>
      <c r="E148" s="18" t="s">
        <v>664</v>
      </c>
      <c r="F148" s="20">
        <v>4250.0</v>
      </c>
      <c r="G148" s="18" t="s">
        <v>680</v>
      </c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 t="s">
        <v>177</v>
      </c>
      <c r="B149" s="36">
        <v>32786.0</v>
      </c>
      <c r="C149" s="18">
        <v>8.6487952632E10</v>
      </c>
      <c r="D149" s="18" t="s">
        <v>842</v>
      </c>
      <c r="E149" s="18" t="s">
        <v>686</v>
      </c>
      <c r="F149" s="20">
        <v>5000.0</v>
      </c>
      <c r="G149" s="18" t="s">
        <v>661</v>
      </c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 t="s">
        <v>178</v>
      </c>
      <c r="B150" s="36">
        <v>21311.0</v>
      </c>
      <c r="C150" s="18">
        <v>5.5977391869E10</v>
      </c>
      <c r="D150" s="18" t="s">
        <v>843</v>
      </c>
      <c r="E150" s="18" t="s">
        <v>686</v>
      </c>
      <c r="F150" s="20">
        <v>3000.0</v>
      </c>
      <c r="G150" s="18" t="s">
        <v>688</v>
      </c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 t="s">
        <v>179</v>
      </c>
      <c r="B151" s="36">
        <v>22188.0</v>
      </c>
      <c r="C151" s="18">
        <v>7.2811212003E10</v>
      </c>
      <c r="D151" s="18" t="s">
        <v>844</v>
      </c>
      <c r="E151" s="18" t="s">
        <v>675</v>
      </c>
      <c r="F151" s="20">
        <v>6250.0</v>
      </c>
      <c r="G151" s="18" t="s">
        <v>657</v>
      </c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 t="s">
        <v>180</v>
      </c>
      <c r="B152" s="36">
        <v>22086.0</v>
      </c>
      <c r="C152" s="18">
        <v>9.0731126383E10</v>
      </c>
      <c r="D152" s="18" t="s">
        <v>845</v>
      </c>
      <c r="E152" s="18" t="s">
        <v>664</v>
      </c>
      <c r="F152" s="20">
        <v>5500.0</v>
      </c>
      <c r="G152" s="18" t="s">
        <v>673</v>
      </c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 t="s">
        <v>181</v>
      </c>
      <c r="B153" s="36">
        <v>36082.0</v>
      </c>
      <c r="C153" s="18">
        <v>6.7335557689E10</v>
      </c>
      <c r="D153" s="18" t="s">
        <v>846</v>
      </c>
      <c r="E153" s="18" t="s">
        <v>675</v>
      </c>
      <c r="F153" s="20">
        <v>3000.0</v>
      </c>
      <c r="G153" s="18" t="s">
        <v>847</v>
      </c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 t="s">
        <v>182</v>
      </c>
      <c r="B154" s="36">
        <v>26727.0</v>
      </c>
      <c r="C154" s="18">
        <v>7.0390039268E10</v>
      </c>
      <c r="D154" s="18" t="s">
        <v>848</v>
      </c>
      <c r="E154" s="18" t="s">
        <v>692</v>
      </c>
      <c r="F154" s="20">
        <v>7500.0</v>
      </c>
      <c r="G154" s="18" t="s">
        <v>661</v>
      </c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 t="s">
        <v>183</v>
      </c>
      <c r="B155" s="36">
        <v>35183.0</v>
      </c>
      <c r="C155" s="18">
        <v>2.3278469617E10</v>
      </c>
      <c r="D155" s="18" t="s">
        <v>849</v>
      </c>
      <c r="E155" s="18" t="s">
        <v>715</v>
      </c>
      <c r="F155" s="20">
        <v>5000.0</v>
      </c>
      <c r="G155" s="18" t="s">
        <v>680</v>
      </c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 t="s">
        <v>184</v>
      </c>
      <c r="B156" s="36">
        <v>30144.0</v>
      </c>
      <c r="C156" s="18">
        <v>3.2051323366E10</v>
      </c>
      <c r="D156" s="18" t="s">
        <v>850</v>
      </c>
      <c r="E156" s="18" t="s">
        <v>656</v>
      </c>
      <c r="F156" s="20">
        <v>4000.0</v>
      </c>
      <c r="G156" s="18" t="s">
        <v>768</v>
      </c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 t="s">
        <v>185</v>
      </c>
      <c r="B157" s="36">
        <v>33504.0</v>
      </c>
      <c r="C157" s="18">
        <v>4.2841298983E10</v>
      </c>
      <c r="D157" s="18" t="s">
        <v>851</v>
      </c>
      <c r="E157" s="18" t="s">
        <v>664</v>
      </c>
      <c r="F157" s="20">
        <v>23750.0</v>
      </c>
      <c r="G157" s="18" t="s">
        <v>703</v>
      </c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 t="s">
        <v>186</v>
      </c>
      <c r="B158" s="36">
        <v>31871.0</v>
      </c>
      <c r="C158" s="18">
        <v>4.8446262374E10</v>
      </c>
      <c r="D158" s="18" t="s">
        <v>852</v>
      </c>
      <c r="E158" s="18" t="s">
        <v>715</v>
      </c>
      <c r="F158" s="20">
        <v>5000.0</v>
      </c>
      <c r="G158" s="18" t="s">
        <v>661</v>
      </c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 t="s">
        <v>187</v>
      </c>
      <c r="B159" s="36">
        <v>33614.0</v>
      </c>
      <c r="C159" s="18">
        <v>7.5889019879E10</v>
      </c>
      <c r="D159" s="18" t="s">
        <v>853</v>
      </c>
      <c r="E159" s="18" t="s">
        <v>715</v>
      </c>
      <c r="F159" s="20">
        <v>18250.0</v>
      </c>
      <c r="G159" s="18" t="s">
        <v>661</v>
      </c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 t="s">
        <v>188</v>
      </c>
      <c r="B160" s="36">
        <v>30616.0</v>
      </c>
      <c r="C160" s="18">
        <v>7.0425658937E10</v>
      </c>
      <c r="D160" s="18" t="s">
        <v>854</v>
      </c>
      <c r="E160" s="18" t="s">
        <v>692</v>
      </c>
      <c r="F160" s="20">
        <v>10500.0</v>
      </c>
      <c r="G160" s="18" t="s">
        <v>723</v>
      </c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 t="s">
        <v>189</v>
      </c>
      <c r="B161" s="36">
        <v>22827.0</v>
      </c>
      <c r="C161" s="18">
        <v>6.32001203E10</v>
      </c>
      <c r="D161" s="18" t="s">
        <v>855</v>
      </c>
      <c r="E161" s="18" t="s">
        <v>664</v>
      </c>
      <c r="F161" s="20">
        <v>15250.0</v>
      </c>
      <c r="G161" s="18" t="s">
        <v>661</v>
      </c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 t="s">
        <v>190</v>
      </c>
      <c r="B162" s="36">
        <v>34526.0</v>
      </c>
      <c r="C162" s="18">
        <v>2.7603969131E10</v>
      </c>
      <c r="D162" s="18" t="s">
        <v>856</v>
      </c>
      <c r="E162" s="18" t="s">
        <v>675</v>
      </c>
      <c r="F162" s="20">
        <v>6500.0</v>
      </c>
      <c r="G162" s="18" t="s">
        <v>680</v>
      </c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 t="s">
        <v>191</v>
      </c>
      <c r="B163" s="36">
        <v>29693.0</v>
      </c>
      <c r="C163" s="18">
        <v>4.2633478746E10</v>
      </c>
      <c r="D163" s="18" t="s">
        <v>857</v>
      </c>
      <c r="E163" s="18" t="s">
        <v>664</v>
      </c>
      <c r="F163" s="20">
        <v>6750.0</v>
      </c>
      <c r="G163" s="18" t="s">
        <v>768</v>
      </c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 t="s">
        <v>192</v>
      </c>
      <c r="B164" s="36">
        <v>25372.0</v>
      </c>
      <c r="C164" s="18">
        <v>5.0848567412E10</v>
      </c>
      <c r="D164" s="18" t="s">
        <v>858</v>
      </c>
      <c r="E164" s="18" t="s">
        <v>656</v>
      </c>
      <c r="F164" s="20">
        <v>3000.0</v>
      </c>
      <c r="G164" s="18" t="s">
        <v>703</v>
      </c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 t="s">
        <v>193</v>
      </c>
      <c r="B165" s="36">
        <v>22404.0</v>
      </c>
      <c r="C165" s="18">
        <v>9.6403264059E10</v>
      </c>
      <c r="D165" s="18" t="s">
        <v>859</v>
      </c>
      <c r="E165" s="18" t="s">
        <v>664</v>
      </c>
      <c r="F165" s="20">
        <v>6000.0</v>
      </c>
      <c r="G165" s="18" t="s">
        <v>661</v>
      </c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 t="s">
        <v>194</v>
      </c>
      <c r="B166" s="36">
        <v>37181.0</v>
      </c>
      <c r="C166" s="18">
        <v>4.5810062644E10</v>
      </c>
      <c r="D166" s="18" t="s">
        <v>860</v>
      </c>
      <c r="E166" s="18" t="s">
        <v>692</v>
      </c>
      <c r="F166" s="20">
        <v>5500.0</v>
      </c>
      <c r="G166" s="18" t="s">
        <v>673</v>
      </c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 t="s">
        <v>195</v>
      </c>
      <c r="B167" s="36">
        <v>27041.0</v>
      </c>
      <c r="C167" s="18">
        <v>6.7945925861E10</v>
      </c>
      <c r="D167" s="18" t="s">
        <v>861</v>
      </c>
      <c r="E167" s="18" t="s">
        <v>692</v>
      </c>
      <c r="F167" s="20">
        <v>4000.0</v>
      </c>
      <c r="G167" s="18" t="s">
        <v>680</v>
      </c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 t="s">
        <v>196</v>
      </c>
      <c r="B168" s="36">
        <v>24345.0</v>
      </c>
      <c r="C168" s="18">
        <v>8.1801066624E10</v>
      </c>
      <c r="D168" s="18" t="s">
        <v>862</v>
      </c>
      <c r="E168" s="18" t="s">
        <v>675</v>
      </c>
      <c r="F168" s="20">
        <v>2500.0</v>
      </c>
      <c r="G168" s="18" t="s">
        <v>680</v>
      </c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 t="s">
        <v>197</v>
      </c>
      <c r="B169" s="36">
        <v>20046.0</v>
      </c>
      <c r="C169" s="18">
        <v>4.161969922E10</v>
      </c>
      <c r="D169" s="18" t="s">
        <v>863</v>
      </c>
      <c r="E169" s="18" t="s">
        <v>686</v>
      </c>
      <c r="F169" s="20">
        <v>22000.0</v>
      </c>
      <c r="G169" s="18" t="s">
        <v>729</v>
      </c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 t="s">
        <v>198</v>
      </c>
      <c r="B170" s="36">
        <v>22556.0</v>
      </c>
      <c r="C170" s="18">
        <v>5.4515408972E10</v>
      </c>
      <c r="D170" s="18" t="s">
        <v>864</v>
      </c>
      <c r="E170" s="18" t="s">
        <v>686</v>
      </c>
      <c r="F170" s="20">
        <v>5500.0</v>
      </c>
      <c r="G170" s="18" t="s">
        <v>865</v>
      </c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 t="s">
        <v>199</v>
      </c>
      <c r="B171" s="36">
        <v>23716.0</v>
      </c>
      <c r="C171" s="18">
        <v>5.567397479E10</v>
      </c>
      <c r="D171" s="18" t="s">
        <v>866</v>
      </c>
      <c r="E171" s="18" t="s">
        <v>686</v>
      </c>
      <c r="F171" s="20">
        <v>5750.0</v>
      </c>
      <c r="G171" s="18" t="s">
        <v>657</v>
      </c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 t="s">
        <v>200</v>
      </c>
      <c r="B172" s="36">
        <v>33660.0</v>
      </c>
      <c r="C172" s="18">
        <v>7.2632389142E10</v>
      </c>
      <c r="D172" s="18" t="s">
        <v>867</v>
      </c>
      <c r="E172" s="18" t="s">
        <v>692</v>
      </c>
      <c r="F172" s="20">
        <v>2750.0</v>
      </c>
      <c r="G172" s="18" t="s">
        <v>768</v>
      </c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 t="s">
        <v>201</v>
      </c>
      <c r="B173" s="36">
        <v>36302.0</v>
      </c>
      <c r="C173" s="18">
        <v>1.0789963802E10</v>
      </c>
      <c r="D173" s="18" t="s">
        <v>868</v>
      </c>
      <c r="E173" s="18" t="s">
        <v>664</v>
      </c>
      <c r="F173" s="20">
        <v>7750.0</v>
      </c>
      <c r="G173" s="18" t="s">
        <v>768</v>
      </c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 t="s">
        <v>202</v>
      </c>
      <c r="B174" s="36">
        <v>21996.0</v>
      </c>
      <c r="C174" s="18">
        <v>2.9359876474E10</v>
      </c>
      <c r="D174" s="18" t="s">
        <v>869</v>
      </c>
      <c r="E174" s="18" t="s">
        <v>660</v>
      </c>
      <c r="F174" s="20">
        <v>8500.0</v>
      </c>
      <c r="G174" s="18" t="s">
        <v>657</v>
      </c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 t="s">
        <v>203</v>
      </c>
      <c r="B175" s="36">
        <v>20339.0</v>
      </c>
      <c r="C175" s="18">
        <v>5.5922388613E10</v>
      </c>
      <c r="D175" s="18" t="s">
        <v>870</v>
      </c>
      <c r="E175" s="18" t="s">
        <v>686</v>
      </c>
      <c r="F175" s="20">
        <v>15250.0</v>
      </c>
      <c r="G175" s="18" t="s">
        <v>760</v>
      </c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 t="s">
        <v>204</v>
      </c>
      <c r="B176" s="36">
        <v>30415.0</v>
      </c>
      <c r="C176" s="18">
        <v>5.4606874961E10</v>
      </c>
      <c r="D176" s="18" t="s">
        <v>871</v>
      </c>
      <c r="E176" s="18" t="s">
        <v>692</v>
      </c>
      <c r="F176" s="20">
        <v>19750.0</v>
      </c>
      <c r="G176" s="18" t="s">
        <v>673</v>
      </c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 t="s">
        <v>205</v>
      </c>
      <c r="B177" s="36">
        <v>31166.0</v>
      </c>
      <c r="C177" s="18">
        <v>2.2375735987E10</v>
      </c>
      <c r="D177" s="18" t="s">
        <v>872</v>
      </c>
      <c r="E177" s="18" t="s">
        <v>664</v>
      </c>
      <c r="F177" s="20">
        <v>3500.0</v>
      </c>
      <c r="G177" s="18" t="s">
        <v>676</v>
      </c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 t="s">
        <v>206</v>
      </c>
      <c r="B178" s="36">
        <v>34470.0</v>
      </c>
      <c r="C178" s="18">
        <v>7.1300849665E10</v>
      </c>
      <c r="D178" s="18" t="s">
        <v>873</v>
      </c>
      <c r="E178" s="18" t="s">
        <v>664</v>
      </c>
      <c r="F178" s="20">
        <v>5250.0</v>
      </c>
      <c r="G178" s="18" t="s">
        <v>673</v>
      </c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 t="s">
        <v>207</v>
      </c>
      <c r="B179" s="36">
        <v>36962.0</v>
      </c>
      <c r="C179" s="18">
        <v>7.2218535801E10</v>
      </c>
      <c r="D179" s="18" t="s">
        <v>874</v>
      </c>
      <c r="E179" s="18" t="s">
        <v>660</v>
      </c>
      <c r="F179" s="20">
        <v>6000.0</v>
      </c>
      <c r="G179" s="18" t="s">
        <v>661</v>
      </c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 t="s">
        <v>208</v>
      </c>
      <c r="B180" s="36">
        <v>19988.0</v>
      </c>
      <c r="C180" s="18">
        <v>3.1096108104E10</v>
      </c>
      <c r="D180" s="18" t="s">
        <v>875</v>
      </c>
      <c r="E180" s="18" t="s">
        <v>656</v>
      </c>
      <c r="F180" s="20">
        <v>2750.0</v>
      </c>
      <c r="G180" s="18" t="s">
        <v>661</v>
      </c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 t="s">
        <v>209</v>
      </c>
      <c r="B181" s="36">
        <v>31213.0</v>
      </c>
      <c r="C181" s="18">
        <v>3.634316574E10</v>
      </c>
      <c r="D181" s="18" t="s">
        <v>876</v>
      </c>
      <c r="E181" s="18" t="s">
        <v>656</v>
      </c>
      <c r="F181" s="20">
        <v>8250.0</v>
      </c>
      <c r="G181" s="18" t="s">
        <v>657</v>
      </c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 t="s">
        <v>210</v>
      </c>
      <c r="B182" s="36">
        <v>32221.0</v>
      </c>
      <c r="C182" s="18">
        <v>2.2345906271E10</v>
      </c>
      <c r="D182" s="18" t="s">
        <v>877</v>
      </c>
      <c r="E182" s="18" t="s">
        <v>692</v>
      </c>
      <c r="F182" s="20">
        <v>23750.0</v>
      </c>
      <c r="G182" s="18" t="s">
        <v>768</v>
      </c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 t="s">
        <v>211</v>
      </c>
      <c r="B183" s="36">
        <v>37500.0</v>
      </c>
      <c r="C183" s="18">
        <v>3.8961680952E10</v>
      </c>
      <c r="D183" s="18" t="s">
        <v>878</v>
      </c>
      <c r="E183" s="18" t="s">
        <v>664</v>
      </c>
      <c r="F183" s="20">
        <v>5250.0</v>
      </c>
      <c r="G183" s="18" t="s">
        <v>661</v>
      </c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 t="s">
        <v>212</v>
      </c>
      <c r="B184" s="36">
        <v>27292.0</v>
      </c>
      <c r="C184" s="18">
        <v>6.617848919E10</v>
      </c>
      <c r="D184" s="18" t="s">
        <v>879</v>
      </c>
      <c r="E184" s="18" t="s">
        <v>675</v>
      </c>
      <c r="F184" s="20">
        <v>4500.0</v>
      </c>
      <c r="G184" s="18" t="s">
        <v>676</v>
      </c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 t="s">
        <v>213</v>
      </c>
      <c r="B185" s="36">
        <v>37512.0</v>
      </c>
      <c r="C185" s="18">
        <v>9.9103407212E10</v>
      </c>
      <c r="D185" s="18" t="s">
        <v>880</v>
      </c>
      <c r="E185" s="18" t="s">
        <v>664</v>
      </c>
      <c r="F185" s="20">
        <v>5750.0</v>
      </c>
      <c r="G185" s="18" t="s">
        <v>768</v>
      </c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 t="s">
        <v>214</v>
      </c>
      <c r="B186" s="36">
        <v>22585.0</v>
      </c>
      <c r="C186" s="18">
        <v>9.6081309286E10</v>
      </c>
      <c r="D186" s="18" t="s">
        <v>881</v>
      </c>
      <c r="E186" s="18" t="s">
        <v>656</v>
      </c>
      <c r="F186" s="20">
        <v>19500.0</v>
      </c>
      <c r="G186" s="18" t="s">
        <v>676</v>
      </c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 t="s">
        <v>215</v>
      </c>
      <c r="B187" s="36">
        <v>21885.0</v>
      </c>
      <c r="C187" s="18">
        <v>6.081088531E10</v>
      </c>
      <c r="D187" s="18" t="s">
        <v>882</v>
      </c>
      <c r="E187" s="18" t="s">
        <v>656</v>
      </c>
      <c r="F187" s="20">
        <v>5750.0</v>
      </c>
      <c r="G187" s="18" t="s">
        <v>727</v>
      </c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 t="s">
        <v>216</v>
      </c>
      <c r="B188" s="36">
        <v>32931.0</v>
      </c>
      <c r="C188" s="18">
        <v>3.5475810546E10</v>
      </c>
      <c r="D188" s="18" t="s">
        <v>883</v>
      </c>
      <c r="E188" s="18" t="s">
        <v>664</v>
      </c>
      <c r="F188" s="20">
        <v>5750.0</v>
      </c>
      <c r="G188" s="18" t="s">
        <v>661</v>
      </c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 t="s">
        <v>217</v>
      </c>
      <c r="B189" s="36">
        <v>23079.0</v>
      </c>
      <c r="C189" s="18">
        <v>3.9098891433E10</v>
      </c>
      <c r="D189" s="18" t="s">
        <v>884</v>
      </c>
      <c r="E189" s="18" t="s">
        <v>692</v>
      </c>
      <c r="F189" s="20">
        <v>22250.0</v>
      </c>
      <c r="G189" s="18" t="s">
        <v>768</v>
      </c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 t="s">
        <v>218</v>
      </c>
      <c r="B190" s="36">
        <v>21850.0</v>
      </c>
      <c r="C190" s="18">
        <v>7.9606745636E10</v>
      </c>
      <c r="D190" s="18" t="s">
        <v>885</v>
      </c>
      <c r="E190" s="18" t="s">
        <v>675</v>
      </c>
      <c r="F190" s="20">
        <v>26250.0</v>
      </c>
      <c r="G190" s="18" t="s">
        <v>703</v>
      </c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 t="s">
        <v>219</v>
      </c>
      <c r="B191" s="36">
        <v>28485.0</v>
      </c>
      <c r="C191" s="18">
        <v>3.7413394584E10</v>
      </c>
      <c r="D191" s="18" t="s">
        <v>886</v>
      </c>
      <c r="E191" s="18" t="s">
        <v>675</v>
      </c>
      <c r="F191" s="20">
        <v>9000.0</v>
      </c>
      <c r="G191" s="18" t="s">
        <v>760</v>
      </c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 t="s">
        <v>220</v>
      </c>
      <c r="B192" s="36">
        <v>20213.0</v>
      </c>
      <c r="C192" s="18">
        <v>5.2093896316E10</v>
      </c>
      <c r="D192" s="18" t="s">
        <v>887</v>
      </c>
      <c r="E192" s="18" t="s">
        <v>692</v>
      </c>
      <c r="F192" s="20">
        <v>15250.0</v>
      </c>
      <c r="G192" s="18" t="s">
        <v>710</v>
      </c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 t="s">
        <v>221</v>
      </c>
      <c r="B193" s="36">
        <v>37174.0</v>
      </c>
      <c r="C193" s="18">
        <v>8.1415784577E10</v>
      </c>
      <c r="D193" s="18" t="s">
        <v>888</v>
      </c>
      <c r="E193" s="18" t="s">
        <v>664</v>
      </c>
      <c r="F193" s="20">
        <v>3500.0</v>
      </c>
      <c r="G193" s="18" t="s">
        <v>710</v>
      </c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 t="s">
        <v>222</v>
      </c>
      <c r="B194" s="36">
        <v>32325.0</v>
      </c>
      <c r="C194" s="18">
        <v>3.812154742E10</v>
      </c>
      <c r="D194" s="18" t="s">
        <v>889</v>
      </c>
      <c r="E194" s="18" t="s">
        <v>664</v>
      </c>
      <c r="F194" s="20">
        <v>3500.0</v>
      </c>
      <c r="G194" s="18" t="s">
        <v>661</v>
      </c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 t="s">
        <v>223</v>
      </c>
      <c r="B195" s="36">
        <v>22879.0</v>
      </c>
      <c r="C195" s="18">
        <v>6.8045762538E10</v>
      </c>
      <c r="D195" s="18" t="s">
        <v>890</v>
      </c>
      <c r="E195" s="18" t="s">
        <v>675</v>
      </c>
      <c r="F195" s="20">
        <v>9750.0</v>
      </c>
      <c r="G195" s="18" t="s">
        <v>680</v>
      </c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 t="s">
        <v>224</v>
      </c>
      <c r="B196" s="36">
        <v>30272.0</v>
      </c>
      <c r="C196" s="18">
        <v>7.7924057789E10</v>
      </c>
      <c r="D196" s="18" t="s">
        <v>891</v>
      </c>
      <c r="E196" s="18" t="s">
        <v>675</v>
      </c>
      <c r="F196" s="20">
        <v>5500.0</v>
      </c>
      <c r="G196" s="18" t="s">
        <v>768</v>
      </c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 t="s">
        <v>225</v>
      </c>
      <c r="B197" s="36">
        <v>33927.0</v>
      </c>
      <c r="C197" s="18">
        <v>5.2508511238E10</v>
      </c>
      <c r="D197" s="18" t="s">
        <v>892</v>
      </c>
      <c r="E197" s="18" t="s">
        <v>660</v>
      </c>
      <c r="F197" s="20">
        <v>2750.0</v>
      </c>
      <c r="G197" s="18" t="s">
        <v>703</v>
      </c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 t="s">
        <v>226</v>
      </c>
      <c r="B198" s="36">
        <v>36773.0</v>
      </c>
      <c r="C198" s="18">
        <v>1.9996970034E10</v>
      </c>
      <c r="D198" s="18" t="s">
        <v>893</v>
      </c>
      <c r="E198" s="18" t="s">
        <v>664</v>
      </c>
      <c r="F198" s="20">
        <v>3250.0</v>
      </c>
      <c r="G198" s="18" t="s">
        <v>661</v>
      </c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 t="s">
        <v>227</v>
      </c>
      <c r="B199" s="36">
        <v>27474.0</v>
      </c>
      <c r="C199" s="18">
        <v>4.8822445868E10</v>
      </c>
      <c r="D199" s="18" t="s">
        <v>894</v>
      </c>
      <c r="E199" s="18" t="s">
        <v>664</v>
      </c>
      <c r="F199" s="20">
        <v>17000.0</v>
      </c>
      <c r="G199" s="18" t="s">
        <v>680</v>
      </c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 t="s">
        <v>228</v>
      </c>
      <c r="B200" s="36">
        <v>21973.0</v>
      </c>
      <c r="C200" s="18">
        <v>3.0659838222E10</v>
      </c>
      <c r="D200" s="18" t="s">
        <v>895</v>
      </c>
      <c r="E200" s="18" t="s">
        <v>692</v>
      </c>
      <c r="F200" s="20">
        <v>12250.0</v>
      </c>
      <c r="G200" s="18" t="s">
        <v>673</v>
      </c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 t="s">
        <v>229</v>
      </c>
      <c r="B201" s="36">
        <v>33750.0</v>
      </c>
      <c r="C201" s="18">
        <v>1.305931556E10</v>
      </c>
      <c r="D201" s="18" t="s">
        <v>896</v>
      </c>
      <c r="E201" s="18" t="s">
        <v>664</v>
      </c>
      <c r="F201" s="20">
        <v>6500.0</v>
      </c>
      <c r="G201" s="18" t="s">
        <v>727</v>
      </c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 t="s">
        <v>230</v>
      </c>
      <c r="B202" s="36">
        <v>31158.0</v>
      </c>
      <c r="C202" s="18">
        <v>3.3025006743E10</v>
      </c>
      <c r="D202" s="18" t="s">
        <v>897</v>
      </c>
      <c r="E202" s="18" t="s">
        <v>692</v>
      </c>
      <c r="F202" s="20">
        <v>15000.0</v>
      </c>
      <c r="G202" s="18" t="s">
        <v>690</v>
      </c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 t="s">
        <v>231</v>
      </c>
      <c r="B203" s="36">
        <v>30614.0</v>
      </c>
      <c r="C203" s="18">
        <v>3.8765277172E10</v>
      </c>
      <c r="D203" s="18" t="s">
        <v>898</v>
      </c>
      <c r="E203" s="18" t="s">
        <v>664</v>
      </c>
      <c r="F203" s="20">
        <v>28000.0</v>
      </c>
      <c r="G203" s="18" t="s">
        <v>710</v>
      </c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 t="s">
        <v>232</v>
      </c>
      <c r="B204" s="36">
        <v>24518.0</v>
      </c>
      <c r="C204" s="18">
        <v>2.2151651047E10</v>
      </c>
      <c r="D204" s="18" t="s">
        <v>899</v>
      </c>
      <c r="E204" s="18" t="s">
        <v>715</v>
      </c>
      <c r="F204" s="20">
        <v>16750.0</v>
      </c>
      <c r="G204" s="18" t="s">
        <v>661</v>
      </c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 t="s">
        <v>233</v>
      </c>
      <c r="B205" s="36">
        <v>26446.0</v>
      </c>
      <c r="C205" s="18">
        <v>4.0178617113E10</v>
      </c>
      <c r="D205" s="18" t="s">
        <v>900</v>
      </c>
      <c r="E205" s="18" t="s">
        <v>686</v>
      </c>
      <c r="F205" s="20">
        <v>18000.0</v>
      </c>
      <c r="G205" s="18" t="s">
        <v>710</v>
      </c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 t="s">
        <v>234</v>
      </c>
      <c r="B206" s="36">
        <v>21441.0</v>
      </c>
      <c r="C206" s="18">
        <v>3.1530693187E10</v>
      </c>
      <c r="D206" s="18" t="s">
        <v>901</v>
      </c>
      <c r="E206" s="18" t="s">
        <v>656</v>
      </c>
      <c r="F206" s="20">
        <v>3500.0</v>
      </c>
      <c r="G206" s="18" t="s">
        <v>676</v>
      </c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 t="s">
        <v>235</v>
      </c>
      <c r="B207" s="36">
        <v>33454.0</v>
      </c>
      <c r="C207" s="18">
        <v>5.1757279492E10</v>
      </c>
      <c r="D207" s="18" t="s">
        <v>902</v>
      </c>
      <c r="E207" s="18" t="s">
        <v>660</v>
      </c>
      <c r="F207" s="20">
        <v>4250.0</v>
      </c>
      <c r="G207" s="18" t="s">
        <v>657</v>
      </c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 t="s">
        <v>236</v>
      </c>
      <c r="B208" s="36">
        <v>23287.0</v>
      </c>
      <c r="C208" s="18">
        <v>9.9290510129E10</v>
      </c>
      <c r="D208" s="18" t="s">
        <v>903</v>
      </c>
      <c r="E208" s="18" t="s">
        <v>656</v>
      </c>
      <c r="F208" s="20">
        <v>2500.0</v>
      </c>
      <c r="G208" s="18" t="s">
        <v>657</v>
      </c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 t="s">
        <v>237</v>
      </c>
      <c r="B209" s="36">
        <v>34608.0</v>
      </c>
      <c r="C209" s="18">
        <v>7.5172474192E10</v>
      </c>
      <c r="D209" s="18" t="s">
        <v>904</v>
      </c>
      <c r="E209" s="18" t="s">
        <v>656</v>
      </c>
      <c r="F209" s="20">
        <v>4750.0</v>
      </c>
      <c r="G209" s="18" t="s">
        <v>673</v>
      </c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 t="s">
        <v>238</v>
      </c>
      <c r="B210" s="36">
        <v>36422.0</v>
      </c>
      <c r="C210" s="18">
        <v>9.5009275609E10</v>
      </c>
      <c r="D210" s="18" t="s">
        <v>905</v>
      </c>
      <c r="E210" s="18" t="s">
        <v>715</v>
      </c>
      <c r="F210" s="20">
        <v>2500.0</v>
      </c>
      <c r="G210" s="18" t="s">
        <v>657</v>
      </c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 t="s">
        <v>239</v>
      </c>
      <c r="B211" s="36">
        <v>21881.0</v>
      </c>
      <c r="C211" s="18">
        <v>1.1793945949E10</v>
      </c>
      <c r="D211" s="18" t="s">
        <v>906</v>
      </c>
      <c r="E211" s="18" t="s">
        <v>692</v>
      </c>
      <c r="F211" s="20">
        <v>20750.0</v>
      </c>
      <c r="G211" s="18" t="s">
        <v>665</v>
      </c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 t="s">
        <v>240</v>
      </c>
      <c r="B212" s="36">
        <v>36364.0</v>
      </c>
      <c r="C212" s="18">
        <v>8.9054529852E10</v>
      </c>
      <c r="D212" s="18" t="s">
        <v>907</v>
      </c>
      <c r="E212" s="18" t="s">
        <v>664</v>
      </c>
      <c r="F212" s="20">
        <v>5250.0</v>
      </c>
      <c r="G212" s="18" t="s">
        <v>676</v>
      </c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 t="s">
        <v>241</v>
      </c>
      <c r="B213" s="36">
        <v>25814.0</v>
      </c>
      <c r="C213" s="18">
        <v>9.3602827844E10</v>
      </c>
      <c r="D213" s="18" t="s">
        <v>908</v>
      </c>
      <c r="E213" s="18" t="s">
        <v>664</v>
      </c>
      <c r="F213" s="20">
        <v>6500.0</v>
      </c>
      <c r="G213" s="18" t="s">
        <v>657</v>
      </c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 t="s">
        <v>242</v>
      </c>
      <c r="B214" s="36">
        <v>27602.0</v>
      </c>
      <c r="C214" s="18">
        <v>5.4120063757E10</v>
      </c>
      <c r="D214" s="18" t="s">
        <v>909</v>
      </c>
      <c r="E214" s="18" t="s">
        <v>660</v>
      </c>
      <c r="F214" s="20">
        <v>25250.0</v>
      </c>
      <c r="G214" s="18" t="s">
        <v>703</v>
      </c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 t="s">
        <v>243</v>
      </c>
      <c r="B215" s="36">
        <v>23732.0</v>
      </c>
      <c r="C215" s="18">
        <v>1.9325491647E10</v>
      </c>
      <c r="D215" s="18" t="s">
        <v>910</v>
      </c>
      <c r="E215" s="18" t="s">
        <v>692</v>
      </c>
      <c r="F215" s="20">
        <v>3500.0</v>
      </c>
      <c r="G215" s="18" t="s">
        <v>661</v>
      </c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 t="s">
        <v>244</v>
      </c>
      <c r="B216" s="36">
        <v>21522.0</v>
      </c>
      <c r="C216" s="18">
        <v>9.4060828713E10</v>
      </c>
      <c r="D216" s="18" t="s">
        <v>911</v>
      </c>
      <c r="E216" s="18" t="s">
        <v>715</v>
      </c>
      <c r="F216" s="20">
        <v>7000.0</v>
      </c>
      <c r="G216" s="18" t="s">
        <v>673</v>
      </c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 t="s">
        <v>245</v>
      </c>
      <c r="B217" s="36">
        <v>22999.0</v>
      </c>
      <c r="C217" s="18">
        <v>3.4320356155E10</v>
      </c>
      <c r="D217" s="18" t="s">
        <v>912</v>
      </c>
      <c r="E217" s="18" t="s">
        <v>686</v>
      </c>
      <c r="F217" s="20">
        <v>22500.0</v>
      </c>
      <c r="G217" s="18" t="s">
        <v>703</v>
      </c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 t="s">
        <v>246</v>
      </c>
      <c r="B218" s="36">
        <v>35689.0</v>
      </c>
      <c r="C218" s="18">
        <v>6.5162427273E10</v>
      </c>
      <c r="D218" s="18" t="s">
        <v>913</v>
      </c>
      <c r="E218" s="18" t="s">
        <v>675</v>
      </c>
      <c r="F218" s="20">
        <v>9500.0</v>
      </c>
      <c r="G218" s="18" t="s">
        <v>768</v>
      </c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 t="s">
        <v>247</v>
      </c>
      <c r="B219" s="36">
        <v>33271.0</v>
      </c>
      <c r="C219" s="18">
        <v>2.4148962435E10</v>
      </c>
      <c r="D219" s="18" t="s">
        <v>914</v>
      </c>
      <c r="E219" s="18" t="s">
        <v>656</v>
      </c>
      <c r="F219" s="20">
        <v>9500.0</v>
      </c>
      <c r="G219" s="18" t="s">
        <v>680</v>
      </c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 t="s">
        <v>248</v>
      </c>
      <c r="B220" s="36">
        <v>22098.0</v>
      </c>
      <c r="C220" s="18">
        <v>3.8640166468E10</v>
      </c>
      <c r="D220" s="18" t="s">
        <v>915</v>
      </c>
      <c r="E220" s="18" t="s">
        <v>686</v>
      </c>
      <c r="F220" s="20">
        <v>5750.0</v>
      </c>
      <c r="G220" s="18" t="s">
        <v>768</v>
      </c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 t="s">
        <v>249</v>
      </c>
      <c r="B221" s="36">
        <v>32181.0</v>
      </c>
      <c r="C221" s="18">
        <v>9.6812234255E10</v>
      </c>
      <c r="D221" s="18" t="s">
        <v>916</v>
      </c>
      <c r="E221" s="18" t="s">
        <v>675</v>
      </c>
      <c r="F221" s="20">
        <v>5000.0</v>
      </c>
      <c r="G221" s="18" t="s">
        <v>824</v>
      </c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 t="s">
        <v>250</v>
      </c>
      <c r="B222" s="36">
        <v>31826.0</v>
      </c>
      <c r="C222" s="18">
        <v>3.2502644E10</v>
      </c>
      <c r="D222" s="18" t="s">
        <v>917</v>
      </c>
      <c r="E222" s="18" t="s">
        <v>664</v>
      </c>
      <c r="F222" s="20">
        <v>6250.0</v>
      </c>
      <c r="G222" s="18" t="s">
        <v>680</v>
      </c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 t="s">
        <v>251</v>
      </c>
      <c r="B223" s="36">
        <v>32744.0</v>
      </c>
      <c r="C223" s="18">
        <v>3.6423547041E10</v>
      </c>
      <c r="D223" s="18" t="s">
        <v>918</v>
      </c>
      <c r="E223" s="18" t="s">
        <v>675</v>
      </c>
      <c r="F223" s="20">
        <v>8250.0</v>
      </c>
      <c r="G223" s="18" t="s">
        <v>797</v>
      </c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 t="s">
        <v>252</v>
      </c>
      <c r="B224" s="36">
        <v>29916.0</v>
      </c>
      <c r="C224" s="18">
        <v>1.5305758449E10</v>
      </c>
      <c r="D224" s="18" t="s">
        <v>919</v>
      </c>
      <c r="E224" s="18" t="s">
        <v>656</v>
      </c>
      <c r="F224" s="20">
        <v>3250.0</v>
      </c>
      <c r="G224" s="18" t="s">
        <v>683</v>
      </c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 t="s">
        <v>253</v>
      </c>
      <c r="B225" s="36">
        <v>31519.0</v>
      </c>
      <c r="C225" s="18">
        <v>7.6874890107E10</v>
      </c>
      <c r="D225" s="18" t="s">
        <v>920</v>
      </c>
      <c r="E225" s="18" t="s">
        <v>656</v>
      </c>
      <c r="F225" s="20">
        <v>18500.0</v>
      </c>
      <c r="G225" s="18" t="s">
        <v>673</v>
      </c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 t="s">
        <v>254</v>
      </c>
      <c r="B226" s="36">
        <v>21872.0</v>
      </c>
      <c r="C226" s="18">
        <v>3.5302493147E10</v>
      </c>
      <c r="D226" s="18" t="s">
        <v>921</v>
      </c>
      <c r="E226" s="18" t="s">
        <v>686</v>
      </c>
      <c r="F226" s="20">
        <v>5250.0</v>
      </c>
      <c r="G226" s="18" t="s">
        <v>676</v>
      </c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 t="s">
        <v>255</v>
      </c>
      <c r="B227" s="36">
        <v>33977.0</v>
      </c>
      <c r="C227" s="18">
        <v>9.4841225939E10</v>
      </c>
      <c r="D227" s="18" t="s">
        <v>922</v>
      </c>
      <c r="E227" s="18" t="s">
        <v>715</v>
      </c>
      <c r="F227" s="20">
        <v>6500.0</v>
      </c>
      <c r="G227" s="18" t="s">
        <v>657</v>
      </c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 t="s">
        <v>256</v>
      </c>
      <c r="B228" s="36">
        <v>32167.0</v>
      </c>
      <c r="C228" s="18">
        <v>4.2921810935E10</v>
      </c>
      <c r="D228" s="18" t="s">
        <v>923</v>
      </c>
      <c r="E228" s="18" t="s">
        <v>664</v>
      </c>
      <c r="F228" s="20">
        <v>2500.0</v>
      </c>
      <c r="G228" s="18" t="s">
        <v>797</v>
      </c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 t="s">
        <v>257</v>
      </c>
      <c r="B229" s="36">
        <v>36684.0</v>
      </c>
      <c r="C229" s="18">
        <v>9.7091873351E10</v>
      </c>
      <c r="D229" s="18" t="s">
        <v>924</v>
      </c>
      <c r="E229" s="18" t="s">
        <v>664</v>
      </c>
      <c r="F229" s="20">
        <v>26250.0</v>
      </c>
      <c r="G229" s="18" t="s">
        <v>688</v>
      </c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 t="s">
        <v>258</v>
      </c>
      <c r="B230" s="36">
        <v>31716.0</v>
      </c>
      <c r="C230" s="18">
        <v>7.0770408272E10</v>
      </c>
      <c r="D230" s="18" t="s">
        <v>925</v>
      </c>
      <c r="E230" s="18" t="s">
        <v>686</v>
      </c>
      <c r="F230" s="20">
        <v>19000.0</v>
      </c>
      <c r="G230" s="18" t="s">
        <v>676</v>
      </c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 t="s">
        <v>259</v>
      </c>
      <c r="B231" s="36">
        <v>23040.0</v>
      </c>
      <c r="C231" s="18">
        <v>3.1282882675E10</v>
      </c>
      <c r="D231" s="18" t="s">
        <v>926</v>
      </c>
      <c r="E231" s="18" t="s">
        <v>664</v>
      </c>
      <c r="F231" s="20">
        <v>3750.0</v>
      </c>
      <c r="G231" s="18" t="s">
        <v>793</v>
      </c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 t="s">
        <v>260</v>
      </c>
      <c r="B232" s="36">
        <v>18658.0</v>
      </c>
      <c r="C232" s="18">
        <v>1.0971561242E10</v>
      </c>
      <c r="D232" s="18" t="s">
        <v>927</v>
      </c>
      <c r="E232" s="18" t="s">
        <v>692</v>
      </c>
      <c r="F232" s="20">
        <v>2750.0</v>
      </c>
      <c r="G232" s="18" t="s">
        <v>768</v>
      </c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 t="s">
        <v>261</v>
      </c>
      <c r="B233" s="36">
        <v>29510.0</v>
      </c>
      <c r="C233" s="18">
        <v>1.1405754317E10</v>
      </c>
      <c r="D233" s="18" t="s">
        <v>928</v>
      </c>
      <c r="E233" s="18" t="s">
        <v>675</v>
      </c>
      <c r="F233" s="20">
        <v>3250.0</v>
      </c>
      <c r="G233" s="18" t="s">
        <v>661</v>
      </c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 t="s">
        <v>262</v>
      </c>
      <c r="B234" s="36">
        <v>26448.0</v>
      </c>
      <c r="C234" s="18">
        <v>7.1737323469E10</v>
      </c>
      <c r="D234" s="18" t="s">
        <v>929</v>
      </c>
      <c r="E234" s="18" t="s">
        <v>664</v>
      </c>
      <c r="F234" s="20">
        <v>2750.0</v>
      </c>
      <c r="G234" s="18" t="s">
        <v>673</v>
      </c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 t="s">
        <v>263</v>
      </c>
      <c r="B235" s="36">
        <v>36915.0</v>
      </c>
      <c r="C235" s="18">
        <v>4.368169863E10</v>
      </c>
      <c r="D235" s="18" t="s">
        <v>930</v>
      </c>
      <c r="E235" s="18" t="s">
        <v>656</v>
      </c>
      <c r="F235" s="20">
        <v>8500.0</v>
      </c>
      <c r="G235" s="18" t="s">
        <v>657</v>
      </c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 t="s">
        <v>264</v>
      </c>
      <c r="B236" s="36">
        <v>23686.0</v>
      </c>
      <c r="C236" s="18">
        <v>1.2838602938E10</v>
      </c>
      <c r="D236" s="18" t="s">
        <v>931</v>
      </c>
      <c r="E236" s="18" t="s">
        <v>664</v>
      </c>
      <c r="F236" s="20">
        <v>24250.0</v>
      </c>
      <c r="G236" s="18" t="s">
        <v>657</v>
      </c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 t="s">
        <v>265</v>
      </c>
      <c r="B237" s="36">
        <v>36881.0</v>
      </c>
      <c r="C237" s="18">
        <v>6.2502220902E10</v>
      </c>
      <c r="D237" s="18" t="s">
        <v>932</v>
      </c>
      <c r="E237" s="18" t="s">
        <v>686</v>
      </c>
      <c r="F237" s="20">
        <v>8250.0</v>
      </c>
      <c r="G237" s="18" t="s">
        <v>727</v>
      </c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 t="s">
        <v>266</v>
      </c>
      <c r="B238" s="36">
        <v>33942.0</v>
      </c>
      <c r="C238" s="18">
        <v>7.1293300998E10</v>
      </c>
      <c r="D238" s="18" t="s">
        <v>933</v>
      </c>
      <c r="E238" s="18" t="s">
        <v>656</v>
      </c>
      <c r="F238" s="20">
        <v>6500.0</v>
      </c>
      <c r="G238" s="18" t="s">
        <v>865</v>
      </c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 t="s">
        <v>267</v>
      </c>
      <c r="B239" s="36">
        <v>21507.0</v>
      </c>
      <c r="C239" s="18">
        <v>5.7027456666E10</v>
      </c>
      <c r="D239" s="18" t="s">
        <v>934</v>
      </c>
      <c r="E239" s="18" t="s">
        <v>656</v>
      </c>
      <c r="F239" s="20">
        <v>8000.0</v>
      </c>
      <c r="G239" s="18" t="s">
        <v>661</v>
      </c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 t="s">
        <v>268</v>
      </c>
      <c r="B240" s="36">
        <v>24049.0</v>
      </c>
      <c r="C240" s="18">
        <v>3.8642625309E10</v>
      </c>
      <c r="D240" s="18" t="s">
        <v>935</v>
      </c>
      <c r="E240" s="18" t="s">
        <v>656</v>
      </c>
      <c r="F240" s="20">
        <v>23500.0</v>
      </c>
      <c r="G240" s="18" t="s">
        <v>865</v>
      </c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 t="s">
        <v>269</v>
      </c>
      <c r="B241" s="36">
        <v>33190.0</v>
      </c>
      <c r="C241" s="18">
        <v>8.4498429325E10</v>
      </c>
      <c r="D241" s="18" t="s">
        <v>936</v>
      </c>
      <c r="E241" s="18" t="s">
        <v>664</v>
      </c>
      <c r="F241" s="20">
        <v>4500.0</v>
      </c>
      <c r="G241" s="18" t="s">
        <v>665</v>
      </c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 t="s">
        <v>270</v>
      </c>
      <c r="B242" s="36">
        <v>31011.0</v>
      </c>
      <c r="C242" s="18">
        <v>6.7154438727E10</v>
      </c>
      <c r="D242" s="18" t="s">
        <v>937</v>
      </c>
      <c r="E242" s="18" t="s">
        <v>715</v>
      </c>
      <c r="F242" s="20">
        <v>5000.0</v>
      </c>
      <c r="G242" s="18" t="s">
        <v>680</v>
      </c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 t="s">
        <v>271</v>
      </c>
      <c r="B243" s="36">
        <v>21748.0</v>
      </c>
      <c r="C243" s="18">
        <v>6.374254185E10</v>
      </c>
      <c r="D243" s="18" t="s">
        <v>938</v>
      </c>
      <c r="E243" s="18" t="s">
        <v>675</v>
      </c>
      <c r="F243" s="20">
        <v>20250.0</v>
      </c>
      <c r="G243" s="18" t="s">
        <v>847</v>
      </c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 t="s">
        <v>272</v>
      </c>
      <c r="B244" s="36">
        <v>34921.0</v>
      </c>
      <c r="C244" s="18">
        <v>6.2449205784E10</v>
      </c>
      <c r="D244" s="18" t="s">
        <v>939</v>
      </c>
      <c r="E244" s="18" t="s">
        <v>656</v>
      </c>
      <c r="F244" s="20">
        <v>26000.0</v>
      </c>
      <c r="G244" s="18" t="s">
        <v>768</v>
      </c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 t="s">
        <v>273</v>
      </c>
      <c r="B245" s="36">
        <v>19589.0</v>
      </c>
      <c r="C245" s="18">
        <v>6.2986595755E10</v>
      </c>
      <c r="D245" s="18" t="s">
        <v>940</v>
      </c>
      <c r="E245" s="18" t="s">
        <v>664</v>
      </c>
      <c r="F245" s="20">
        <v>4750.0</v>
      </c>
      <c r="G245" s="18" t="s">
        <v>824</v>
      </c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 t="s">
        <v>274</v>
      </c>
      <c r="B246" s="36">
        <v>26289.0</v>
      </c>
      <c r="C246" s="18">
        <v>7.5901510794E10</v>
      </c>
      <c r="D246" s="18" t="s">
        <v>941</v>
      </c>
      <c r="E246" s="18" t="s">
        <v>686</v>
      </c>
      <c r="F246" s="20">
        <v>8250.0</v>
      </c>
      <c r="G246" s="18" t="s">
        <v>661</v>
      </c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 t="s">
        <v>275</v>
      </c>
      <c r="B247" s="36">
        <v>26714.0</v>
      </c>
      <c r="C247" s="18">
        <v>3.1653482035E10</v>
      </c>
      <c r="D247" s="18" t="s">
        <v>942</v>
      </c>
      <c r="E247" s="18" t="s">
        <v>686</v>
      </c>
      <c r="F247" s="20">
        <v>6750.0</v>
      </c>
      <c r="G247" s="18" t="s">
        <v>661</v>
      </c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 t="s">
        <v>276</v>
      </c>
      <c r="B248" s="36">
        <v>35026.0</v>
      </c>
      <c r="C248" s="18">
        <v>5.684479363E10</v>
      </c>
      <c r="D248" s="18" t="s">
        <v>943</v>
      </c>
      <c r="E248" s="18" t="s">
        <v>675</v>
      </c>
      <c r="F248" s="20">
        <v>5250.0</v>
      </c>
      <c r="G248" s="18" t="s">
        <v>755</v>
      </c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 t="s">
        <v>277</v>
      </c>
      <c r="B249" s="36">
        <v>30803.0</v>
      </c>
      <c r="C249" s="18">
        <v>7.498425426E10</v>
      </c>
      <c r="D249" s="18" t="s">
        <v>944</v>
      </c>
      <c r="E249" s="18" t="s">
        <v>675</v>
      </c>
      <c r="F249" s="20">
        <v>3750.0</v>
      </c>
      <c r="G249" s="18" t="s">
        <v>710</v>
      </c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 t="s">
        <v>278</v>
      </c>
      <c r="B250" s="36">
        <v>27824.0</v>
      </c>
      <c r="C250" s="18">
        <v>4.7589645675E10</v>
      </c>
      <c r="D250" s="18" t="s">
        <v>945</v>
      </c>
      <c r="E250" s="18" t="s">
        <v>656</v>
      </c>
      <c r="F250" s="20">
        <v>3250.0</v>
      </c>
      <c r="G250" s="18" t="s">
        <v>723</v>
      </c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 t="s">
        <v>279</v>
      </c>
      <c r="B251" s="36">
        <v>22025.0</v>
      </c>
      <c r="C251" s="18">
        <v>1.7628505375E10</v>
      </c>
      <c r="D251" s="18" t="s">
        <v>946</v>
      </c>
      <c r="E251" s="18" t="s">
        <v>686</v>
      </c>
      <c r="F251" s="20">
        <v>17500.0</v>
      </c>
      <c r="G251" s="18" t="s">
        <v>797</v>
      </c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 t="s">
        <v>280</v>
      </c>
      <c r="B252" s="36">
        <v>25393.0</v>
      </c>
      <c r="C252" s="18">
        <v>1.3270007575E10</v>
      </c>
      <c r="D252" s="18" t="s">
        <v>947</v>
      </c>
      <c r="E252" s="18" t="s">
        <v>656</v>
      </c>
      <c r="F252" s="20">
        <v>3000.0</v>
      </c>
      <c r="G252" s="18" t="s">
        <v>657</v>
      </c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 t="s">
        <v>281</v>
      </c>
      <c r="B253" s="36">
        <v>35433.0</v>
      </c>
      <c r="C253" s="18">
        <v>9.9445054768E10</v>
      </c>
      <c r="D253" s="18" t="s">
        <v>948</v>
      </c>
      <c r="E253" s="18" t="s">
        <v>656</v>
      </c>
      <c r="F253" s="20">
        <v>7500.0</v>
      </c>
      <c r="G253" s="18" t="s">
        <v>683</v>
      </c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 t="s">
        <v>282</v>
      </c>
      <c r="B254" s="36">
        <v>33823.0</v>
      </c>
      <c r="C254" s="18">
        <v>4.2928480128E10</v>
      </c>
      <c r="D254" s="18" t="s">
        <v>949</v>
      </c>
      <c r="E254" s="18" t="s">
        <v>656</v>
      </c>
      <c r="F254" s="20">
        <v>7000.0</v>
      </c>
      <c r="G254" s="18" t="s">
        <v>703</v>
      </c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 t="s">
        <v>283</v>
      </c>
      <c r="B255" s="36">
        <v>29035.0</v>
      </c>
      <c r="C255" s="18">
        <v>4.3793314325E10</v>
      </c>
      <c r="D255" s="18" t="s">
        <v>950</v>
      </c>
      <c r="E255" s="18" t="s">
        <v>664</v>
      </c>
      <c r="F255" s="20">
        <v>7750.0</v>
      </c>
      <c r="G255" s="18" t="s">
        <v>657</v>
      </c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 t="s">
        <v>284</v>
      </c>
      <c r="B256" s="36">
        <v>33540.0</v>
      </c>
      <c r="C256" s="18">
        <v>5.3746738154E10</v>
      </c>
      <c r="D256" s="18" t="s">
        <v>951</v>
      </c>
      <c r="E256" s="18" t="s">
        <v>660</v>
      </c>
      <c r="F256" s="20">
        <v>2500.0</v>
      </c>
      <c r="G256" s="18" t="s">
        <v>847</v>
      </c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 t="s">
        <v>285</v>
      </c>
      <c r="B257" s="36">
        <v>23046.0</v>
      </c>
      <c r="C257" s="18">
        <v>5.2372259171E10</v>
      </c>
      <c r="D257" s="18" t="s">
        <v>952</v>
      </c>
      <c r="E257" s="18" t="s">
        <v>686</v>
      </c>
      <c r="F257" s="20">
        <v>5000.0</v>
      </c>
      <c r="G257" s="18" t="s">
        <v>749</v>
      </c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 t="s">
        <v>286</v>
      </c>
      <c r="B258" s="36">
        <v>36522.0</v>
      </c>
      <c r="C258" s="18">
        <v>3.3969364183E10</v>
      </c>
      <c r="D258" s="18" t="s">
        <v>953</v>
      </c>
      <c r="E258" s="18" t="s">
        <v>692</v>
      </c>
      <c r="F258" s="20">
        <v>5250.0</v>
      </c>
      <c r="G258" s="18" t="s">
        <v>683</v>
      </c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 t="s">
        <v>287</v>
      </c>
      <c r="B259" s="36">
        <v>22739.0</v>
      </c>
      <c r="C259" s="18">
        <v>2.8303751093E10</v>
      </c>
      <c r="D259" s="18" t="s">
        <v>954</v>
      </c>
      <c r="E259" s="18" t="s">
        <v>686</v>
      </c>
      <c r="F259" s="20">
        <v>7250.0</v>
      </c>
      <c r="G259" s="18" t="s">
        <v>676</v>
      </c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 t="s">
        <v>37</v>
      </c>
      <c r="B260" s="36">
        <v>36733.0</v>
      </c>
      <c r="C260" s="18">
        <v>3.9973003272E10</v>
      </c>
      <c r="D260" s="18" t="s">
        <v>677</v>
      </c>
      <c r="E260" s="18" t="s">
        <v>664</v>
      </c>
      <c r="F260" s="20">
        <v>2500.0</v>
      </c>
      <c r="G260" s="18" t="s">
        <v>661</v>
      </c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 t="s">
        <v>288</v>
      </c>
      <c r="B261" s="36">
        <v>21386.0</v>
      </c>
      <c r="C261" s="18">
        <v>1.4297963456E10</v>
      </c>
      <c r="D261" s="18" t="s">
        <v>955</v>
      </c>
      <c r="E261" s="18" t="s">
        <v>664</v>
      </c>
      <c r="F261" s="20">
        <v>5750.0</v>
      </c>
      <c r="G261" s="18" t="s">
        <v>703</v>
      </c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 t="s">
        <v>289</v>
      </c>
      <c r="B262" s="36">
        <v>24417.0</v>
      </c>
      <c r="C262" s="18">
        <v>8.9782836571E10</v>
      </c>
      <c r="D262" s="18" t="s">
        <v>956</v>
      </c>
      <c r="E262" s="18" t="s">
        <v>664</v>
      </c>
      <c r="F262" s="20">
        <v>20500.0</v>
      </c>
      <c r="G262" s="18" t="s">
        <v>665</v>
      </c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 t="s">
        <v>290</v>
      </c>
      <c r="B263" s="36">
        <v>22502.0</v>
      </c>
      <c r="C263" s="18">
        <v>6.203664324E10</v>
      </c>
      <c r="D263" s="18" t="s">
        <v>957</v>
      </c>
      <c r="E263" s="18" t="s">
        <v>664</v>
      </c>
      <c r="F263" s="20">
        <v>6000.0</v>
      </c>
      <c r="G263" s="18" t="s">
        <v>680</v>
      </c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 t="s">
        <v>291</v>
      </c>
      <c r="B264" s="36">
        <v>31366.0</v>
      </c>
      <c r="C264" s="18">
        <v>7.8462291359E10</v>
      </c>
      <c r="D264" s="18" t="s">
        <v>958</v>
      </c>
      <c r="E264" s="18" t="s">
        <v>692</v>
      </c>
      <c r="F264" s="20">
        <v>4750.0</v>
      </c>
      <c r="G264" s="18" t="s">
        <v>729</v>
      </c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 t="s">
        <v>292</v>
      </c>
      <c r="B265" s="36">
        <v>21109.0</v>
      </c>
      <c r="C265" s="18">
        <v>7.2569309905E10</v>
      </c>
      <c r="D265" s="18" t="s">
        <v>959</v>
      </c>
      <c r="E265" s="18" t="s">
        <v>686</v>
      </c>
      <c r="F265" s="20">
        <v>3750.0</v>
      </c>
      <c r="G265" s="18" t="s">
        <v>673</v>
      </c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 t="s">
        <v>293</v>
      </c>
      <c r="B266" s="36">
        <v>27063.0</v>
      </c>
      <c r="C266" s="18">
        <v>8.5194830882E10</v>
      </c>
      <c r="D266" s="18" t="s">
        <v>960</v>
      </c>
      <c r="E266" s="18" t="s">
        <v>686</v>
      </c>
      <c r="F266" s="20">
        <v>3250.0</v>
      </c>
      <c r="G266" s="18" t="s">
        <v>680</v>
      </c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 t="s">
        <v>294</v>
      </c>
      <c r="B267" s="36">
        <v>32720.0</v>
      </c>
      <c r="C267" s="18">
        <v>6.8585641044E10</v>
      </c>
      <c r="D267" s="18" t="s">
        <v>961</v>
      </c>
      <c r="E267" s="18" t="s">
        <v>692</v>
      </c>
      <c r="F267" s="20">
        <v>5750.0</v>
      </c>
      <c r="G267" s="18" t="s">
        <v>661</v>
      </c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 t="s">
        <v>295</v>
      </c>
      <c r="B268" s="36">
        <v>19573.0</v>
      </c>
      <c r="C268" s="18">
        <v>4.1131722538E10</v>
      </c>
      <c r="D268" s="18" t="s">
        <v>962</v>
      </c>
      <c r="E268" s="18" t="s">
        <v>675</v>
      </c>
      <c r="F268" s="20">
        <v>4500.0</v>
      </c>
      <c r="G268" s="18" t="s">
        <v>729</v>
      </c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 t="s">
        <v>296</v>
      </c>
      <c r="B269" s="36">
        <v>18533.0</v>
      </c>
      <c r="C269" s="18">
        <v>8.7536930649E10</v>
      </c>
      <c r="D269" s="18" t="s">
        <v>963</v>
      </c>
      <c r="E269" s="18" t="s">
        <v>664</v>
      </c>
      <c r="F269" s="20">
        <v>7000.0</v>
      </c>
      <c r="G269" s="18" t="s">
        <v>703</v>
      </c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 t="s">
        <v>297</v>
      </c>
      <c r="B270" s="36">
        <v>28870.0</v>
      </c>
      <c r="C270" s="18">
        <v>1.9707984684E10</v>
      </c>
      <c r="D270" s="18" t="s">
        <v>964</v>
      </c>
      <c r="E270" s="18" t="s">
        <v>664</v>
      </c>
      <c r="F270" s="20">
        <v>18750.0</v>
      </c>
      <c r="G270" s="18" t="s">
        <v>690</v>
      </c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 t="s">
        <v>298</v>
      </c>
      <c r="B271" s="36">
        <v>31257.0</v>
      </c>
      <c r="C271" s="18">
        <v>8.7526843899E10</v>
      </c>
      <c r="D271" s="18" t="s">
        <v>965</v>
      </c>
      <c r="E271" s="18" t="s">
        <v>686</v>
      </c>
      <c r="F271" s="20">
        <v>19000.0</v>
      </c>
      <c r="G271" s="18" t="s">
        <v>661</v>
      </c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 t="s">
        <v>299</v>
      </c>
      <c r="B272" s="36">
        <v>19057.0</v>
      </c>
      <c r="C272" s="18">
        <v>3.9250031916E10</v>
      </c>
      <c r="D272" s="18" t="s">
        <v>966</v>
      </c>
      <c r="E272" s="18" t="s">
        <v>656</v>
      </c>
      <c r="F272" s="20">
        <v>6500.0</v>
      </c>
      <c r="G272" s="18" t="s">
        <v>688</v>
      </c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 t="s">
        <v>300</v>
      </c>
      <c r="B273" s="36">
        <v>31704.0</v>
      </c>
      <c r="C273" s="18">
        <v>5.5870534232E10</v>
      </c>
      <c r="D273" s="18" t="s">
        <v>967</v>
      </c>
      <c r="E273" s="18" t="s">
        <v>692</v>
      </c>
      <c r="F273" s="20">
        <v>17000.0</v>
      </c>
      <c r="G273" s="18" t="s">
        <v>703</v>
      </c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 t="s">
        <v>301</v>
      </c>
      <c r="B274" s="36">
        <v>30915.0</v>
      </c>
      <c r="C274" s="18">
        <v>2.4228274869E10</v>
      </c>
      <c r="D274" s="18" t="s">
        <v>968</v>
      </c>
      <c r="E274" s="18" t="s">
        <v>686</v>
      </c>
      <c r="F274" s="20">
        <v>22500.0</v>
      </c>
      <c r="G274" s="18" t="s">
        <v>824</v>
      </c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 t="s">
        <v>302</v>
      </c>
      <c r="B275" s="36">
        <v>23646.0</v>
      </c>
      <c r="C275" s="18">
        <v>9.9946283194E10</v>
      </c>
      <c r="D275" s="18" t="s">
        <v>969</v>
      </c>
      <c r="E275" s="18" t="s">
        <v>692</v>
      </c>
      <c r="F275" s="20">
        <v>5500.0</v>
      </c>
      <c r="G275" s="18" t="s">
        <v>865</v>
      </c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 t="s">
        <v>303</v>
      </c>
      <c r="B276" s="36">
        <v>33409.0</v>
      </c>
      <c r="C276" s="18">
        <v>3.2814702138E10</v>
      </c>
      <c r="D276" s="18" t="s">
        <v>970</v>
      </c>
      <c r="E276" s="18" t="s">
        <v>675</v>
      </c>
      <c r="F276" s="20">
        <v>3000.0</v>
      </c>
      <c r="G276" s="18" t="s">
        <v>661</v>
      </c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 t="s">
        <v>304</v>
      </c>
      <c r="B277" s="36">
        <v>33164.0</v>
      </c>
      <c r="C277" s="18">
        <v>9.4190178021E10</v>
      </c>
      <c r="D277" s="18" t="s">
        <v>971</v>
      </c>
      <c r="E277" s="18" t="s">
        <v>664</v>
      </c>
      <c r="F277" s="20">
        <v>12250.0</v>
      </c>
      <c r="G277" s="18" t="s">
        <v>657</v>
      </c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 t="s">
        <v>305</v>
      </c>
      <c r="B278" s="36">
        <v>25858.0</v>
      </c>
      <c r="C278" s="18">
        <v>6.5120886833E10</v>
      </c>
      <c r="D278" s="18" t="s">
        <v>972</v>
      </c>
      <c r="E278" s="18" t="s">
        <v>715</v>
      </c>
      <c r="F278" s="20">
        <v>22750.0</v>
      </c>
      <c r="G278" s="18" t="s">
        <v>665</v>
      </c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 t="s">
        <v>306</v>
      </c>
      <c r="B279" s="36">
        <v>24566.0</v>
      </c>
      <c r="C279" s="18">
        <v>8.4311823835E10</v>
      </c>
      <c r="D279" s="18" t="s">
        <v>973</v>
      </c>
      <c r="E279" s="18" t="s">
        <v>664</v>
      </c>
      <c r="F279" s="20">
        <v>6500.0</v>
      </c>
      <c r="G279" s="18" t="s">
        <v>683</v>
      </c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 t="s">
        <v>307</v>
      </c>
      <c r="B280" s="36">
        <v>28785.0</v>
      </c>
      <c r="C280" s="18">
        <v>3.3180204343E10</v>
      </c>
      <c r="D280" s="18" t="s">
        <v>974</v>
      </c>
      <c r="E280" s="18" t="s">
        <v>656</v>
      </c>
      <c r="F280" s="20">
        <v>5500.0</v>
      </c>
      <c r="G280" s="18" t="s">
        <v>768</v>
      </c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 t="s">
        <v>308</v>
      </c>
      <c r="B281" s="36">
        <v>30566.0</v>
      </c>
      <c r="C281" s="18">
        <v>3.2952704657E10</v>
      </c>
      <c r="D281" s="18" t="s">
        <v>975</v>
      </c>
      <c r="E281" s="18" t="s">
        <v>692</v>
      </c>
      <c r="F281" s="20">
        <v>3250.0</v>
      </c>
      <c r="G281" s="18" t="s">
        <v>657</v>
      </c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 t="s">
        <v>309</v>
      </c>
      <c r="B282" s="36">
        <v>25570.0</v>
      </c>
      <c r="C282" s="18">
        <v>2.6657797814E10</v>
      </c>
      <c r="D282" s="18" t="s">
        <v>976</v>
      </c>
      <c r="E282" s="18" t="s">
        <v>675</v>
      </c>
      <c r="F282" s="20">
        <v>7000.0</v>
      </c>
      <c r="G282" s="18" t="s">
        <v>661</v>
      </c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 t="s">
        <v>310</v>
      </c>
      <c r="B283" s="36">
        <v>35737.0</v>
      </c>
      <c r="C283" s="18">
        <v>2.076177356E10</v>
      </c>
      <c r="D283" s="18" t="s">
        <v>977</v>
      </c>
      <c r="E283" s="18" t="s">
        <v>664</v>
      </c>
      <c r="F283" s="20">
        <v>7750.0</v>
      </c>
      <c r="G283" s="18" t="s">
        <v>661</v>
      </c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 t="s">
        <v>311</v>
      </c>
      <c r="B284" s="36">
        <v>27129.0</v>
      </c>
      <c r="C284" s="18">
        <v>5.0528719128E10</v>
      </c>
      <c r="D284" s="18" t="s">
        <v>978</v>
      </c>
      <c r="E284" s="18" t="s">
        <v>686</v>
      </c>
      <c r="F284" s="20">
        <v>3000.0</v>
      </c>
      <c r="G284" s="18" t="s">
        <v>680</v>
      </c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 t="s">
        <v>312</v>
      </c>
      <c r="B285" s="36">
        <v>28018.0</v>
      </c>
      <c r="C285" s="18">
        <v>3.5750860943E10</v>
      </c>
      <c r="D285" s="18" t="s">
        <v>979</v>
      </c>
      <c r="E285" s="18" t="s">
        <v>692</v>
      </c>
      <c r="F285" s="20">
        <v>7000.0</v>
      </c>
      <c r="G285" s="18" t="s">
        <v>676</v>
      </c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 t="s">
        <v>313</v>
      </c>
      <c r="B286" s="36">
        <v>24877.0</v>
      </c>
      <c r="C286" s="18">
        <v>1.8694747211E10</v>
      </c>
      <c r="D286" s="18" t="s">
        <v>980</v>
      </c>
      <c r="E286" s="18" t="s">
        <v>664</v>
      </c>
      <c r="F286" s="20">
        <v>6750.0</v>
      </c>
      <c r="G286" s="18" t="s">
        <v>661</v>
      </c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 t="s">
        <v>314</v>
      </c>
      <c r="B287" s="36">
        <v>21451.0</v>
      </c>
      <c r="C287" s="18">
        <v>3.4460894708E10</v>
      </c>
      <c r="D287" s="18" t="s">
        <v>981</v>
      </c>
      <c r="E287" s="18" t="s">
        <v>664</v>
      </c>
      <c r="F287" s="20">
        <v>12000.0</v>
      </c>
      <c r="G287" s="18" t="s">
        <v>673</v>
      </c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 t="s">
        <v>315</v>
      </c>
      <c r="B288" s="36">
        <v>20569.0</v>
      </c>
      <c r="C288" s="18">
        <v>6.929160566E10</v>
      </c>
      <c r="D288" s="18" t="s">
        <v>982</v>
      </c>
      <c r="E288" s="18" t="s">
        <v>664</v>
      </c>
      <c r="F288" s="20">
        <v>7250.0</v>
      </c>
      <c r="G288" s="18" t="s">
        <v>661</v>
      </c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 t="s">
        <v>316</v>
      </c>
      <c r="B289" s="36">
        <v>32701.0</v>
      </c>
      <c r="C289" s="18">
        <v>5.102802525E10</v>
      </c>
      <c r="D289" s="18" t="s">
        <v>983</v>
      </c>
      <c r="E289" s="18" t="s">
        <v>664</v>
      </c>
      <c r="F289" s="20">
        <v>8500.0</v>
      </c>
      <c r="G289" s="18" t="s">
        <v>661</v>
      </c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 t="s">
        <v>317</v>
      </c>
      <c r="B290" s="36">
        <v>34745.0</v>
      </c>
      <c r="C290" s="18">
        <v>3.5735663636E10</v>
      </c>
      <c r="D290" s="18" t="s">
        <v>984</v>
      </c>
      <c r="E290" s="18" t="s">
        <v>675</v>
      </c>
      <c r="F290" s="20">
        <v>5000.0</v>
      </c>
      <c r="G290" s="18" t="s">
        <v>703</v>
      </c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 t="s">
        <v>318</v>
      </c>
      <c r="B291" s="36">
        <v>23023.0</v>
      </c>
      <c r="C291" s="18">
        <v>5.5778145824E10</v>
      </c>
      <c r="D291" s="18" t="s">
        <v>985</v>
      </c>
      <c r="E291" s="18" t="s">
        <v>686</v>
      </c>
      <c r="F291" s="20">
        <v>19250.0</v>
      </c>
      <c r="G291" s="18" t="s">
        <v>676</v>
      </c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 t="s">
        <v>319</v>
      </c>
      <c r="B292" s="36">
        <v>33214.0</v>
      </c>
      <c r="C292" s="18">
        <v>3.7411896322E10</v>
      </c>
      <c r="D292" s="18" t="s">
        <v>986</v>
      </c>
      <c r="E292" s="18" t="s">
        <v>664</v>
      </c>
      <c r="F292" s="20">
        <v>8750.0</v>
      </c>
      <c r="G292" s="18" t="s">
        <v>680</v>
      </c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 t="s">
        <v>320</v>
      </c>
      <c r="B293" s="36">
        <v>22598.0</v>
      </c>
      <c r="C293" s="18">
        <v>3.3818697608E10</v>
      </c>
      <c r="D293" s="18" t="s">
        <v>987</v>
      </c>
      <c r="E293" s="18" t="s">
        <v>656</v>
      </c>
      <c r="F293" s="20">
        <v>7250.0</v>
      </c>
      <c r="G293" s="18" t="s">
        <v>661</v>
      </c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 t="s">
        <v>321</v>
      </c>
      <c r="B294" s="36">
        <v>28837.0</v>
      </c>
      <c r="C294" s="18">
        <v>2.0549899928E10</v>
      </c>
      <c r="D294" s="18" t="s">
        <v>988</v>
      </c>
      <c r="E294" s="18" t="s">
        <v>686</v>
      </c>
      <c r="F294" s="20">
        <v>22000.0</v>
      </c>
      <c r="G294" s="18" t="s">
        <v>676</v>
      </c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 t="s">
        <v>322</v>
      </c>
      <c r="B295" s="36">
        <v>26760.0</v>
      </c>
      <c r="C295" s="18">
        <v>8.7471371554E10</v>
      </c>
      <c r="D295" s="18" t="s">
        <v>989</v>
      </c>
      <c r="E295" s="18" t="s">
        <v>664</v>
      </c>
      <c r="F295" s="20">
        <v>21250.0</v>
      </c>
      <c r="G295" s="18" t="s">
        <v>680</v>
      </c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 t="s">
        <v>323</v>
      </c>
      <c r="B296" s="36">
        <v>23275.0</v>
      </c>
      <c r="C296" s="18">
        <v>2.3947293537E10</v>
      </c>
      <c r="D296" s="18" t="s">
        <v>990</v>
      </c>
      <c r="E296" s="18" t="s">
        <v>656</v>
      </c>
      <c r="F296" s="20">
        <v>20750.0</v>
      </c>
      <c r="G296" s="18" t="s">
        <v>661</v>
      </c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 t="s">
        <v>324</v>
      </c>
      <c r="B297" s="36">
        <v>23935.0</v>
      </c>
      <c r="C297" s="18">
        <v>7.4758981619E10</v>
      </c>
      <c r="D297" s="18" t="s">
        <v>991</v>
      </c>
      <c r="E297" s="18" t="s">
        <v>692</v>
      </c>
      <c r="F297" s="20">
        <v>4500.0</v>
      </c>
      <c r="G297" s="18" t="s">
        <v>768</v>
      </c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 t="s">
        <v>325</v>
      </c>
      <c r="B298" s="36">
        <v>27731.0</v>
      </c>
      <c r="C298" s="18">
        <v>6.7152306632E10</v>
      </c>
      <c r="D298" s="18" t="s">
        <v>992</v>
      </c>
      <c r="E298" s="18" t="s">
        <v>656</v>
      </c>
      <c r="F298" s="20">
        <v>18250.0</v>
      </c>
      <c r="G298" s="18" t="s">
        <v>657</v>
      </c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 t="s">
        <v>326</v>
      </c>
      <c r="B299" s="36">
        <v>33415.0</v>
      </c>
      <c r="C299" s="18">
        <v>5.9894232225E10</v>
      </c>
      <c r="D299" s="18" t="s">
        <v>993</v>
      </c>
      <c r="E299" s="18" t="s">
        <v>660</v>
      </c>
      <c r="F299" s="20">
        <v>20750.0</v>
      </c>
      <c r="G299" s="18" t="s">
        <v>683</v>
      </c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 t="s">
        <v>327</v>
      </c>
      <c r="B300" s="36">
        <v>32585.0</v>
      </c>
      <c r="C300" s="18">
        <v>6.4479174986E10</v>
      </c>
      <c r="D300" s="18" t="s">
        <v>994</v>
      </c>
      <c r="E300" s="18" t="s">
        <v>664</v>
      </c>
      <c r="F300" s="20">
        <v>7000.0</v>
      </c>
      <c r="G300" s="18" t="s">
        <v>665</v>
      </c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 t="s">
        <v>328</v>
      </c>
      <c r="B301" s="36">
        <v>33555.0</v>
      </c>
      <c r="C301" s="18">
        <v>9.559797046E10</v>
      </c>
      <c r="D301" s="18" t="s">
        <v>995</v>
      </c>
      <c r="E301" s="18" t="s">
        <v>656</v>
      </c>
      <c r="F301" s="20">
        <v>6250.0</v>
      </c>
      <c r="G301" s="18" t="s">
        <v>661</v>
      </c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 t="s">
        <v>329</v>
      </c>
      <c r="B302" s="36">
        <v>26895.0</v>
      </c>
      <c r="C302" s="18">
        <v>6.6722556466E10</v>
      </c>
      <c r="D302" s="18" t="s">
        <v>996</v>
      </c>
      <c r="E302" s="18" t="s">
        <v>686</v>
      </c>
      <c r="F302" s="20">
        <v>5250.0</v>
      </c>
      <c r="G302" s="18" t="s">
        <v>668</v>
      </c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 t="s">
        <v>330</v>
      </c>
      <c r="B303" s="36">
        <v>30404.0</v>
      </c>
      <c r="C303" s="18">
        <v>2.993604782E10</v>
      </c>
      <c r="D303" s="18" t="s">
        <v>997</v>
      </c>
      <c r="E303" s="18" t="s">
        <v>686</v>
      </c>
      <c r="F303" s="20">
        <v>5250.0</v>
      </c>
      <c r="G303" s="18" t="s">
        <v>740</v>
      </c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 t="s">
        <v>331</v>
      </c>
      <c r="B304" s="36">
        <v>28398.0</v>
      </c>
      <c r="C304" s="18">
        <v>1.9043925282E10</v>
      </c>
      <c r="D304" s="18" t="s">
        <v>998</v>
      </c>
      <c r="E304" s="18" t="s">
        <v>664</v>
      </c>
      <c r="F304" s="20">
        <v>6000.0</v>
      </c>
      <c r="G304" s="18" t="s">
        <v>657</v>
      </c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 t="s">
        <v>332</v>
      </c>
      <c r="B305" s="36">
        <v>31716.0</v>
      </c>
      <c r="C305" s="18">
        <v>3.3810267137E10</v>
      </c>
      <c r="D305" s="18" t="s">
        <v>999</v>
      </c>
      <c r="E305" s="18" t="s">
        <v>664</v>
      </c>
      <c r="F305" s="20">
        <v>15750.0</v>
      </c>
      <c r="G305" s="18" t="s">
        <v>673</v>
      </c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 t="s">
        <v>333</v>
      </c>
      <c r="B306" s="36">
        <v>32426.0</v>
      </c>
      <c r="C306" s="18">
        <v>8.658011059E10</v>
      </c>
      <c r="D306" s="18" t="s">
        <v>1000</v>
      </c>
      <c r="E306" s="18" t="s">
        <v>664</v>
      </c>
      <c r="F306" s="20">
        <v>5000.0</v>
      </c>
      <c r="G306" s="18" t="s">
        <v>676</v>
      </c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 t="s">
        <v>334</v>
      </c>
      <c r="B307" s="36">
        <v>33461.0</v>
      </c>
      <c r="C307" s="18">
        <v>1.7332620528E10</v>
      </c>
      <c r="D307" s="18" t="s">
        <v>1001</v>
      </c>
      <c r="E307" s="18" t="s">
        <v>675</v>
      </c>
      <c r="F307" s="20">
        <v>3750.0</v>
      </c>
      <c r="G307" s="18" t="s">
        <v>661</v>
      </c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 t="s">
        <v>335</v>
      </c>
      <c r="B308" s="36">
        <v>23045.0</v>
      </c>
      <c r="C308" s="18">
        <v>5.2812649112E10</v>
      </c>
      <c r="D308" s="18" t="s">
        <v>1002</v>
      </c>
      <c r="E308" s="18" t="s">
        <v>664</v>
      </c>
      <c r="F308" s="20">
        <v>5250.0</v>
      </c>
      <c r="G308" s="18" t="s">
        <v>680</v>
      </c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 t="s">
        <v>336</v>
      </c>
      <c r="B309" s="36">
        <v>26394.0</v>
      </c>
      <c r="C309" s="18">
        <v>8.8032149234E10</v>
      </c>
      <c r="D309" s="18" t="s">
        <v>1003</v>
      </c>
      <c r="E309" s="18" t="s">
        <v>660</v>
      </c>
      <c r="F309" s="20">
        <v>24250.0</v>
      </c>
      <c r="G309" s="18" t="s">
        <v>680</v>
      </c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 t="s">
        <v>337</v>
      </c>
      <c r="B310" s="36">
        <v>26856.0</v>
      </c>
      <c r="C310" s="18">
        <v>7.1166047552E10</v>
      </c>
      <c r="D310" s="18" t="s">
        <v>1004</v>
      </c>
      <c r="E310" s="18" t="s">
        <v>675</v>
      </c>
      <c r="F310" s="20">
        <v>22500.0</v>
      </c>
      <c r="G310" s="18" t="s">
        <v>710</v>
      </c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 t="s">
        <v>338</v>
      </c>
      <c r="B311" s="36">
        <v>33577.0</v>
      </c>
      <c r="C311" s="18">
        <v>6.6871475479E10</v>
      </c>
      <c r="D311" s="18" t="s">
        <v>1005</v>
      </c>
      <c r="E311" s="18" t="s">
        <v>660</v>
      </c>
      <c r="F311" s="20">
        <v>3250.0</v>
      </c>
      <c r="G311" s="18" t="s">
        <v>657</v>
      </c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 t="s">
        <v>339</v>
      </c>
      <c r="B312" s="36">
        <v>27072.0</v>
      </c>
      <c r="C312" s="18">
        <v>7.2416990929E10</v>
      </c>
      <c r="D312" s="18" t="s">
        <v>1006</v>
      </c>
      <c r="E312" s="18" t="s">
        <v>660</v>
      </c>
      <c r="F312" s="20">
        <v>2750.0</v>
      </c>
      <c r="G312" s="18" t="s">
        <v>768</v>
      </c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 t="s">
        <v>340</v>
      </c>
      <c r="B313" s="36">
        <v>35227.0</v>
      </c>
      <c r="C313" s="18">
        <v>6.0271584792E10</v>
      </c>
      <c r="D313" s="18" t="s">
        <v>1007</v>
      </c>
      <c r="E313" s="18" t="s">
        <v>692</v>
      </c>
      <c r="F313" s="20">
        <v>5500.0</v>
      </c>
      <c r="G313" s="18" t="s">
        <v>673</v>
      </c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 t="s">
        <v>341</v>
      </c>
      <c r="B314" s="36">
        <v>25567.0</v>
      </c>
      <c r="C314" s="18">
        <v>8.9342628088E10</v>
      </c>
      <c r="D314" s="18" t="s">
        <v>1008</v>
      </c>
      <c r="E314" s="18" t="s">
        <v>664</v>
      </c>
      <c r="F314" s="20">
        <v>4750.0</v>
      </c>
      <c r="G314" s="18" t="s">
        <v>665</v>
      </c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 t="s">
        <v>342</v>
      </c>
      <c r="B315" s="36">
        <v>36155.0</v>
      </c>
      <c r="C315" s="18">
        <v>5.6807893965E10</v>
      </c>
      <c r="D315" s="18" t="s">
        <v>1009</v>
      </c>
      <c r="E315" s="18" t="s">
        <v>692</v>
      </c>
      <c r="F315" s="20">
        <v>14250.0</v>
      </c>
      <c r="G315" s="18" t="s">
        <v>673</v>
      </c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 t="s">
        <v>343</v>
      </c>
      <c r="B316" s="36">
        <v>24099.0</v>
      </c>
      <c r="C316" s="18">
        <v>9.6401795556E10</v>
      </c>
      <c r="D316" s="18" t="s">
        <v>1010</v>
      </c>
      <c r="E316" s="18" t="s">
        <v>664</v>
      </c>
      <c r="F316" s="20">
        <v>3250.0</v>
      </c>
      <c r="G316" s="18" t="s">
        <v>673</v>
      </c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 t="s">
        <v>344</v>
      </c>
      <c r="B317" s="36">
        <v>30031.0</v>
      </c>
      <c r="C317" s="18">
        <v>8.0744592358E10</v>
      </c>
      <c r="D317" s="18" t="s">
        <v>1011</v>
      </c>
      <c r="E317" s="18" t="s">
        <v>686</v>
      </c>
      <c r="F317" s="20">
        <v>8250.0</v>
      </c>
      <c r="G317" s="18" t="s">
        <v>661</v>
      </c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 t="s">
        <v>345</v>
      </c>
      <c r="B318" s="36">
        <v>32674.0</v>
      </c>
      <c r="C318" s="18">
        <v>9.4394937703E10</v>
      </c>
      <c r="D318" s="18" t="s">
        <v>1012</v>
      </c>
      <c r="E318" s="18" t="s">
        <v>656</v>
      </c>
      <c r="F318" s="20">
        <v>9000.0</v>
      </c>
      <c r="G318" s="18" t="s">
        <v>768</v>
      </c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 t="s">
        <v>346</v>
      </c>
      <c r="B319" s="36">
        <v>37295.0</v>
      </c>
      <c r="C319" s="18">
        <v>5.4544270518E10</v>
      </c>
      <c r="D319" s="18" t="s">
        <v>1013</v>
      </c>
      <c r="E319" s="18" t="s">
        <v>664</v>
      </c>
      <c r="F319" s="20">
        <v>3000.0</v>
      </c>
      <c r="G319" s="18" t="s">
        <v>797</v>
      </c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 t="s">
        <v>347</v>
      </c>
      <c r="B320" s="36">
        <v>34688.0</v>
      </c>
      <c r="C320" s="18">
        <v>1.4206817886E10</v>
      </c>
      <c r="D320" s="18" t="s">
        <v>1014</v>
      </c>
      <c r="E320" s="18" t="s">
        <v>675</v>
      </c>
      <c r="F320" s="20">
        <v>4750.0</v>
      </c>
      <c r="G320" s="18" t="s">
        <v>676</v>
      </c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 t="s">
        <v>348</v>
      </c>
      <c r="B321" s="36">
        <v>18709.0</v>
      </c>
      <c r="C321" s="18">
        <v>6.0838354504E10</v>
      </c>
      <c r="D321" s="18" t="s">
        <v>1015</v>
      </c>
      <c r="E321" s="18" t="s">
        <v>692</v>
      </c>
      <c r="F321" s="20">
        <v>7250.0</v>
      </c>
      <c r="G321" s="18" t="s">
        <v>690</v>
      </c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 t="s">
        <v>349</v>
      </c>
      <c r="B322" s="36">
        <v>34198.0</v>
      </c>
      <c r="C322" s="18">
        <v>9.761381322E10</v>
      </c>
      <c r="D322" s="18" t="s">
        <v>1016</v>
      </c>
      <c r="E322" s="18" t="s">
        <v>664</v>
      </c>
      <c r="F322" s="20">
        <v>3000.0</v>
      </c>
      <c r="G322" s="18" t="s">
        <v>668</v>
      </c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 t="s">
        <v>350</v>
      </c>
      <c r="B323" s="36">
        <v>29767.0</v>
      </c>
      <c r="C323" s="18">
        <v>6.4649291164E10</v>
      </c>
      <c r="D323" s="18" t="s">
        <v>1017</v>
      </c>
      <c r="E323" s="18" t="s">
        <v>692</v>
      </c>
      <c r="F323" s="20">
        <v>9000.0</v>
      </c>
      <c r="G323" s="18" t="s">
        <v>680</v>
      </c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 t="s">
        <v>351</v>
      </c>
      <c r="B324" s="36">
        <v>19523.0</v>
      </c>
      <c r="C324" s="18">
        <v>6.7336301479E10</v>
      </c>
      <c r="D324" s="18" t="s">
        <v>1018</v>
      </c>
      <c r="E324" s="18" t="s">
        <v>664</v>
      </c>
      <c r="F324" s="20">
        <v>22250.0</v>
      </c>
      <c r="G324" s="18" t="s">
        <v>657</v>
      </c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 t="s">
        <v>352</v>
      </c>
      <c r="B325" s="36">
        <v>25716.0</v>
      </c>
      <c r="C325" s="18">
        <v>5.1209809596E10</v>
      </c>
      <c r="D325" s="18" t="s">
        <v>1019</v>
      </c>
      <c r="E325" s="18" t="s">
        <v>664</v>
      </c>
      <c r="F325" s="20">
        <v>16500.0</v>
      </c>
      <c r="G325" s="18" t="s">
        <v>680</v>
      </c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 t="s">
        <v>353</v>
      </c>
      <c r="B326" s="36">
        <v>31241.0</v>
      </c>
      <c r="C326" s="18">
        <v>4.4121360179E10</v>
      </c>
      <c r="D326" s="18" t="s">
        <v>1020</v>
      </c>
      <c r="E326" s="18" t="s">
        <v>664</v>
      </c>
      <c r="F326" s="20">
        <v>6500.0</v>
      </c>
      <c r="G326" s="18" t="s">
        <v>665</v>
      </c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 t="s">
        <v>354</v>
      </c>
      <c r="B327" s="36">
        <v>27261.0</v>
      </c>
      <c r="C327" s="18">
        <v>1.6825547632E10</v>
      </c>
      <c r="D327" s="18" t="s">
        <v>1021</v>
      </c>
      <c r="E327" s="18" t="s">
        <v>675</v>
      </c>
      <c r="F327" s="20">
        <v>4750.0</v>
      </c>
      <c r="G327" s="18" t="s">
        <v>661</v>
      </c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 t="s">
        <v>355</v>
      </c>
      <c r="B328" s="36">
        <v>33072.0</v>
      </c>
      <c r="C328" s="18">
        <v>9.6277488324E10</v>
      </c>
      <c r="D328" s="18" t="s">
        <v>1022</v>
      </c>
      <c r="E328" s="18" t="s">
        <v>675</v>
      </c>
      <c r="F328" s="20">
        <v>6250.0</v>
      </c>
      <c r="G328" s="18" t="s">
        <v>661</v>
      </c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 t="s">
        <v>356</v>
      </c>
      <c r="B329" s="36">
        <v>36643.0</v>
      </c>
      <c r="C329" s="18">
        <v>6.039270104E10</v>
      </c>
      <c r="D329" s="18" t="s">
        <v>1023</v>
      </c>
      <c r="E329" s="18" t="s">
        <v>664</v>
      </c>
      <c r="F329" s="20">
        <v>21500.0</v>
      </c>
      <c r="G329" s="18" t="s">
        <v>676</v>
      </c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 t="s">
        <v>357</v>
      </c>
      <c r="B330" s="36">
        <v>19133.0</v>
      </c>
      <c r="C330" s="18">
        <v>2.985207325E10</v>
      </c>
      <c r="D330" s="18" t="s">
        <v>1024</v>
      </c>
      <c r="E330" s="18" t="s">
        <v>692</v>
      </c>
      <c r="F330" s="20">
        <v>4500.0</v>
      </c>
      <c r="G330" s="18" t="s">
        <v>661</v>
      </c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 t="s">
        <v>358</v>
      </c>
      <c r="B331" s="36">
        <v>29150.0</v>
      </c>
      <c r="C331" s="18">
        <v>2.8486682906E10</v>
      </c>
      <c r="D331" s="18" t="s">
        <v>1025</v>
      </c>
      <c r="E331" s="18" t="s">
        <v>675</v>
      </c>
      <c r="F331" s="20">
        <v>6750.0</v>
      </c>
      <c r="G331" s="18" t="s">
        <v>676</v>
      </c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 t="s">
        <v>359</v>
      </c>
      <c r="B332" s="36">
        <v>19006.0</v>
      </c>
      <c r="C332" s="18">
        <v>8.3144887406E10</v>
      </c>
      <c r="D332" s="18" t="s">
        <v>1026</v>
      </c>
      <c r="E332" s="18" t="s">
        <v>664</v>
      </c>
      <c r="F332" s="20">
        <v>3750.0</v>
      </c>
      <c r="G332" s="18" t="s">
        <v>680</v>
      </c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 t="s">
        <v>360</v>
      </c>
      <c r="B333" s="36">
        <v>36993.0</v>
      </c>
      <c r="C333" s="18">
        <v>6.1934341168E10</v>
      </c>
      <c r="D333" s="18" t="s">
        <v>1027</v>
      </c>
      <c r="E333" s="18" t="s">
        <v>715</v>
      </c>
      <c r="F333" s="20">
        <v>8000.0</v>
      </c>
      <c r="G333" s="18" t="s">
        <v>760</v>
      </c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 t="s">
        <v>361</v>
      </c>
      <c r="B334" s="36">
        <v>25981.0</v>
      </c>
      <c r="C334" s="18">
        <v>5.0838655342E10</v>
      </c>
      <c r="D334" s="18" t="s">
        <v>1028</v>
      </c>
      <c r="E334" s="18" t="s">
        <v>675</v>
      </c>
      <c r="F334" s="20">
        <v>6750.0</v>
      </c>
      <c r="G334" s="18" t="s">
        <v>710</v>
      </c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 t="s">
        <v>362</v>
      </c>
      <c r="B335" s="36">
        <v>28479.0</v>
      </c>
      <c r="C335" s="18">
        <v>9.1931699727E10</v>
      </c>
      <c r="D335" s="18" t="s">
        <v>1029</v>
      </c>
      <c r="E335" s="18" t="s">
        <v>675</v>
      </c>
      <c r="F335" s="20">
        <v>5500.0</v>
      </c>
      <c r="G335" s="18" t="s">
        <v>688</v>
      </c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 t="s">
        <v>363</v>
      </c>
      <c r="B336" s="36">
        <v>29343.0</v>
      </c>
      <c r="C336" s="18">
        <v>7.1287229001E10</v>
      </c>
      <c r="D336" s="18" t="s">
        <v>1030</v>
      </c>
      <c r="E336" s="18" t="s">
        <v>656</v>
      </c>
      <c r="F336" s="20">
        <v>8000.0</v>
      </c>
      <c r="G336" s="18" t="s">
        <v>657</v>
      </c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 t="s">
        <v>364</v>
      </c>
      <c r="B337" s="36">
        <v>34126.0</v>
      </c>
      <c r="C337" s="18">
        <v>2.0931130735E10</v>
      </c>
      <c r="D337" s="18" t="s">
        <v>1031</v>
      </c>
      <c r="E337" s="18" t="s">
        <v>656</v>
      </c>
      <c r="F337" s="20">
        <v>5000.0</v>
      </c>
      <c r="G337" s="18" t="s">
        <v>676</v>
      </c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 t="s">
        <v>365</v>
      </c>
      <c r="B338" s="36">
        <v>30526.0</v>
      </c>
      <c r="C338" s="18">
        <v>6.9968564488E10</v>
      </c>
      <c r="D338" s="18" t="s">
        <v>1032</v>
      </c>
      <c r="E338" s="18" t="s">
        <v>664</v>
      </c>
      <c r="F338" s="20">
        <v>3250.0</v>
      </c>
      <c r="G338" s="18" t="s">
        <v>768</v>
      </c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 t="s">
        <v>366</v>
      </c>
      <c r="B339" s="36">
        <v>21901.0</v>
      </c>
      <c r="C339" s="18">
        <v>2.8660589879E10</v>
      </c>
      <c r="D339" s="18" t="s">
        <v>1033</v>
      </c>
      <c r="E339" s="18" t="s">
        <v>656</v>
      </c>
      <c r="F339" s="20">
        <v>12000.0</v>
      </c>
      <c r="G339" s="18" t="s">
        <v>661</v>
      </c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 t="s">
        <v>367</v>
      </c>
      <c r="B340" s="36">
        <v>36744.0</v>
      </c>
      <c r="C340" s="18">
        <v>3.0866276423E10</v>
      </c>
      <c r="D340" s="18" t="s">
        <v>1034</v>
      </c>
      <c r="E340" s="18" t="s">
        <v>675</v>
      </c>
      <c r="F340" s="20">
        <v>4750.0</v>
      </c>
      <c r="G340" s="18" t="s">
        <v>665</v>
      </c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 t="s">
        <v>368</v>
      </c>
      <c r="B341" s="36">
        <v>27601.0</v>
      </c>
      <c r="C341" s="18">
        <v>2.2578876507E10</v>
      </c>
      <c r="D341" s="18" t="s">
        <v>1035</v>
      </c>
      <c r="E341" s="18" t="s">
        <v>664</v>
      </c>
      <c r="F341" s="20">
        <v>8500.0</v>
      </c>
      <c r="G341" s="18" t="s">
        <v>676</v>
      </c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 t="s">
        <v>369</v>
      </c>
      <c r="B342" s="36">
        <v>22745.0</v>
      </c>
      <c r="C342" s="18">
        <v>9.0214471977E10</v>
      </c>
      <c r="D342" s="18" t="s">
        <v>1036</v>
      </c>
      <c r="E342" s="18" t="s">
        <v>664</v>
      </c>
      <c r="F342" s="20">
        <v>4000.0</v>
      </c>
      <c r="G342" s="18" t="s">
        <v>661</v>
      </c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 t="s">
        <v>370</v>
      </c>
      <c r="B343" s="36">
        <v>20488.0</v>
      </c>
      <c r="C343" s="18">
        <v>3.9981604781E10</v>
      </c>
      <c r="D343" s="18" t="s">
        <v>1037</v>
      </c>
      <c r="E343" s="18" t="s">
        <v>715</v>
      </c>
      <c r="F343" s="20">
        <v>15250.0</v>
      </c>
      <c r="G343" s="18" t="s">
        <v>680</v>
      </c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 t="s">
        <v>371</v>
      </c>
      <c r="B344" s="36">
        <v>35791.0</v>
      </c>
      <c r="C344" s="18">
        <v>3.591850315E10</v>
      </c>
      <c r="D344" s="18" t="s">
        <v>1038</v>
      </c>
      <c r="E344" s="18" t="s">
        <v>656</v>
      </c>
      <c r="F344" s="20">
        <v>8250.0</v>
      </c>
      <c r="G344" s="18" t="s">
        <v>768</v>
      </c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 t="s">
        <v>372</v>
      </c>
      <c r="B345" s="36">
        <v>24529.0</v>
      </c>
      <c r="C345" s="18">
        <v>6.9977746152E10</v>
      </c>
      <c r="D345" s="18" t="s">
        <v>1039</v>
      </c>
      <c r="E345" s="18" t="s">
        <v>692</v>
      </c>
      <c r="F345" s="20">
        <v>6500.0</v>
      </c>
      <c r="G345" s="18" t="s">
        <v>847</v>
      </c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 t="s">
        <v>373</v>
      </c>
      <c r="B346" s="36">
        <v>34335.0</v>
      </c>
      <c r="C346" s="18">
        <v>4.149746107E10</v>
      </c>
      <c r="D346" s="18" t="s">
        <v>1040</v>
      </c>
      <c r="E346" s="18" t="s">
        <v>656</v>
      </c>
      <c r="F346" s="20">
        <v>13250.0</v>
      </c>
      <c r="G346" s="18" t="s">
        <v>665</v>
      </c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 t="s">
        <v>374</v>
      </c>
      <c r="B347" s="36">
        <v>36476.0</v>
      </c>
      <c r="C347" s="18">
        <v>6.3076828461E10</v>
      </c>
      <c r="D347" s="18" t="s">
        <v>1041</v>
      </c>
      <c r="E347" s="18" t="s">
        <v>656</v>
      </c>
      <c r="F347" s="20">
        <v>5500.0</v>
      </c>
      <c r="G347" s="18" t="s">
        <v>727</v>
      </c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 t="s">
        <v>375</v>
      </c>
      <c r="B348" s="36">
        <v>22733.0</v>
      </c>
      <c r="C348" s="18">
        <v>9.413315392E10</v>
      </c>
      <c r="D348" s="18" t="s">
        <v>1042</v>
      </c>
      <c r="E348" s="18" t="s">
        <v>715</v>
      </c>
      <c r="F348" s="20">
        <v>8500.0</v>
      </c>
      <c r="G348" s="18" t="s">
        <v>755</v>
      </c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 t="s">
        <v>376</v>
      </c>
      <c r="B349" s="36">
        <v>34797.0</v>
      </c>
      <c r="C349" s="18">
        <v>2.6630150008E10</v>
      </c>
      <c r="D349" s="18" t="s">
        <v>1043</v>
      </c>
      <c r="E349" s="18" t="s">
        <v>656</v>
      </c>
      <c r="F349" s="20">
        <v>2500.0</v>
      </c>
      <c r="G349" s="18" t="s">
        <v>657</v>
      </c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 t="s">
        <v>377</v>
      </c>
      <c r="B350" s="36">
        <v>19190.0</v>
      </c>
      <c r="C350" s="18">
        <v>1.8413811876E10</v>
      </c>
      <c r="D350" s="18" t="s">
        <v>1044</v>
      </c>
      <c r="E350" s="18" t="s">
        <v>656</v>
      </c>
      <c r="F350" s="20">
        <v>6000.0</v>
      </c>
      <c r="G350" s="18" t="s">
        <v>680</v>
      </c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 t="s">
        <v>378</v>
      </c>
      <c r="B351" s="36">
        <v>25532.0</v>
      </c>
      <c r="C351" s="18">
        <v>5.8964381367E10</v>
      </c>
      <c r="D351" s="18" t="s">
        <v>1045</v>
      </c>
      <c r="E351" s="18" t="s">
        <v>675</v>
      </c>
      <c r="F351" s="20">
        <v>3250.0</v>
      </c>
      <c r="G351" s="18" t="s">
        <v>749</v>
      </c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 t="s">
        <v>379</v>
      </c>
      <c r="B352" s="36">
        <v>30457.0</v>
      </c>
      <c r="C352" s="18">
        <v>1.1933571569E10</v>
      </c>
      <c r="D352" s="18" t="s">
        <v>1046</v>
      </c>
      <c r="E352" s="18" t="s">
        <v>656</v>
      </c>
      <c r="F352" s="20">
        <v>4250.0</v>
      </c>
      <c r="G352" s="18" t="s">
        <v>661</v>
      </c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 t="s">
        <v>380</v>
      </c>
      <c r="B353" s="36">
        <v>28872.0</v>
      </c>
      <c r="C353" s="18">
        <v>3.4323329982E10</v>
      </c>
      <c r="D353" s="18" t="s">
        <v>1047</v>
      </c>
      <c r="E353" s="18" t="s">
        <v>675</v>
      </c>
      <c r="F353" s="20">
        <v>4000.0</v>
      </c>
      <c r="G353" s="18" t="s">
        <v>683</v>
      </c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 t="s">
        <v>381</v>
      </c>
      <c r="B354" s="36">
        <v>30734.0</v>
      </c>
      <c r="C354" s="18">
        <v>3.3356765342E10</v>
      </c>
      <c r="D354" s="18" t="s">
        <v>1048</v>
      </c>
      <c r="E354" s="18" t="s">
        <v>656</v>
      </c>
      <c r="F354" s="20">
        <v>5250.0</v>
      </c>
      <c r="G354" s="18" t="s">
        <v>673</v>
      </c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 t="s">
        <v>382</v>
      </c>
      <c r="B355" s="36">
        <v>31864.0</v>
      </c>
      <c r="C355" s="18">
        <v>8.954059677E10</v>
      </c>
      <c r="D355" s="18" t="s">
        <v>1049</v>
      </c>
      <c r="E355" s="18" t="s">
        <v>692</v>
      </c>
      <c r="F355" s="20">
        <v>4750.0</v>
      </c>
      <c r="G355" s="18" t="s">
        <v>688</v>
      </c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 t="s">
        <v>383</v>
      </c>
      <c r="B356" s="36">
        <v>19185.0</v>
      </c>
      <c r="C356" s="18">
        <v>3.5527905616E10</v>
      </c>
      <c r="D356" s="18" t="s">
        <v>1050</v>
      </c>
      <c r="E356" s="18" t="s">
        <v>656</v>
      </c>
      <c r="F356" s="20">
        <v>5500.0</v>
      </c>
      <c r="G356" s="18" t="s">
        <v>665</v>
      </c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 t="s">
        <v>384</v>
      </c>
      <c r="B357" s="36">
        <v>35870.0</v>
      </c>
      <c r="C357" s="18">
        <v>4.4153485258E10</v>
      </c>
      <c r="D357" s="18" t="s">
        <v>1051</v>
      </c>
      <c r="E357" s="18" t="s">
        <v>664</v>
      </c>
      <c r="F357" s="20">
        <v>6250.0</v>
      </c>
      <c r="G357" s="18" t="s">
        <v>703</v>
      </c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 t="s">
        <v>385</v>
      </c>
      <c r="B358" s="36">
        <v>19048.0</v>
      </c>
      <c r="C358" s="18">
        <v>7.4381567394E10</v>
      </c>
      <c r="D358" s="18" t="s">
        <v>1052</v>
      </c>
      <c r="E358" s="18" t="s">
        <v>660</v>
      </c>
      <c r="F358" s="20">
        <v>3250.0</v>
      </c>
      <c r="G358" s="18" t="s">
        <v>710</v>
      </c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 t="s">
        <v>386</v>
      </c>
      <c r="B359" s="36">
        <v>26373.0</v>
      </c>
      <c r="C359" s="18">
        <v>9.0585857122E10</v>
      </c>
      <c r="D359" s="18" t="s">
        <v>1053</v>
      </c>
      <c r="E359" s="18" t="s">
        <v>656</v>
      </c>
      <c r="F359" s="20">
        <v>5500.0</v>
      </c>
      <c r="G359" s="18" t="s">
        <v>723</v>
      </c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 t="s">
        <v>387</v>
      </c>
      <c r="B360" s="36">
        <v>31140.0</v>
      </c>
      <c r="C360" s="18">
        <v>3.6395966442E10</v>
      </c>
      <c r="D360" s="18" t="s">
        <v>1054</v>
      </c>
      <c r="E360" s="18" t="s">
        <v>692</v>
      </c>
      <c r="F360" s="20">
        <v>7500.0</v>
      </c>
      <c r="G360" s="18" t="s">
        <v>683</v>
      </c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 t="s">
        <v>388</v>
      </c>
      <c r="B361" s="36">
        <v>29135.0</v>
      </c>
      <c r="C361" s="18">
        <v>9.5396641547E10</v>
      </c>
      <c r="D361" s="18" t="s">
        <v>1055</v>
      </c>
      <c r="E361" s="18" t="s">
        <v>675</v>
      </c>
      <c r="F361" s="20">
        <v>7500.0</v>
      </c>
      <c r="G361" s="18" t="s">
        <v>661</v>
      </c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 t="s">
        <v>389</v>
      </c>
      <c r="B362" s="36">
        <v>27162.0</v>
      </c>
      <c r="C362" s="18">
        <v>2.7025858157E10</v>
      </c>
      <c r="D362" s="18" t="s">
        <v>1056</v>
      </c>
      <c r="E362" s="18" t="s">
        <v>664</v>
      </c>
      <c r="F362" s="20">
        <v>23000.0</v>
      </c>
      <c r="G362" s="18" t="s">
        <v>768</v>
      </c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 t="s">
        <v>390</v>
      </c>
      <c r="B363" s="36">
        <v>32955.0</v>
      </c>
      <c r="C363" s="18">
        <v>7.0336315427E10</v>
      </c>
      <c r="D363" s="18" t="s">
        <v>1057</v>
      </c>
      <c r="E363" s="18" t="s">
        <v>664</v>
      </c>
      <c r="F363" s="20">
        <v>17750.0</v>
      </c>
      <c r="G363" s="18" t="s">
        <v>661</v>
      </c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 t="s">
        <v>391</v>
      </c>
      <c r="B364" s="36">
        <v>31465.0</v>
      </c>
      <c r="C364" s="18">
        <v>7.4959031132E10</v>
      </c>
      <c r="D364" s="18" t="s">
        <v>1058</v>
      </c>
      <c r="E364" s="18" t="s">
        <v>664</v>
      </c>
      <c r="F364" s="20">
        <v>2500.0</v>
      </c>
      <c r="G364" s="18" t="s">
        <v>768</v>
      </c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 t="s">
        <v>392</v>
      </c>
      <c r="B365" s="36">
        <v>28962.0</v>
      </c>
      <c r="C365" s="18">
        <v>8.7692241888E10</v>
      </c>
      <c r="D365" s="18" t="s">
        <v>1059</v>
      </c>
      <c r="E365" s="18" t="s">
        <v>692</v>
      </c>
      <c r="F365" s="20">
        <v>4500.0</v>
      </c>
      <c r="G365" s="18" t="s">
        <v>749</v>
      </c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 t="s">
        <v>393</v>
      </c>
      <c r="B366" s="36">
        <v>29774.0</v>
      </c>
      <c r="C366" s="18">
        <v>3.9835419264E10</v>
      </c>
      <c r="D366" s="18" t="s">
        <v>1060</v>
      </c>
      <c r="E366" s="18" t="s">
        <v>660</v>
      </c>
      <c r="F366" s="20">
        <v>5250.0</v>
      </c>
      <c r="G366" s="18" t="s">
        <v>680</v>
      </c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 t="s">
        <v>394</v>
      </c>
      <c r="B367" s="36">
        <v>36870.0</v>
      </c>
      <c r="C367" s="18">
        <v>1.3135904005E10</v>
      </c>
      <c r="D367" s="18" t="s">
        <v>1061</v>
      </c>
      <c r="E367" s="18" t="s">
        <v>664</v>
      </c>
      <c r="F367" s="20">
        <v>2500.0</v>
      </c>
      <c r="G367" s="18" t="s">
        <v>865</v>
      </c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 t="s">
        <v>395</v>
      </c>
      <c r="B368" s="36">
        <v>18663.0</v>
      </c>
      <c r="C368" s="18">
        <v>5.7024955697E10</v>
      </c>
      <c r="D368" s="18" t="s">
        <v>1062</v>
      </c>
      <c r="E368" s="18" t="s">
        <v>686</v>
      </c>
      <c r="F368" s="20">
        <v>8000.0</v>
      </c>
      <c r="G368" s="18" t="s">
        <v>703</v>
      </c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 t="s">
        <v>396</v>
      </c>
      <c r="B369" s="36">
        <v>18948.0</v>
      </c>
      <c r="C369" s="18">
        <v>6.519353656E10</v>
      </c>
      <c r="D369" s="18" t="s">
        <v>1063</v>
      </c>
      <c r="E369" s="18" t="s">
        <v>686</v>
      </c>
      <c r="F369" s="20">
        <v>3250.0</v>
      </c>
      <c r="G369" s="18" t="s">
        <v>683</v>
      </c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 t="s">
        <v>397</v>
      </c>
      <c r="B370" s="36">
        <v>19844.0</v>
      </c>
      <c r="C370" s="18">
        <v>3.2364410351E10</v>
      </c>
      <c r="D370" s="18" t="s">
        <v>1064</v>
      </c>
      <c r="E370" s="18" t="s">
        <v>715</v>
      </c>
      <c r="F370" s="20">
        <v>3750.0</v>
      </c>
      <c r="G370" s="18" t="s">
        <v>665</v>
      </c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 t="s">
        <v>398</v>
      </c>
      <c r="B371" s="36">
        <v>23668.0</v>
      </c>
      <c r="C371" s="18">
        <v>8.4142195631E10</v>
      </c>
      <c r="D371" s="18" t="s">
        <v>1065</v>
      </c>
      <c r="E371" s="18" t="s">
        <v>664</v>
      </c>
      <c r="F371" s="20">
        <v>3000.0</v>
      </c>
      <c r="G371" s="18" t="s">
        <v>661</v>
      </c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 t="s">
        <v>399</v>
      </c>
      <c r="B372" s="36">
        <v>20278.0</v>
      </c>
      <c r="C372" s="18">
        <v>6.4419677244E10</v>
      </c>
      <c r="D372" s="18" t="s">
        <v>1066</v>
      </c>
      <c r="E372" s="18" t="s">
        <v>664</v>
      </c>
      <c r="F372" s="20">
        <v>4500.0</v>
      </c>
      <c r="G372" s="18" t="s">
        <v>768</v>
      </c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 t="s">
        <v>400</v>
      </c>
      <c r="B373" s="36">
        <v>19965.0</v>
      </c>
      <c r="C373" s="18">
        <v>2.7308151881E10</v>
      </c>
      <c r="D373" s="18" t="s">
        <v>1067</v>
      </c>
      <c r="E373" s="18" t="s">
        <v>675</v>
      </c>
      <c r="F373" s="20">
        <v>5750.0</v>
      </c>
      <c r="G373" s="18" t="s">
        <v>673</v>
      </c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 t="s">
        <v>401</v>
      </c>
      <c r="B374" s="36">
        <v>24235.0</v>
      </c>
      <c r="C374" s="18">
        <v>1.7132975517E10</v>
      </c>
      <c r="D374" s="18" t="s">
        <v>1068</v>
      </c>
      <c r="E374" s="18" t="s">
        <v>664</v>
      </c>
      <c r="F374" s="20">
        <v>21250.0</v>
      </c>
      <c r="G374" s="18" t="s">
        <v>665</v>
      </c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 t="s">
        <v>402</v>
      </c>
      <c r="B375" s="36">
        <v>26014.0</v>
      </c>
      <c r="C375" s="18">
        <v>9.5210769394E10</v>
      </c>
      <c r="D375" s="18" t="s">
        <v>1069</v>
      </c>
      <c r="E375" s="18" t="s">
        <v>664</v>
      </c>
      <c r="F375" s="20">
        <v>16000.0</v>
      </c>
      <c r="G375" s="18" t="s">
        <v>768</v>
      </c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 t="s">
        <v>403</v>
      </c>
      <c r="B376" s="36">
        <v>22918.0</v>
      </c>
      <c r="C376" s="18">
        <v>3.4162720378E10</v>
      </c>
      <c r="D376" s="18" t="s">
        <v>1070</v>
      </c>
      <c r="E376" s="18" t="s">
        <v>664</v>
      </c>
      <c r="F376" s="20">
        <v>5500.0</v>
      </c>
      <c r="G376" s="18" t="s">
        <v>703</v>
      </c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 t="s">
        <v>404</v>
      </c>
      <c r="B377" s="36">
        <v>33960.0</v>
      </c>
      <c r="C377" s="18">
        <v>8.5761269576E10</v>
      </c>
      <c r="D377" s="18" t="s">
        <v>1071</v>
      </c>
      <c r="E377" s="18" t="s">
        <v>664</v>
      </c>
      <c r="F377" s="20">
        <v>3500.0</v>
      </c>
      <c r="G377" s="18" t="s">
        <v>688</v>
      </c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 t="s">
        <v>405</v>
      </c>
      <c r="B378" s="36">
        <v>28533.0</v>
      </c>
      <c r="C378" s="18">
        <v>9.5398594907E10</v>
      </c>
      <c r="D378" s="18" t="s">
        <v>1072</v>
      </c>
      <c r="E378" s="18" t="s">
        <v>692</v>
      </c>
      <c r="F378" s="20">
        <v>11000.0</v>
      </c>
      <c r="G378" s="18" t="s">
        <v>749</v>
      </c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 t="s">
        <v>406</v>
      </c>
      <c r="B379" s="36">
        <v>28535.0</v>
      </c>
      <c r="C379" s="18">
        <v>1.7416716845E10</v>
      </c>
      <c r="D379" s="18" t="s">
        <v>1073</v>
      </c>
      <c r="E379" s="18" t="s">
        <v>660</v>
      </c>
      <c r="F379" s="20">
        <v>5000.0</v>
      </c>
      <c r="G379" s="18" t="s">
        <v>657</v>
      </c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 t="s">
        <v>407</v>
      </c>
      <c r="B380" s="36">
        <v>30197.0</v>
      </c>
      <c r="C380" s="18">
        <v>8.5667112382E10</v>
      </c>
      <c r="D380" s="18" t="s">
        <v>1074</v>
      </c>
      <c r="E380" s="18" t="s">
        <v>675</v>
      </c>
      <c r="F380" s="20">
        <v>19750.0</v>
      </c>
      <c r="G380" s="18" t="s">
        <v>657</v>
      </c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 t="s">
        <v>408</v>
      </c>
      <c r="B381" s="36">
        <v>26875.0</v>
      </c>
      <c r="C381" s="18">
        <v>7.597126106E10</v>
      </c>
      <c r="D381" s="18" t="s">
        <v>1075</v>
      </c>
      <c r="E381" s="18" t="s">
        <v>664</v>
      </c>
      <c r="F381" s="20">
        <v>5500.0</v>
      </c>
      <c r="G381" s="18" t="s">
        <v>657</v>
      </c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 t="s">
        <v>409</v>
      </c>
      <c r="B382" s="36">
        <v>21496.0</v>
      </c>
      <c r="C382" s="18">
        <v>5.8571879203E10</v>
      </c>
      <c r="D382" s="18" t="s">
        <v>1076</v>
      </c>
      <c r="E382" s="18" t="s">
        <v>715</v>
      </c>
      <c r="F382" s="20">
        <v>10250.0</v>
      </c>
      <c r="G382" s="18" t="s">
        <v>680</v>
      </c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 t="s">
        <v>410</v>
      </c>
      <c r="B383" s="36">
        <v>20854.0</v>
      </c>
      <c r="C383" s="18">
        <v>8.0858394139E10</v>
      </c>
      <c r="D383" s="18" t="s">
        <v>1077</v>
      </c>
      <c r="E383" s="18" t="s">
        <v>664</v>
      </c>
      <c r="F383" s="20">
        <v>14750.0</v>
      </c>
      <c r="G383" s="18" t="s">
        <v>703</v>
      </c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 t="s">
        <v>411</v>
      </c>
      <c r="B384" s="36">
        <v>25958.0</v>
      </c>
      <c r="C384" s="18">
        <v>6.3139256025E10</v>
      </c>
      <c r="D384" s="18" t="s">
        <v>1078</v>
      </c>
      <c r="E384" s="18" t="s">
        <v>675</v>
      </c>
      <c r="F384" s="20">
        <v>4500.0</v>
      </c>
      <c r="G384" s="18" t="s">
        <v>657</v>
      </c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 t="s">
        <v>412</v>
      </c>
      <c r="B385" s="36">
        <v>33543.0</v>
      </c>
      <c r="C385" s="18">
        <v>3.5444329707E10</v>
      </c>
      <c r="D385" s="18" t="s">
        <v>1079</v>
      </c>
      <c r="E385" s="18" t="s">
        <v>686</v>
      </c>
      <c r="F385" s="20">
        <v>27500.0</v>
      </c>
      <c r="G385" s="18" t="s">
        <v>673</v>
      </c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 t="s">
        <v>413</v>
      </c>
      <c r="B386" s="36">
        <v>32567.0</v>
      </c>
      <c r="C386" s="18">
        <v>4.0542180838E10</v>
      </c>
      <c r="D386" s="18" t="s">
        <v>1080</v>
      </c>
      <c r="E386" s="18" t="s">
        <v>656</v>
      </c>
      <c r="F386" s="20">
        <v>14500.0</v>
      </c>
      <c r="G386" s="18" t="s">
        <v>673</v>
      </c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 t="s">
        <v>414</v>
      </c>
      <c r="B387" s="36">
        <v>19259.0</v>
      </c>
      <c r="C387" s="18">
        <v>1.2941109105E10</v>
      </c>
      <c r="D387" s="18" t="s">
        <v>1081</v>
      </c>
      <c r="E387" s="18" t="s">
        <v>664</v>
      </c>
      <c r="F387" s="20">
        <v>27750.0</v>
      </c>
      <c r="G387" s="18" t="s">
        <v>683</v>
      </c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 t="s">
        <v>415</v>
      </c>
      <c r="B388" s="36">
        <v>35539.0</v>
      </c>
      <c r="C388" s="18">
        <v>4.3190843848E10</v>
      </c>
      <c r="D388" s="18" t="s">
        <v>1082</v>
      </c>
      <c r="E388" s="18" t="s">
        <v>715</v>
      </c>
      <c r="F388" s="20">
        <v>6500.0</v>
      </c>
      <c r="G388" s="18" t="s">
        <v>680</v>
      </c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 t="s">
        <v>416</v>
      </c>
      <c r="B389" s="36">
        <v>19617.0</v>
      </c>
      <c r="C389" s="18">
        <v>9.8385511635E10</v>
      </c>
      <c r="D389" s="18" t="s">
        <v>1083</v>
      </c>
      <c r="E389" s="18" t="s">
        <v>664</v>
      </c>
      <c r="F389" s="20">
        <v>3250.0</v>
      </c>
      <c r="G389" s="18" t="s">
        <v>661</v>
      </c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 t="s">
        <v>417</v>
      </c>
      <c r="B390" s="36">
        <v>29755.0</v>
      </c>
      <c r="C390" s="18">
        <v>4.1840268137E10</v>
      </c>
      <c r="D390" s="18" t="s">
        <v>1084</v>
      </c>
      <c r="E390" s="18" t="s">
        <v>664</v>
      </c>
      <c r="F390" s="20">
        <v>20500.0</v>
      </c>
      <c r="G390" s="18" t="s">
        <v>703</v>
      </c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 t="s">
        <v>418</v>
      </c>
      <c r="B391" s="36">
        <v>36603.0</v>
      </c>
      <c r="C391" s="18">
        <v>3.9722500958E10</v>
      </c>
      <c r="D391" s="18" t="s">
        <v>1085</v>
      </c>
      <c r="E391" s="18" t="s">
        <v>686</v>
      </c>
      <c r="F391" s="20">
        <v>9250.0</v>
      </c>
      <c r="G391" s="18" t="s">
        <v>676</v>
      </c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 t="s">
        <v>419</v>
      </c>
      <c r="B392" s="36">
        <v>32926.0</v>
      </c>
      <c r="C392" s="18">
        <v>5.4992348384E10</v>
      </c>
      <c r="D392" s="18" t="s">
        <v>1086</v>
      </c>
      <c r="E392" s="18" t="s">
        <v>660</v>
      </c>
      <c r="F392" s="20">
        <v>7750.0</v>
      </c>
      <c r="G392" s="18" t="s">
        <v>740</v>
      </c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 t="s">
        <v>420</v>
      </c>
      <c r="B393" s="36">
        <v>29802.0</v>
      </c>
      <c r="C393" s="18">
        <v>1.9741646063E10</v>
      </c>
      <c r="D393" s="18" t="s">
        <v>1087</v>
      </c>
      <c r="E393" s="18" t="s">
        <v>692</v>
      </c>
      <c r="F393" s="20">
        <v>8000.0</v>
      </c>
      <c r="G393" s="18" t="s">
        <v>661</v>
      </c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 t="s">
        <v>421</v>
      </c>
      <c r="B394" s="36">
        <v>27628.0</v>
      </c>
      <c r="C394" s="18">
        <v>8.8276134373E10</v>
      </c>
      <c r="D394" s="18" t="s">
        <v>1088</v>
      </c>
      <c r="E394" s="18" t="s">
        <v>656</v>
      </c>
      <c r="F394" s="20">
        <v>2500.0</v>
      </c>
      <c r="G394" s="18" t="s">
        <v>703</v>
      </c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 t="s">
        <v>422</v>
      </c>
      <c r="B395" s="36">
        <v>19059.0</v>
      </c>
      <c r="C395" s="18">
        <v>5.7772918372E10</v>
      </c>
      <c r="D395" s="18" t="s">
        <v>1089</v>
      </c>
      <c r="E395" s="18" t="s">
        <v>675</v>
      </c>
      <c r="F395" s="20">
        <v>6000.0</v>
      </c>
      <c r="G395" s="18" t="s">
        <v>703</v>
      </c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 t="s">
        <v>423</v>
      </c>
      <c r="B396" s="36">
        <v>18652.0</v>
      </c>
      <c r="C396" s="18">
        <v>9.6396372063E10</v>
      </c>
      <c r="D396" s="18" t="s">
        <v>1090</v>
      </c>
      <c r="E396" s="18" t="s">
        <v>675</v>
      </c>
      <c r="F396" s="20">
        <v>3750.0</v>
      </c>
      <c r="G396" s="18" t="s">
        <v>661</v>
      </c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 t="s">
        <v>424</v>
      </c>
      <c r="B397" s="36">
        <v>21221.0</v>
      </c>
      <c r="C397" s="18">
        <v>3.7736921502E10</v>
      </c>
      <c r="D397" s="18" t="s">
        <v>1091</v>
      </c>
      <c r="E397" s="18" t="s">
        <v>656</v>
      </c>
      <c r="F397" s="20">
        <v>25500.0</v>
      </c>
      <c r="G397" s="18" t="s">
        <v>665</v>
      </c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 t="s">
        <v>425</v>
      </c>
      <c r="B398" s="36">
        <v>21524.0</v>
      </c>
      <c r="C398" s="18">
        <v>5.492450619E10</v>
      </c>
      <c r="D398" s="18" t="s">
        <v>1092</v>
      </c>
      <c r="E398" s="18" t="s">
        <v>692</v>
      </c>
      <c r="F398" s="20">
        <v>6750.0</v>
      </c>
      <c r="G398" s="18" t="s">
        <v>665</v>
      </c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 t="s">
        <v>426</v>
      </c>
      <c r="B399" s="36">
        <v>26217.0</v>
      </c>
      <c r="C399" s="18">
        <v>5.5290198973E10</v>
      </c>
      <c r="D399" s="18" t="s">
        <v>1093</v>
      </c>
      <c r="E399" s="18" t="s">
        <v>656</v>
      </c>
      <c r="F399" s="20">
        <v>25750.0</v>
      </c>
      <c r="G399" s="18" t="s">
        <v>680</v>
      </c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 t="s">
        <v>427</v>
      </c>
      <c r="B400" s="36">
        <v>28920.0</v>
      </c>
      <c r="C400" s="18">
        <v>2.6773112789E10</v>
      </c>
      <c r="D400" s="18" t="s">
        <v>1094</v>
      </c>
      <c r="E400" s="18" t="s">
        <v>686</v>
      </c>
      <c r="F400" s="20">
        <v>2750.0</v>
      </c>
      <c r="G400" s="18" t="s">
        <v>710</v>
      </c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 t="s">
        <v>428</v>
      </c>
      <c r="B401" s="36">
        <v>27811.0</v>
      </c>
      <c r="C401" s="18">
        <v>7.3829884043E10</v>
      </c>
      <c r="D401" s="18" t="s">
        <v>1095</v>
      </c>
      <c r="E401" s="18" t="s">
        <v>656</v>
      </c>
      <c r="F401" s="20">
        <v>4750.0</v>
      </c>
      <c r="G401" s="18" t="s">
        <v>673</v>
      </c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 t="s">
        <v>429</v>
      </c>
      <c r="B402" s="36">
        <v>25456.0</v>
      </c>
      <c r="C402" s="18">
        <v>1.0541032858E10</v>
      </c>
      <c r="D402" s="18" t="s">
        <v>1096</v>
      </c>
      <c r="E402" s="18" t="s">
        <v>656</v>
      </c>
      <c r="F402" s="20">
        <v>5500.0</v>
      </c>
      <c r="G402" s="18" t="s">
        <v>657</v>
      </c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 t="s">
        <v>430</v>
      </c>
      <c r="B403" s="36">
        <v>31164.0</v>
      </c>
      <c r="C403" s="18">
        <v>8.5754330041E10</v>
      </c>
      <c r="D403" s="18" t="s">
        <v>1097</v>
      </c>
      <c r="E403" s="18" t="s">
        <v>686</v>
      </c>
      <c r="F403" s="20">
        <v>5750.0</v>
      </c>
      <c r="G403" s="18" t="s">
        <v>729</v>
      </c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 t="s">
        <v>431</v>
      </c>
      <c r="B404" s="36">
        <v>35097.0</v>
      </c>
      <c r="C404" s="18">
        <v>7.5493596866E10</v>
      </c>
      <c r="D404" s="18" t="s">
        <v>1098</v>
      </c>
      <c r="E404" s="18" t="s">
        <v>664</v>
      </c>
      <c r="F404" s="20">
        <v>6500.0</v>
      </c>
      <c r="G404" s="18" t="s">
        <v>703</v>
      </c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 t="s">
        <v>432</v>
      </c>
      <c r="B405" s="36">
        <v>32278.0</v>
      </c>
      <c r="C405" s="18">
        <v>1.1283032595E10</v>
      </c>
      <c r="D405" s="18" t="s">
        <v>1099</v>
      </c>
      <c r="E405" s="18" t="s">
        <v>656</v>
      </c>
      <c r="F405" s="20">
        <v>5000.0</v>
      </c>
      <c r="G405" s="18" t="s">
        <v>661</v>
      </c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 t="s">
        <v>433</v>
      </c>
      <c r="B406" s="36">
        <v>29017.0</v>
      </c>
      <c r="C406" s="18">
        <v>4.927648244E10</v>
      </c>
      <c r="D406" s="18" t="s">
        <v>1100</v>
      </c>
      <c r="E406" s="18" t="s">
        <v>656</v>
      </c>
      <c r="F406" s="20">
        <v>5250.0</v>
      </c>
      <c r="G406" s="18" t="s">
        <v>793</v>
      </c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 t="s">
        <v>434</v>
      </c>
      <c r="B407" s="36">
        <v>28077.0</v>
      </c>
      <c r="C407" s="18">
        <v>6.7546737322E10</v>
      </c>
      <c r="D407" s="18" t="s">
        <v>1101</v>
      </c>
      <c r="E407" s="18" t="s">
        <v>660</v>
      </c>
      <c r="F407" s="20">
        <v>5750.0</v>
      </c>
      <c r="G407" s="18" t="s">
        <v>865</v>
      </c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 t="s">
        <v>435</v>
      </c>
      <c r="B408" s="36">
        <v>31749.0</v>
      </c>
      <c r="C408" s="18">
        <v>5.6388710656E10</v>
      </c>
      <c r="D408" s="18" t="s">
        <v>1102</v>
      </c>
      <c r="E408" s="18" t="s">
        <v>715</v>
      </c>
      <c r="F408" s="20">
        <v>4250.0</v>
      </c>
      <c r="G408" s="18" t="s">
        <v>657</v>
      </c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 t="s">
        <v>436</v>
      </c>
      <c r="B409" s="36">
        <v>20110.0</v>
      </c>
      <c r="C409" s="18">
        <v>2.3360442439E10</v>
      </c>
      <c r="D409" s="18" t="s">
        <v>1103</v>
      </c>
      <c r="E409" s="18" t="s">
        <v>686</v>
      </c>
      <c r="F409" s="20">
        <v>2750.0</v>
      </c>
      <c r="G409" s="18" t="s">
        <v>683</v>
      </c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 t="s">
        <v>437</v>
      </c>
      <c r="B410" s="36">
        <v>18441.0</v>
      </c>
      <c r="C410" s="18">
        <v>8.5001097823E10</v>
      </c>
      <c r="D410" s="18" t="s">
        <v>1104</v>
      </c>
      <c r="E410" s="18" t="s">
        <v>656</v>
      </c>
      <c r="F410" s="20">
        <v>23000.0</v>
      </c>
      <c r="G410" s="18" t="s">
        <v>665</v>
      </c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 t="s">
        <v>438</v>
      </c>
      <c r="B411" s="36">
        <v>35831.0</v>
      </c>
      <c r="C411" s="18">
        <v>6.4612983906E10</v>
      </c>
      <c r="D411" s="18" t="s">
        <v>1105</v>
      </c>
      <c r="E411" s="18" t="s">
        <v>664</v>
      </c>
      <c r="F411" s="20">
        <v>9000.0</v>
      </c>
      <c r="G411" s="18" t="s">
        <v>703</v>
      </c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 t="s">
        <v>439</v>
      </c>
      <c r="B412" s="36">
        <v>31096.0</v>
      </c>
      <c r="C412" s="18">
        <v>2.7926647641E10</v>
      </c>
      <c r="D412" s="18" t="s">
        <v>1106</v>
      </c>
      <c r="E412" s="18" t="s">
        <v>664</v>
      </c>
      <c r="F412" s="20">
        <v>25250.0</v>
      </c>
      <c r="G412" s="18" t="s">
        <v>661</v>
      </c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 t="s">
        <v>440</v>
      </c>
      <c r="B413" s="36">
        <v>28189.0</v>
      </c>
      <c r="C413" s="18">
        <v>2.4623795791E10</v>
      </c>
      <c r="D413" s="18" t="s">
        <v>1107</v>
      </c>
      <c r="E413" s="18" t="s">
        <v>692</v>
      </c>
      <c r="F413" s="20">
        <v>7000.0</v>
      </c>
      <c r="G413" s="18" t="s">
        <v>683</v>
      </c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 t="s">
        <v>441</v>
      </c>
      <c r="B414" s="36">
        <v>22532.0</v>
      </c>
      <c r="C414" s="18">
        <v>4.7237808117E10</v>
      </c>
      <c r="D414" s="18" t="s">
        <v>1108</v>
      </c>
      <c r="E414" s="18" t="s">
        <v>660</v>
      </c>
      <c r="F414" s="20">
        <v>26000.0</v>
      </c>
      <c r="G414" s="18" t="s">
        <v>727</v>
      </c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 t="s">
        <v>442</v>
      </c>
      <c r="B415" s="36">
        <v>29466.0</v>
      </c>
      <c r="C415" s="18">
        <v>7.120642791E10</v>
      </c>
      <c r="D415" s="18" t="s">
        <v>1109</v>
      </c>
      <c r="E415" s="18" t="s">
        <v>660</v>
      </c>
      <c r="F415" s="20">
        <v>17750.0</v>
      </c>
      <c r="G415" s="18" t="s">
        <v>665</v>
      </c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 t="s">
        <v>443</v>
      </c>
      <c r="B416" s="36">
        <v>30776.0</v>
      </c>
      <c r="C416" s="18">
        <v>1.503594142E10</v>
      </c>
      <c r="D416" s="18" t="s">
        <v>1110</v>
      </c>
      <c r="E416" s="18" t="s">
        <v>675</v>
      </c>
      <c r="F416" s="20">
        <v>6000.0</v>
      </c>
      <c r="G416" s="18" t="s">
        <v>683</v>
      </c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 t="s">
        <v>444</v>
      </c>
      <c r="B417" s="36">
        <v>37155.0</v>
      </c>
      <c r="C417" s="18">
        <v>8.6737179178E10</v>
      </c>
      <c r="D417" s="18" t="s">
        <v>1111</v>
      </c>
      <c r="E417" s="18" t="s">
        <v>675</v>
      </c>
      <c r="F417" s="20">
        <v>6500.0</v>
      </c>
      <c r="G417" s="18" t="s">
        <v>680</v>
      </c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 t="s">
        <v>445</v>
      </c>
      <c r="B418" s="36">
        <v>29783.0</v>
      </c>
      <c r="C418" s="18">
        <v>5.7963484553E10</v>
      </c>
      <c r="D418" s="18" t="s">
        <v>1112</v>
      </c>
      <c r="E418" s="18" t="s">
        <v>686</v>
      </c>
      <c r="F418" s="20">
        <v>24500.0</v>
      </c>
      <c r="G418" s="18" t="s">
        <v>683</v>
      </c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 t="s">
        <v>446</v>
      </c>
      <c r="B419" s="36">
        <v>19600.0</v>
      </c>
      <c r="C419" s="18">
        <v>1.4210242243E10</v>
      </c>
      <c r="D419" s="18" t="s">
        <v>1113</v>
      </c>
      <c r="E419" s="18" t="s">
        <v>660</v>
      </c>
      <c r="F419" s="20">
        <v>3500.0</v>
      </c>
      <c r="G419" s="18" t="s">
        <v>676</v>
      </c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 t="s">
        <v>447</v>
      </c>
      <c r="B420" s="36">
        <v>28502.0</v>
      </c>
      <c r="C420" s="18">
        <v>7.8782283549E10</v>
      </c>
      <c r="D420" s="18" t="s">
        <v>1114</v>
      </c>
      <c r="E420" s="18" t="s">
        <v>715</v>
      </c>
      <c r="F420" s="20">
        <v>5750.0</v>
      </c>
      <c r="G420" s="18" t="s">
        <v>657</v>
      </c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 t="s">
        <v>448</v>
      </c>
      <c r="B421" s="36">
        <v>31986.0</v>
      </c>
      <c r="C421" s="18">
        <v>2.2649921706E10</v>
      </c>
      <c r="D421" s="18" t="s">
        <v>1115</v>
      </c>
      <c r="E421" s="18" t="s">
        <v>675</v>
      </c>
      <c r="F421" s="20">
        <v>25750.0</v>
      </c>
      <c r="G421" s="18" t="s">
        <v>683</v>
      </c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 t="s">
        <v>449</v>
      </c>
      <c r="B422" s="36">
        <v>19916.0</v>
      </c>
      <c r="C422" s="18">
        <v>7.0489441058E10</v>
      </c>
      <c r="D422" s="18" t="s">
        <v>1116</v>
      </c>
      <c r="E422" s="18" t="s">
        <v>656</v>
      </c>
      <c r="F422" s="20">
        <v>17000.0</v>
      </c>
      <c r="G422" s="18" t="s">
        <v>676</v>
      </c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 t="s">
        <v>450</v>
      </c>
      <c r="B423" s="36">
        <v>22419.0</v>
      </c>
      <c r="C423" s="18">
        <v>1.3416098808E10</v>
      </c>
      <c r="D423" s="18" t="s">
        <v>1117</v>
      </c>
      <c r="E423" s="18" t="s">
        <v>675</v>
      </c>
      <c r="F423" s="20">
        <v>4500.0</v>
      </c>
      <c r="G423" s="18" t="s">
        <v>676</v>
      </c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 t="s">
        <v>451</v>
      </c>
      <c r="B424" s="36">
        <v>18357.0</v>
      </c>
      <c r="C424" s="18">
        <v>5.9122424422E10</v>
      </c>
      <c r="D424" s="18" t="s">
        <v>1118</v>
      </c>
      <c r="E424" s="18" t="s">
        <v>664</v>
      </c>
      <c r="F424" s="20">
        <v>9750.0</v>
      </c>
      <c r="G424" s="18" t="s">
        <v>673</v>
      </c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 t="s">
        <v>452</v>
      </c>
      <c r="B425" s="36">
        <v>29770.0</v>
      </c>
      <c r="C425" s="18">
        <v>1.4158930599E10</v>
      </c>
      <c r="D425" s="18" t="s">
        <v>1119</v>
      </c>
      <c r="E425" s="18" t="s">
        <v>675</v>
      </c>
      <c r="F425" s="20">
        <v>3750.0</v>
      </c>
      <c r="G425" s="18" t="s">
        <v>673</v>
      </c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 t="s">
        <v>453</v>
      </c>
      <c r="B426" s="36">
        <v>18710.0</v>
      </c>
      <c r="C426" s="18">
        <v>7.0581933427E10</v>
      </c>
      <c r="D426" s="18" t="s">
        <v>1120</v>
      </c>
      <c r="E426" s="18" t="s">
        <v>664</v>
      </c>
      <c r="F426" s="20">
        <v>6750.0</v>
      </c>
      <c r="G426" s="18" t="s">
        <v>661</v>
      </c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 t="s">
        <v>454</v>
      </c>
      <c r="B427" s="36">
        <v>32917.0</v>
      </c>
      <c r="C427" s="18">
        <v>8.52110149E10</v>
      </c>
      <c r="D427" s="18" t="s">
        <v>1121</v>
      </c>
      <c r="E427" s="18" t="s">
        <v>715</v>
      </c>
      <c r="F427" s="20">
        <v>26000.0</v>
      </c>
      <c r="G427" s="18" t="s">
        <v>760</v>
      </c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 t="s">
        <v>455</v>
      </c>
      <c r="B428" s="36">
        <v>37557.0</v>
      </c>
      <c r="C428" s="18">
        <v>4.8733398628E10</v>
      </c>
      <c r="D428" s="18" t="s">
        <v>1122</v>
      </c>
      <c r="E428" s="18" t="s">
        <v>686</v>
      </c>
      <c r="F428" s="20">
        <v>6000.0</v>
      </c>
      <c r="G428" s="18" t="s">
        <v>661</v>
      </c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 t="s">
        <v>456</v>
      </c>
      <c r="B429" s="36">
        <v>34948.0</v>
      </c>
      <c r="C429" s="18">
        <v>9.0195163585E10</v>
      </c>
      <c r="D429" s="18" t="s">
        <v>1123</v>
      </c>
      <c r="E429" s="18" t="s">
        <v>664</v>
      </c>
      <c r="F429" s="20">
        <v>8250.0</v>
      </c>
      <c r="G429" s="18" t="s">
        <v>688</v>
      </c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 t="s">
        <v>457</v>
      </c>
      <c r="B430" s="36">
        <v>29926.0</v>
      </c>
      <c r="C430" s="18">
        <v>8.2936045024E10</v>
      </c>
      <c r="D430" s="18" t="s">
        <v>1124</v>
      </c>
      <c r="E430" s="18" t="s">
        <v>686</v>
      </c>
      <c r="F430" s="20">
        <v>6500.0</v>
      </c>
      <c r="G430" s="18" t="s">
        <v>661</v>
      </c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 t="s">
        <v>458</v>
      </c>
      <c r="B431" s="36">
        <v>37191.0</v>
      </c>
      <c r="C431" s="18">
        <v>7.8215257487E10</v>
      </c>
      <c r="D431" s="18" t="s">
        <v>1125</v>
      </c>
      <c r="E431" s="18" t="s">
        <v>664</v>
      </c>
      <c r="F431" s="20">
        <v>7250.0</v>
      </c>
      <c r="G431" s="18" t="s">
        <v>847</v>
      </c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 t="s">
        <v>459</v>
      </c>
      <c r="B432" s="36">
        <v>33579.0</v>
      </c>
      <c r="C432" s="18">
        <v>7.1312940985E10</v>
      </c>
      <c r="D432" s="18" t="s">
        <v>1126</v>
      </c>
      <c r="E432" s="18" t="s">
        <v>664</v>
      </c>
      <c r="F432" s="20">
        <v>2750.0</v>
      </c>
      <c r="G432" s="18" t="s">
        <v>683</v>
      </c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 t="s">
        <v>460</v>
      </c>
      <c r="B433" s="36">
        <v>20699.0</v>
      </c>
      <c r="C433" s="18">
        <v>9.160732198E10</v>
      </c>
      <c r="D433" s="18" t="s">
        <v>1127</v>
      </c>
      <c r="E433" s="18" t="s">
        <v>656</v>
      </c>
      <c r="F433" s="20">
        <v>5250.0</v>
      </c>
      <c r="G433" s="18" t="s">
        <v>673</v>
      </c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 t="s">
        <v>461</v>
      </c>
      <c r="B434" s="36">
        <v>24331.0</v>
      </c>
      <c r="C434" s="18">
        <v>9.3103272581E10</v>
      </c>
      <c r="D434" s="18" t="s">
        <v>1128</v>
      </c>
      <c r="E434" s="18" t="s">
        <v>664</v>
      </c>
      <c r="F434" s="20">
        <v>6500.0</v>
      </c>
      <c r="G434" s="18" t="s">
        <v>668</v>
      </c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 t="s">
        <v>462</v>
      </c>
      <c r="B435" s="36">
        <v>37188.0</v>
      </c>
      <c r="C435" s="18">
        <v>1.8149144897E10</v>
      </c>
      <c r="D435" s="18" t="s">
        <v>1129</v>
      </c>
      <c r="E435" s="18" t="s">
        <v>656</v>
      </c>
      <c r="F435" s="20">
        <v>7250.0</v>
      </c>
      <c r="G435" s="18" t="s">
        <v>680</v>
      </c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 t="s">
        <v>463</v>
      </c>
      <c r="B436" s="36">
        <v>29226.0</v>
      </c>
      <c r="C436" s="18">
        <v>3.8348341967E10</v>
      </c>
      <c r="D436" s="18" t="s">
        <v>1130</v>
      </c>
      <c r="E436" s="18" t="s">
        <v>692</v>
      </c>
      <c r="F436" s="20">
        <v>19750.0</v>
      </c>
      <c r="G436" s="18" t="s">
        <v>680</v>
      </c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 t="s">
        <v>464</v>
      </c>
      <c r="B437" s="36">
        <v>32676.0</v>
      </c>
      <c r="C437" s="18">
        <v>1.9582593363E10</v>
      </c>
      <c r="D437" s="18" t="s">
        <v>1131</v>
      </c>
      <c r="E437" s="18" t="s">
        <v>664</v>
      </c>
      <c r="F437" s="20">
        <v>4250.0</v>
      </c>
      <c r="G437" s="18" t="s">
        <v>661</v>
      </c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 t="s">
        <v>465</v>
      </c>
      <c r="B438" s="36">
        <v>26168.0</v>
      </c>
      <c r="C438" s="18">
        <v>3.4948048214E10</v>
      </c>
      <c r="D438" s="18" t="s">
        <v>1132</v>
      </c>
      <c r="E438" s="18" t="s">
        <v>675</v>
      </c>
      <c r="F438" s="20">
        <v>4000.0</v>
      </c>
      <c r="G438" s="18" t="s">
        <v>676</v>
      </c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 t="s">
        <v>466</v>
      </c>
      <c r="B439" s="36">
        <v>33699.0</v>
      </c>
      <c r="C439" s="18">
        <v>3.8397343991E10</v>
      </c>
      <c r="D439" s="18" t="s">
        <v>1133</v>
      </c>
      <c r="E439" s="18" t="s">
        <v>656</v>
      </c>
      <c r="F439" s="20">
        <v>24500.0</v>
      </c>
      <c r="G439" s="18" t="s">
        <v>683</v>
      </c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 t="s">
        <v>467</v>
      </c>
      <c r="B440" s="36">
        <v>23807.0</v>
      </c>
      <c r="C440" s="18">
        <v>5.2969049162E10</v>
      </c>
      <c r="D440" s="18" t="s">
        <v>1134</v>
      </c>
      <c r="E440" s="18" t="s">
        <v>692</v>
      </c>
      <c r="F440" s="20">
        <v>4500.0</v>
      </c>
      <c r="G440" s="18" t="s">
        <v>661</v>
      </c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 t="s">
        <v>468</v>
      </c>
      <c r="B441" s="36">
        <v>20206.0</v>
      </c>
      <c r="C441" s="18">
        <v>3.2698109987E10</v>
      </c>
      <c r="D441" s="18" t="s">
        <v>1135</v>
      </c>
      <c r="E441" s="18" t="s">
        <v>664</v>
      </c>
      <c r="F441" s="20">
        <v>3000.0</v>
      </c>
      <c r="G441" s="18" t="s">
        <v>768</v>
      </c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 t="s">
        <v>469</v>
      </c>
      <c r="B442" s="36">
        <v>26981.0</v>
      </c>
      <c r="C442" s="18">
        <v>9.6588161854E10</v>
      </c>
      <c r="D442" s="18" t="s">
        <v>1136</v>
      </c>
      <c r="E442" s="18" t="s">
        <v>692</v>
      </c>
      <c r="F442" s="20">
        <v>6750.0</v>
      </c>
      <c r="G442" s="18" t="s">
        <v>657</v>
      </c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 t="s">
        <v>470</v>
      </c>
      <c r="B443" s="36">
        <v>18506.0</v>
      </c>
      <c r="C443" s="18">
        <v>4.2479280899E10</v>
      </c>
      <c r="D443" s="18" t="s">
        <v>1137</v>
      </c>
      <c r="E443" s="18" t="s">
        <v>692</v>
      </c>
      <c r="F443" s="20">
        <v>9250.0</v>
      </c>
      <c r="G443" s="18" t="s">
        <v>680</v>
      </c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 t="s">
        <v>471</v>
      </c>
      <c r="B444" s="36">
        <v>23133.0</v>
      </c>
      <c r="C444" s="18">
        <v>5.9177358421E10</v>
      </c>
      <c r="D444" s="18" t="s">
        <v>1138</v>
      </c>
      <c r="E444" s="18" t="s">
        <v>656</v>
      </c>
      <c r="F444" s="20">
        <v>4750.0</v>
      </c>
      <c r="G444" s="18" t="s">
        <v>661</v>
      </c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 t="s">
        <v>472</v>
      </c>
      <c r="B445" s="36">
        <v>30760.0</v>
      </c>
      <c r="C445" s="18">
        <v>7.4494461947E10</v>
      </c>
      <c r="D445" s="18" t="s">
        <v>1139</v>
      </c>
      <c r="E445" s="18" t="s">
        <v>715</v>
      </c>
      <c r="F445" s="20">
        <v>7500.0</v>
      </c>
      <c r="G445" s="18" t="s">
        <v>665</v>
      </c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 t="s">
        <v>473</v>
      </c>
      <c r="B446" s="36">
        <v>23984.0</v>
      </c>
      <c r="C446" s="18">
        <v>7.6184040039E10</v>
      </c>
      <c r="D446" s="18" t="s">
        <v>1140</v>
      </c>
      <c r="E446" s="18" t="s">
        <v>692</v>
      </c>
      <c r="F446" s="20">
        <v>7500.0</v>
      </c>
      <c r="G446" s="18" t="s">
        <v>683</v>
      </c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 t="s">
        <v>474</v>
      </c>
      <c r="B447" s="36">
        <v>35317.0</v>
      </c>
      <c r="C447" s="18">
        <v>2.6084252634E10</v>
      </c>
      <c r="D447" s="18" t="s">
        <v>1141</v>
      </c>
      <c r="E447" s="18" t="s">
        <v>692</v>
      </c>
      <c r="F447" s="20">
        <v>6250.0</v>
      </c>
      <c r="G447" s="18" t="s">
        <v>723</v>
      </c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 t="s">
        <v>475</v>
      </c>
      <c r="B448" s="36">
        <v>30728.0</v>
      </c>
      <c r="C448" s="18">
        <v>1.9427941007E10</v>
      </c>
      <c r="D448" s="18" t="s">
        <v>1142</v>
      </c>
      <c r="E448" s="18" t="s">
        <v>686</v>
      </c>
      <c r="F448" s="20">
        <v>6500.0</v>
      </c>
      <c r="G448" s="18" t="s">
        <v>673</v>
      </c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 t="s">
        <v>476</v>
      </c>
      <c r="B449" s="36">
        <v>26419.0</v>
      </c>
      <c r="C449" s="18">
        <v>2.5352243677E10</v>
      </c>
      <c r="D449" s="18" t="s">
        <v>1143</v>
      </c>
      <c r="E449" s="18" t="s">
        <v>656</v>
      </c>
      <c r="F449" s="20">
        <v>2750.0</v>
      </c>
      <c r="G449" s="18" t="s">
        <v>703</v>
      </c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 t="s">
        <v>477</v>
      </c>
      <c r="B450" s="36">
        <v>31333.0</v>
      </c>
      <c r="C450" s="18">
        <v>4.8449686215E10</v>
      </c>
      <c r="D450" s="18" t="s">
        <v>1144</v>
      </c>
      <c r="E450" s="18" t="s">
        <v>656</v>
      </c>
      <c r="F450" s="20">
        <v>4750.0</v>
      </c>
      <c r="G450" s="18" t="s">
        <v>781</v>
      </c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 t="s">
        <v>478</v>
      </c>
      <c r="B451" s="36">
        <v>35884.0</v>
      </c>
      <c r="C451" s="18">
        <v>4.8109654994E10</v>
      </c>
      <c r="D451" s="18" t="s">
        <v>1145</v>
      </c>
      <c r="E451" s="18" t="s">
        <v>656</v>
      </c>
      <c r="F451" s="20">
        <v>5750.0</v>
      </c>
      <c r="G451" s="18" t="s">
        <v>657</v>
      </c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 t="s">
        <v>479</v>
      </c>
      <c r="B452" s="36">
        <v>19745.0</v>
      </c>
      <c r="C452" s="18">
        <v>5.0833965506E10</v>
      </c>
      <c r="D452" s="18" t="s">
        <v>1146</v>
      </c>
      <c r="E452" s="18" t="s">
        <v>656</v>
      </c>
      <c r="F452" s="20">
        <v>8250.0</v>
      </c>
      <c r="G452" s="18" t="s">
        <v>680</v>
      </c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 t="s">
        <v>480</v>
      </c>
      <c r="B453" s="36">
        <v>21840.0</v>
      </c>
      <c r="C453" s="18">
        <v>4.2269505999E10</v>
      </c>
      <c r="D453" s="18" t="s">
        <v>1147</v>
      </c>
      <c r="E453" s="18" t="s">
        <v>675</v>
      </c>
      <c r="F453" s="20">
        <v>4500.0</v>
      </c>
      <c r="G453" s="18" t="s">
        <v>710</v>
      </c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 t="s">
        <v>481</v>
      </c>
      <c r="B454" s="36">
        <v>25190.0</v>
      </c>
      <c r="C454" s="18">
        <v>4.9663183177E10</v>
      </c>
      <c r="D454" s="18" t="s">
        <v>1148</v>
      </c>
      <c r="E454" s="18" t="s">
        <v>692</v>
      </c>
      <c r="F454" s="20">
        <v>6750.0</v>
      </c>
      <c r="G454" s="18" t="s">
        <v>688</v>
      </c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 t="s">
        <v>482</v>
      </c>
      <c r="B455" s="36">
        <v>36638.0</v>
      </c>
      <c r="C455" s="18">
        <v>4.1239022461E10</v>
      </c>
      <c r="D455" s="18" t="s">
        <v>1149</v>
      </c>
      <c r="E455" s="18" t="s">
        <v>692</v>
      </c>
      <c r="F455" s="20">
        <v>3000.0</v>
      </c>
      <c r="G455" s="18" t="s">
        <v>665</v>
      </c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 t="s">
        <v>483</v>
      </c>
      <c r="B456" s="36">
        <v>30226.0</v>
      </c>
      <c r="C456" s="18">
        <v>8.245062028E10</v>
      </c>
      <c r="D456" s="18" t="s">
        <v>1150</v>
      </c>
      <c r="E456" s="18" t="s">
        <v>692</v>
      </c>
      <c r="F456" s="20">
        <v>2500.0</v>
      </c>
      <c r="G456" s="18" t="s">
        <v>680</v>
      </c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 t="s">
        <v>484</v>
      </c>
      <c r="B457" s="36">
        <v>24139.0</v>
      </c>
      <c r="C457" s="18">
        <v>2.1930411422E10</v>
      </c>
      <c r="D457" s="18" t="s">
        <v>1151</v>
      </c>
      <c r="E457" s="18" t="s">
        <v>715</v>
      </c>
      <c r="F457" s="20">
        <v>6000.0</v>
      </c>
      <c r="G457" s="18" t="s">
        <v>683</v>
      </c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 t="s">
        <v>485</v>
      </c>
      <c r="B458" s="36">
        <v>22904.0</v>
      </c>
      <c r="C458" s="18">
        <v>5.6015659478E10</v>
      </c>
      <c r="D458" s="18" t="s">
        <v>1152</v>
      </c>
      <c r="E458" s="18" t="s">
        <v>686</v>
      </c>
      <c r="F458" s="20">
        <v>16500.0</v>
      </c>
      <c r="G458" s="18" t="s">
        <v>661</v>
      </c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 t="s">
        <v>486</v>
      </c>
      <c r="B459" s="36">
        <v>34131.0</v>
      </c>
      <c r="C459" s="18">
        <v>3.7601527234E10</v>
      </c>
      <c r="D459" s="18" t="s">
        <v>1153</v>
      </c>
      <c r="E459" s="18" t="s">
        <v>692</v>
      </c>
      <c r="F459" s="20">
        <v>3000.0</v>
      </c>
      <c r="G459" s="18" t="s">
        <v>661</v>
      </c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 t="s">
        <v>487</v>
      </c>
      <c r="B460" s="36">
        <v>35982.0</v>
      </c>
      <c r="C460" s="18">
        <v>1.0595895909E10</v>
      </c>
      <c r="D460" s="18" t="s">
        <v>1154</v>
      </c>
      <c r="E460" s="18" t="s">
        <v>686</v>
      </c>
      <c r="F460" s="20">
        <v>11750.0</v>
      </c>
      <c r="G460" s="18" t="s">
        <v>673</v>
      </c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 t="s">
        <v>488</v>
      </c>
      <c r="B461" s="36">
        <v>34354.0</v>
      </c>
      <c r="C461" s="18">
        <v>7.6178018439E10</v>
      </c>
      <c r="D461" s="18" t="s">
        <v>1155</v>
      </c>
      <c r="E461" s="18" t="s">
        <v>686</v>
      </c>
      <c r="F461" s="20">
        <v>6000.0</v>
      </c>
      <c r="G461" s="18" t="s">
        <v>703</v>
      </c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 t="s">
        <v>489</v>
      </c>
      <c r="B462" s="36">
        <v>31882.0</v>
      </c>
      <c r="C462" s="18">
        <v>5.4400642104E10</v>
      </c>
      <c r="D462" s="18" t="s">
        <v>1156</v>
      </c>
      <c r="E462" s="18" t="s">
        <v>686</v>
      </c>
      <c r="F462" s="20">
        <v>6250.0</v>
      </c>
      <c r="G462" s="18" t="s">
        <v>680</v>
      </c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 t="s">
        <v>490</v>
      </c>
      <c r="B463" s="36">
        <v>32016.0</v>
      </c>
      <c r="C463" s="18">
        <v>4.2847529671E10</v>
      </c>
      <c r="D463" s="18" t="s">
        <v>1157</v>
      </c>
      <c r="E463" s="18" t="s">
        <v>664</v>
      </c>
      <c r="F463" s="20">
        <v>8500.0</v>
      </c>
      <c r="G463" s="18" t="s">
        <v>676</v>
      </c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 t="s">
        <v>491</v>
      </c>
      <c r="B464" s="36">
        <v>25230.0</v>
      </c>
      <c r="C464" s="18">
        <v>4.2766655342E10</v>
      </c>
      <c r="D464" s="18" t="s">
        <v>1158</v>
      </c>
      <c r="E464" s="18" t="s">
        <v>660</v>
      </c>
      <c r="F464" s="20">
        <v>2500.0</v>
      </c>
      <c r="G464" s="18" t="s">
        <v>673</v>
      </c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 t="s">
        <v>492</v>
      </c>
      <c r="B465" s="36">
        <v>22938.0</v>
      </c>
      <c r="C465" s="18">
        <v>7.9617824832E10</v>
      </c>
      <c r="D465" s="18" t="s">
        <v>1159</v>
      </c>
      <c r="E465" s="18" t="s">
        <v>664</v>
      </c>
      <c r="F465" s="20">
        <v>3500.0</v>
      </c>
      <c r="G465" s="18" t="s">
        <v>657</v>
      </c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 t="s">
        <v>493</v>
      </c>
      <c r="B466" s="36">
        <v>37528.0</v>
      </c>
      <c r="C466" s="18">
        <v>4.4142199859E10</v>
      </c>
      <c r="D466" s="18" t="s">
        <v>1160</v>
      </c>
      <c r="E466" s="18" t="s">
        <v>675</v>
      </c>
      <c r="F466" s="20">
        <v>6000.0</v>
      </c>
      <c r="G466" s="18" t="s">
        <v>661</v>
      </c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 t="s">
        <v>494</v>
      </c>
      <c r="B467" s="36">
        <v>27172.0</v>
      </c>
      <c r="C467" s="18">
        <v>3.0809119813E10</v>
      </c>
      <c r="D467" s="18" t="s">
        <v>1161</v>
      </c>
      <c r="E467" s="18" t="s">
        <v>675</v>
      </c>
      <c r="F467" s="20">
        <v>2500.0</v>
      </c>
      <c r="G467" s="18" t="s">
        <v>683</v>
      </c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 t="s">
        <v>495</v>
      </c>
      <c r="B468" s="36">
        <v>32516.0</v>
      </c>
      <c r="C468" s="18">
        <v>3.8663706143E10</v>
      </c>
      <c r="D468" s="18" t="s">
        <v>1162</v>
      </c>
      <c r="E468" s="18" t="s">
        <v>664</v>
      </c>
      <c r="F468" s="20">
        <v>28000.0</v>
      </c>
      <c r="G468" s="18" t="s">
        <v>865</v>
      </c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 t="s">
        <v>496</v>
      </c>
      <c r="B469" s="36">
        <v>29511.0</v>
      </c>
      <c r="C469" s="18">
        <v>5.8811864651E10</v>
      </c>
      <c r="D469" s="18" t="s">
        <v>1163</v>
      </c>
      <c r="E469" s="18" t="s">
        <v>664</v>
      </c>
      <c r="F469" s="20">
        <v>3000.0</v>
      </c>
      <c r="G469" s="18" t="s">
        <v>847</v>
      </c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 t="s">
        <v>497</v>
      </c>
      <c r="B470" s="36">
        <v>35956.0</v>
      </c>
      <c r="C470" s="18">
        <v>5.9580805377E10</v>
      </c>
      <c r="D470" s="18" t="s">
        <v>1164</v>
      </c>
      <c r="E470" s="18" t="s">
        <v>715</v>
      </c>
      <c r="F470" s="20">
        <v>5750.0</v>
      </c>
      <c r="G470" s="18" t="s">
        <v>676</v>
      </c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 t="s">
        <v>498</v>
      </c>
      <c r="B471" s="36">
        <v>22806.0</v>
      </c>
      <c r="C471" s="18">
        <v>6.2628063227E10</v>
      </c>
      <c r="D471" s="18" t="s">
        <v>1165</v>
      </c>
      <c r="E471" s="18" t="s">
        <v>656</v>
      </c>
      <c r="F471" s="20">
        <v>5500.0</v>
      </c>
      <c r="G471" s="18" t="s">
        <v>673</v>
      </c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 t="s">
        <v>499</v>
      </c>
      <c r="B472" s="36">
        <v>20113.0</v>
      </c>
      <c r="C472" s="18">
        <v>6.5236313741E10</v>
      </c>
      <c r="D472" s="18" t="s">
        <v>1166</v>
      </c>
      <c r="E472" s="18" t="s">
        <v>692</v>
      </c>
      <c r="F472" s="20">
        <v>5250.0</v>
      </c>
      <c r="G472" s="18" t="s">
        <v>703</v>
      </c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 t="s">
        <v>500</v>
      </c>
      <c r="B473" s="36">
        <v>20030.0</v>
      </c>
      <c r="C473" s="18">
        <v>4.5966740127E10</v>
      </c>
      <c r="D473" s="18" t="s">
        <v>1167</v>
      </c>
      <c r="E473" s="18" t="s">
        <v>660</v>
      </c>
      <c r="F473" s="20">
        <v>9750.0</v>
      </c>
      <c r="G473" s="18" t="s">
        <v>676</v>
      </c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 t="s">
        <v>501</v>
      </c>
      <c r="B474" s="36">
        <v>26115.0</v>
      </c>
      <c r="C474" s="18">
        <v>1.3259609482E10</v>
      </c>
      <c r="D474" s="18" t="s">
        <v>1168</v>
      </c>
      <c r="E474" s="18" t="s">
        <v>656</v>
      </c>
      <c r="F474" s="20">
        <v>4750.0</v>
      </c>
      <c r="G474" s="18" t="s">
        <v>676</v>
      </c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 t="s">
        <v>502</v>
      </c>
      <c r="B475" s="36">
        <v>21698.0</v>
      </c>
      <c r="C475" s="18">
        <v>1.2025974316E10</v>
      </c>
      <c r="D475" s="18" t="s">
        <v>1169</v>
      </c>
      <c r="E475" s="18" t="s">
        <v>692</v>
      </c>
      <c r="F475" s="20">
        <v>15000.0</v>
      </c>
      <c r="G475" s="18" t="s">
        <v>703</v>
      </c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 t="s">
        <v>503</v>
      </c>
      <c r="B476" s="36">
        <v>25910.0</v>
      </c>
      <c r="C476" s="18">
        <v>4.1187738382E10</v>
      </c>
      <c r="D476" s="18" t="s">
        <v>1170</v>
      </c>
      <c r="E476" s="18" t="s">
        <v>686</v>
      </c>
      <c r="F476" s="20">
        <v>8250.0</v>
      </c>
      <c r="G476" s="18" t="s">
        <v>661</v>
      </c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 t="s">
        <v>118</v>
      </c>
      <c r="B477" s="36">
        <v>30433.0</v>
      </c>
      <c r="C477" s="18">
        <v>4.8594665035E10</v>
      </c>
      <c r="D477" s="18" t="s">
        <v>779</v>
      </c>
      <c r="E477" s="18" t="s">
        <v>692</v>
      </c>
      <c r="F477" s="20">
        <v>5000.0</v>
      </c>
      <c r="G477" s="18" t="s">
        <v>673</v>
      </c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 t="s">
        <v>504</v>
      </c>
      <c r="B478" s="36">
        <v>36537.0</v>
      </c>
      <c r="C478" s="18">
        <v>5.7148172272E10</v>
      </c>
      <c r="D478" s="18" t="s">
        <v>1171</v>
      </c>
      <c r="E478" s="18" t="s">
        <v>664</v>
      </c>
      <c r="F478" s="20">
        <v>2500.0</v>
      </c>
      <c r="G478" s="18" t="s">
        <v>680</v>
      </c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 t="s">
        <v>505</v>
      </c>
      <c r="B479" s="36">
        <v>18336.0</v>
      </c>
      <c r="C479" s="18">
        <v>9.9833294268E10</v>
      </c>
      <c r="D479" s="18" t="s">
        <v>1172</v>
      </c>
      <c r="E479" s="18" t="s">
        <v>656</v>
      </c>
      <c r="F479" s="20">
        <v>2500.0</v>
      </c>
      <c r="G479" s="18" t="s">
        <v>680</v>
      </c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 t="s">
        <v>506</v>
      </c>
      <c r="B480" s="36">
        <v>27126.0</v>
      </c>
      <c r="C480" s="18">
        <v>7.783324699E10</v>
      </c>
      <c r="D480" s="18" t="s">
        <v>1173</v>
      </c>
      <c r="E480" s="18" t="s">
        <v>675</v>
      </c>
      <c r="F480" s="20">
        <v>5750.0</v>
      </c>
      <c r="G480" s="18" t="s">
        <v>676</v>
      </c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 t="s">
        <v>507</v>
      </c>
      <c r="B481" s="36">
        <v>36217.0</v>
      </c>
      <c r="C481" s="18">
        <v>1.8519550262E10</v>
      </c>
      <c r="D481" s="18" t="s">
        <v>1174</v>
      </c>
      <c r="E481" s="18" t="s">
        <v>664</v>
      </c>
      <c r="F481" s="20">
        <v>5750.0</v>
      </c>
      <c r="G481" s="18" t="s">
        <v>781</v>
      </c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 t="s">
        <v>508</v>
      </c>
      <c r="B482" s="36">
        <v>19712.0</v>
      </c>
      <c r="C482" s="18">
        <v>7.2910554498E10</v>
      </c>
      <c r="D482" s="18" t="s">
        <v>1175</v>
      </c>
      <c r="E482" s="18" t="s">
        <v>664</v>
      </c>
      <c r="F482" s="20">
        <v>8250.0</v>
      </c>
      <c r="G482" s="18" t="s">
        <v>723</v>
      </c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 t="s">
        <v>509</v>
      </c>
      <c r="B483" s="36">
        <v>30090.0</v>
      </c>
      <c r="C483" s="18">
        <v>9.6671342392E10</v>
      </c>
      <c r="D483" s="18" t="s">
        <v>1176</v>
      </c>
      <c r="E483" s="18" t="s">
        <v>692</v>
      </c>
      <c r="F483" s="20">
        <v>24250.0</v>
      </c>
      <c r="G483" s="18" t="s">
        <v>680</v>
      </c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 t="s">
        <v>510</v>
      </c>
      <c r="B484" s="36">
        <v>18321.0</v>
      </c>
      <c r="C484" s="18">
        <v>1.6648589571E10</v>
      </c>
      <c r="D484" s="18" t="s">
        <v>1177</v>
      </c>
      <c r="E484" s="18" t="s">
        <v>656</v>
      </c>
      <c r="F484" s="20">
        <v>6250.0</v>
      </c>
      <c r="G484" s="18" t="s">
        <v>676</v>
      </c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 t="s">
        <v>511</v>
      </c>
      <c r="B485" s="36">
        <v>27102.0</v>
      </c>
      <c r="C485" s="18">
        <v>5.3335697115E10</v>
      </c>
      <c r="D485" s="18" t="s">
        <v>1178</v>
      </c>
      <c r="E485" s="18" t="s">
        <v>715</v>
      </c>
      <c r="F485" s="20">
        <v>17250.0</v>
      </c>
      <c r="G485" s="18" t="s">
        <v>680</v>
      </c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 t="s">
        <v>512</v>
      </c>
      <c r="B486" s="36">
        <v>26631.0</v>
      </c>
      <c r="C486" s="18">
        <v>6.8443541637E10</v>
      </c>
      <c r="D486" s="18" t="s">
        <v>1179</v>
      </c>
      <c r="E486" s="18" t="s">
        <v>692</v>
      </c>
      <c r="F486" s="20">
        <v>2750.0</v>
      </c>
      <c r="G486" s="18" t="s">
        <v>688</v>
      </c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 t="s">
        <v>513</v>
      </c>
      <c r="B487" s="36">
        <v>34526.0</v>
      </c>
      <c r="C487" s="18">
        <v>9.8416388821E10</v>
      </c>
      <c r="D487" s="18" t="s">
        <v>1180</v>
      </c>
      <c r="E487" s="18" t="s">
        <v>692</v>
      </c>
      <c r="F487" s="20">
        <v>7000.0</v>
      </c>
      <c r="G487" s="18" t="s">
        <v>703</v>
      </c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 t="s">
        <v>514</v>
      </c>
      <c r="B488" s="36">
        <v>23081.0</v>
      </c>
      <c r="C488" s="18">
        <v>4.5510869934E10</v>
      </c>
      <c r="D488" s="18" t="s">
        <v>1181</v>
      </c>
      <c r="E488" s="18" t="s">
        <v>656</v>
      </c>
      <c r="F488" s="20">
        <v>4500.0</v>
      </c>
      <c r="G488" s="18" t="s">
        <v>661</v>
      </c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 t="s">
        <v>515</v>
      </c>
      <c r="B489" s="36">
        <v>30031.0</v>
      </c>
      <c r="C489" s="18">
        <v>1.5114475252E10</v>
      </c>
      <c r="D489" s="18" t="s">
        <v>1182</v>
      </c>
      <c r="E489" s="18" t="s">
        <v>664</v>
      </c>
      <c r="F489" s="20">
        <v>3500.0</v>
      </c>
      <c r="G489" s="18" t="s">
        <v>668</v>
      </c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 t="s">
        <v>516</v>
      </c>
      <c r="B490" s="36">
        <v>29794.0</v>
      </c>
      <c r="C490" s="18">
        <v>2.3180169266E10</v>
      </c>
      <c r="D490" s="18" t="s">
        <v>1183</v>
      </c>
      <c r="E490" s="18" t="s">
        <v>656</v>
      </c>
      <c r="F490" s="20">
        <v>3750.0</v>
      </c>
      <c r="G490" s="18" t="s">
        <v>661</v>
      </c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 t="s">
        <v>517</v>
      </c>
      <c r="B491" s="36">
        <v>34842.0</v>
      </c>
      <c r="C491" s="18">
        <v>8.7063673331E10</v>
      </c>
      <c r="D491" s="18" t="s">
        <v>1184</v>
      </c>
      <c r="E491" s="18" t="s">
        <v>692</v>
      </c>
      <c r="F491" s="20">
        <v>6750.0</v>
      </c>
      <c r="G491" s="18" t="s">
        <v>727</v>
      </c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 t="s">
        <v>518</v>
      </c>
      <c r="B492" s="36">
        <v>26855.0</v>
      </c>
      <c r="C492" s="18">
        <v>7.1005227307E10</v>
      </c>
      <c r="D492" s="18" t="s">
        <v>1185</v>
      </c>
      <c r="E492" s="18" t="s">
        <v>664</v>
      </c>
      <c r="F492" s="20">
        <v>7750.0</v>
      </c>
      <c r="G492" s="18" t="s">
        <v>683</v>
      </c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 t="s">
        <v>519</v>
      </c>
      <c r="B493" s="36">
        <v>28799.0</v>
      </c>
      <c r="C493" s="18">
        <v>3.1383661704E10</v>
      </c>
      <c r="D493" s="18" t="s">
        <v>1186</v>
      </c>
      <c r="E493" s="18" t="s">
        <v>675</v>
      </c>
      <c r="F493" s="20">
        <v>3750.0</v>
      </c>
      <c r="G493" s="18" t="s">
        <v>676</v>
      </c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 t="s">
        <v>520</v>
      </c>
      <c r="B494" s="36">
        <v>29089.0</v>
      </c>
      <c r="C494" s="18">
        <v>7.8342429672E10</v>
      </c>
      <c r="D494" s="18" t="s">
        <v>1187</v>
      </c>
      <c r="E494" s="18" t="s">
        <v>692</v>
      </c>
      <c r="F494" s="20">
        <v>24000.0</v>
      </c>
      <c r="G494" s="18" t="s">
        <v>665</v>
      </c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 t="s">
        <v>521</v>
      </c>
      <c r="B495" s="36">
        <v>30992.0</v>
      </c>
      <c r="C495" s="18">
        <v>8.046726593E10</v>
      </c>
      <c r="D495" s="18" t="s">
        <v>1188</v>
      </c>
      <c r="E495" s="18" t="s">
        <v>656</v>
      </c>
      <c r="F495" s="20">
        <v>8250.0</v>
      </c>
      <c r="G495" s="18" t="s">
        <v>657</v>
      </c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 t="s">
        <v>522</v>
      </c>
      <c r="B496" s="36">
        <v>29195.0</v>
      </c>
      <c r="C496" s="18">
        <v>3.3311864551E10</v>
      </c>
      <c r="D496" s="18" t="s">
        <v>1189</v>
      </c>
      <c r="E496" s="18" t="s">
        <v>656</v>
      </c>
      <c r="F496" s="20">
        <v>13000.0</v>
      </c>
      <c r="G496" s="18" t="s">
        <v>768</v>
      </c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 t="s">
        <v>523</v>
      </c>
      <c r="B497" s="36">
        <v>23588.0</v>
      </c>
      <c r="C497" s="18">
        <v>9.7881049192E10</v>
      </c>
      <c r="D497" s="18" t="s">
        <v>1190</v>
      </c>
      <c r="E497" s="18" t="s">
        <v>656</v>
      </c>
      <c r="F497" s="20">
        <v>6000.0</v>
      </c>
      <c r="G497" s="18" t="s">
        <v>661</v>
      </c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 t="s">
        <v>524</v>
      </c>
      <c r="B498" s="36">
        <v>26879.0</v>
      </c>
      <c r="C498" s="18">
        <v>2.1573180514E10</v>
      </c>
      <c r="D498" s="18" t="s">
        <v>1191</v>
      </c>
      <c r="E498" s="18" t="s">
        <v>656</v>
      </c>
      <c r="F498" s="20">
        <v>27750.0</v>
      </c>
      <c r="G498" s="18" t="s">
        <v>668</v>
      </c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 t="s">
        <v>525</v>
      </c>
      <c r="B499" s="36">
        <v>29916.0</v>
      </c>
      <c r="C499" s="18">
        <v>1.7565355802E10</v>
      </c>
      <c r="D499" s="18" t="s">
        <v>1192</v>
      </c>
      <c r="E499" s="18" t="s">
        <v>675</v>
      </c>
      <c r="F499" s="20">
        <v>5000.0</v>
      </c>
      <c r="G499" s="18" t="s">
        <v>657</v>
      </c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 t="s">
        <v>526</v>
      </c>
      <c r="B500" s="36">
        <v>21518.0</v>
      </c>
      <c r="C500" s="18">
        <v>5.3422658053E10</v>
      </c>
      <c r="D500" s="18" t="s">
        <v>1193</v>
      </c>
      <c r="E500" s="18" t="s">
        <v>664</v>
      </c>
      <c r="F500" s="20">
        <v>13750.0</v>
      </c>
      <c r="G500" s="18" t="s">
        <v>680</v>
      </c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 t="s">
        <v>527</v>
      </c>
      <c r="B501" s="36">
        <v>23389.0</v>
      </c>
      <c r="C501" s="18">
        <v>4.4738690299E10</v>
      </c>
      <c r="D501" s="18" t="s">
        <v>1194</v>
      </c>
      <c r="E501" s="18" t="s">
        <v>686</v>
      </c>
      <c r="F501" s="20">
        <v>26500.0</v>
      </c>
      <c r="G501" s="18" t="s">
        <v>683</v>
      </c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 t="s">
        <v>528</v>
      </c>
      <c r="B502" s="36">
        <v>21220.0</v>
      </c>
      <c r="C502" s="18">
        <v>2.8223796592E10</v>
      </c>
      <c r="D502" s="18" t="s">
        <v>1195</v>
      </c>
      <c r="E502" s="18" t="s">
        <v>656</v>
      </c>
      <c r="F502" s="20">
        <v>19000.0</v>
      </c>
      <c r="G502" s="18" t="s">
        <v>676</v>
      </c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 t="s">
        <v>529</v>
      </c>
      <c r="B503" s="36">
        <v>34082.0</v>
      </c>
      <c r="C503" s="18">
        <v>9.5462623662E10</v>
      </c>
      <c r="D503" s="18" t="s">
        <v>1196</v>
      </c>
      <c r="E503" s="18" t="s">
        <v>675</v>
      </c>
      <c r="F503" s="20">
        <v>5250.0</v>
      </c>
      <c r="G503" s="18" t="s">
        <v>665</v>
      </c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 t="s">
        <v>530</v>
      </c>
      <c r="B504" s="36">
        <v>34792.0</v>
      </c>
      <c r="C504" s="18">
        <v>1.8234665925E10</v>
      </c>
      <c r="D504" s="18" t="s">
        <v>1197</v>
      </c>
      <c r="E504" s="18" t="s">
        <v>715</v>
      </c>
      <c r="F504" s="20">
        <v>6000.0</v>
      </c>
      <c r="G504" s="18" t="s">
        <v>768</v>
      </c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 t="s">
        <v>531</v>
      </c>
      <c r="B505" s="36">
        <v>18651.0</v>
      </c>
      <c r="C505" s="18">
        <v>9.1088730685E10</v>
      </c>
      <c r="D505" s="18" t="s">
        <v>1198</v>
      </c>
      <c r="E505" s="18" t="s">
        <v>664</v>
      </c>
      <c r="F505" s="20">
        <v>5250.0</v>
      </c>
      <c r="G505" s="18" t="s">
        <v>665</v>
      </c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 t="s">
        <v>532</v>
      </c>
      <c r="B506" s="36">
        <v>20493.0</v>
      </c>
      <c r="C506" s="18">
        <v>4.8149812251E10</v>
      </c>
      <c r="D506" s="18" t="s">
        <v>1199</v>
      </c>
      <c r="E506" s="18" t="s">
        <v>656</v>
      </c>
      <c r="F506" s="20">
        <v>5500.0</v>
      </c>
      <c r="G506" s="18" t="s">
        <v>688</v>
      </c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 t="s">
        <v>533</v>
      </c>
      <c r="B507" s="36">
        <v>18629.0</v>
      </c>
      <c r="C507" s="18">
        <v>9.7133368411E10</v>
      </c>
      <c r="D507" s="18" t="s">
        <v>1200</v>
      </c>
      <c r="E507" s="18" t="s">
        <v>692</v>
      </c>
      <c r="F507" s="20">
        <v>8500.0</v>
      </c>
      <c r="G507" s="18" t="s">
        <v>676</v>
      </c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 t="s">
        <v>534</v>
      </c>
      <c r="B508" s="36">
        <v>36644.0</v>
      </c>
      <c r="C508" s="18">
        <v>6.6241391221E10</v>
      </c>
      <c r="D508" s="18" t="s">
        <v>1201</v>
      </c>
      <c r="E508" s="18" t="s">
        <v>715</v>
      </c>
      <c r="F508" s="20">
        <v>26750.0</v>
      </c>
      <c r="G508" s="18" t="s">
        <v>657</v>
      </c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 t="s">
        <v>535</v>
      </c>
      <c r="B509" s="36">
        <v>22965.0</v>
      </c>
      <c r="C509" s="18">
        <v>1.7910602441E10</v>
      </c>
      <c r="D509" s="18" t="s">
        <v>1202</v>
      </c>
      <c r="E509" s="18" t="s">
        <v>686</v>
      </c>
      <c r="F509" s="20">
        <v>5000.0</v>
      </c>
      <c r="G509" s="18" t="s">
        <v>793</v>
      </c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 t="s">
        <v>536</v>
      </c>
      <c r="B510" s="36">
        <v>33399.0</v>
      </c>
      <c r="C510" s="18">
        <v>1.6407234961E10</v>
      </c>
      <c r="D510" s="18" t="s">
        <v>1203</v>
      </c>
      <c r="E510" s="18" t="s">
        <v>692</v>
      </c>
      <c r="F510" s="20">
        <v>24250.0</v>
      </c>
      <c r="G510" s="18" t="s">
        <v>688</v>
      </c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 t="s">
        <v>537</v>
      </c>
      <c r="B511" s="36">
        <v>35016.0</v>
      </c>
      <c r="C511" s="18">
        <v>4.992988672E10</v>
      </c>
      <c r="D511" s="18" t="s">
        <v>1204</v>
      </c>
      <c r="E511" s="18" t="s">
        <v>686</v>
      </c>
      <c r="F511" s="20">
        <v>20000.0</v>
      </c>
      <c r="G511" s="18" t="s">
        <v>793</v>
      </c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 t="s">
        <v>538</v>
      </c>
      <c r="B512" s="36">
        <v>24375.0</v>
      </c>
      <c r="C512" s="18">
        <v>1.6863127124E10</v>
      </c>
      <c r="D512" s="18" t="s">
        <v>1205</v>
      </c>
      <c r="E512" s="18" t="s">
        <v>664</v>
      </c>
      <c r="F512" s="20">
        <v>6750.0</v>
      </c>
      <c r="G512" s="18" t="s">
        <v>661</v>
      </c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 t="s">
        <v>539</v>
      </c>
      <c r="B513" s="36">
        <v>36887.0</v>
      </c>
      <c r="C513" s="18">
        <v>5.7805494978E10</v>
      </c>
      <c r="D513" s="18" t="s">
        <v>1206</v>
      </c>
      <c r="E513" s="18" t="s">
        <v>656</v>
      </c>
      <c r="F513" s="20">
        <v>19250.0</v>
      </c>
      <c r="G513" s="18" t="s">
        <v>665</v>
      </c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 t="s">
        <v>540</v>
      </c>
      <c r="B514" s="36">
        <v>18941.0</v>
      </c>
      <c r="C514" s="18">
        <v>7.5508693499E10</v>
      </c>
      <c r="D514" s="18" t="s">
        <v>1207</v>
      </c>
      <c r="E514" s="18" t="s">
        <v>664</v>
      </c>
      <c r="F514" s="20">
        <v>25750.0</v>
      </c>
      <c r="G514" s="18" t="s">
        <v>680</v>
      </c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 t="s">
        <v>541</v>
      </c>
      <c r="B515" s="36">
        <v>19551.0</v>
      </c>
      <c r="C515" s="18">
        <v>8.0283273676E10</v>
      </c>
      <c r="D515" s="18" t="s">
        <v>1208</v>
      </c>
      <c r="E515" s="18" t="s">
        <v>656</v>
      </c>
      <c r="F515" s="20">
        <v>4750.0</v>
      </c>
      <c r="G515" s="18" t="s">
        <v>768</v>
      </c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 t="s">
        <v>542</v>
      </c>
      <c r="B516" s="36">
        <v>26277.0</v>
      </c>
      <c r="C516" s="18">
        <v>9.9731729614E10</v>
      </c>
      <c r="D516" s="18" t="s">
        <v>1209</v>
      </c>
      <c r="E516" s="18" t="s">
        <v>692</v>
      </c>
      <c r="F516" s="20">
        <v>19500.0</v>
      </c>
      <c r="G516" s="18" t="s">
        <v>768</v>
      </c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 t="s">
        <v>543</v>
      </c>
      <c r="B517" s="36">
        <v>22854.0</v>
      </c>
      <c r="C517" s="18">
        <v>7.5019315709E10</v>
      </c>
      <c r="D517" s="18" t="s">
        <v>1210</v>
      </c>
      <c r="E517" s="18" t="s">
        <v>664</v>
      </c>
      <c r="F517" s="20">
        <v>23750.0</v>
      </c>
      <c r="G517" s="18" t="s">
        <v>680</v>
      </c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 t="s">
        <v>544</v>
      </c>
      <c r="B518" s="36">
        <v>21773.0</v>
      </c>
      <c r="C518" s="18">
        <v>7.7056105724E10</v>
      </c>
      <c r="D518" s="18" t="s">
        <v>1211</v>
      </c>
      <c r="E518" s="18" t="s">
        <v>692</v>
      </c>
      <c r="F518" s="20">
        <v>4500.0</v>
      </c>
      <c r="G518" s="18" t="s">
        <v>657</v>
      </c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 t="s">
        <v>545</v>
      </c>
      <c r="B519" s="36">
        <v>30026.0</v>
      </c>
      <c r="C519" s="18">
        <v>5.0465396177E10</v>
      </c>
      <c r="D519" s="18" t="s">
        <v>1212</v>
      </c>
      <c r="E519" s="18" t="s">
        <v>692</v>
      </c>
      <c r="F519" s="20">
        <v>3250.0</v>
      </c>
      <c r="G519" s="18" t="s">
        <v>680</v>
      </c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 t="s">
        <v>546</v>
      </c>
      <c r="B520" s="36">
        <v>24417.0</v>
      </c>
      <c r="C520" s="18">
        <v>1.1342727114E10</v>
      </c>
      <c r="D520" s="18" t="s">
        <v>1213</v>
      </c>
      <c r="E520" s="18" t="s">
        <v>686</v>
      </c>
      <c r="F520" s="20">
        <v>3500.0</v>
      </c>
      <c r="G520" s="18" t="s">
        <v>661</v>
      </c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 t="s">
        <v>547</v>
      </c>
      <c r="B521" s="36">
        <v>35969.0</v>
      </c>
      <c r="C521" s="18">
        <v>8.4086821842E10</v>
      </c>
      <c r="D521" s="18" t="s">
        <v>1214</v>
      </c>
      <c r="E521" s="18" t="s">
        <v>686</v>
      </c>
      <c r="F521" s="20">
        <v>2750.0</v>
      </c>
      <c r="G521" s="18" t="s">
        <v>661</v>
      </c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 t="s">
        <v>548</v>
      </c>
      <c r="B522" s="36">
        <v>29628.0</v>
      </c>
      <c r="C522" s="18">
        <v>3.4508520247E10</v>
      </c>
      <c r="D522" s="18" t="s">
        <v>1215</v>
      </c>
      <c r="E522" s="18" t="s">
        <v>675</v>
      </c>
      <c r="F522" s="20">
        <v>15250.0</v>
      </c>
      <c r="G522" s="18" t="s">
        <v>768</v>
      </c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 t="s">
        <v>549</v>
      </c>
      <c r="B523" s="36">
        <v>21605.0</v>
      </c>
      <c r="C523" s="18">
        <v>4.6855953588E10</v>
      </c>
      <c r="D523" s="18" t="s">
        <v>1216</v>
      </c>
      <c r="E523" s="18" t="s">
        <v>656</v>
      </c>
      <c r="F523" s="20">
        <v>6750.0</v>
      </c>
      <c r="G523" s="18" t="s">
        <v>703</v>
      </c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 t="s">
        <v>550</v>
      </c>
      <c r="B524" s="36">
        <v>20957.0</v>
      </c>
      <c r="C524" s="18">
        <v>4.7951023346E10</v>
      </c>
      <c r="D524" s="18" t="s">
        <v>1217</v>
      </c>
      <c r="E524" s="18" t="s">
        <v>656</v>
      </c>
      <c r="F524" s="20">
        <v>6000.0</v>
      </c>
      <c r="G524" s="18" t="s">
        <v>703</v>
      </c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 t="s">
        <v>551</v>
      </c>
      <c r="B525" s="36">
        <v>28087.0</v>
      </c>
      <c r="C525" s="18">
        <v>1.5197864481E10</v>
      </c>
      <c r="D525" s="18" t="s">
        <v>1218</v>
      </c>
      <c r="E525" s="18" t="s">
        <v>664</v>
      </c>
      <c r="F525" s="20">
        <v>6000.0</v>
      </c>
      <c r="G525" s="18" t="s">
        <v>661</v>
      </c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 t="s">
        <v>552</v>
      </c>
      <c r="B526" s="36">
        <v>37418.0</v>
      </c>
      <c r="C526" s="18">
        <v>1.7524909033E10</v>
      </c>
      <c r="D526" s="18" t="s">
        <v>1219</v>
      </c>
      <c r="E526" s="18" t="s">
        <v>686</v>
      </c>
      <c r="F526" s="20">
        <v>20500.0</v>
      </c>
      <c r="G526" s="18" t="s">
        <v>680</v>
      </c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 t="s">
        <v>553</v>
      </c>
      <c r="B527" s="36">
        <v>26822.0</v>
      </c>
      <c r="C527" s="18">
        <v>6.4367810969E10</v>
      </c>
      <c r="D527" s="18" t="s">
        <v>1220</v>
      </c>
      <c r="E527" s="18" t="s">
        <v>675</v>
      </c>
      <c r="F527" s="20">
        <v>7500.0</v>
      </c>
      <c r="G527" s="18" t="s">
        <v>683</v>
      </c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 t="s">
        <v>554</v>
      </c>
      <c r="B528" s="36">
        <v>34005.0</v>
      </c>
      <c r="C528" s="18">
        <v>1.5521662539E10</v>
      </c>
      <c r="D528" s="18" t="s">
        <v>1221</v>
      </c>
      <c r="E528" s="18" t="s">
        <v>715</v>
      </c>
      <c r="F528" s="20">
        <v>3000.0</v>
      </c>
      <c r="G528" s="18" t="s">
        <v>657</v>
      </c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 t="s">
        <v>555</v>
      </c>
      <c r="B529" s="36">
        <v>35356.0</v>
      </c>
      <c r="C529" s="18">
        <v>6.6532219133E10</v>
      </c>
      <c r="D529" s="18" t="s">
        <v>1222</v>
      </c>
      <c r="E529" s="18" t="s">
        <v>715</v>
      </c>
      <c r="F529" s="20">
        <v>25250.0</v>
      </c>
      <c r="G529" s="18" t="s">
        <v>661</v>
      </c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 t="s">
        <v>556</v>
      </c>
      <c r="B530" s="36">
        <v>25536.0</v>
      </c>
      <c r="C530" s="18">
        <v>5.4736133563E10</v>
      </c>
      <c r="D530" s="18" t="s">
        <v>1223</v>
      </c>
      <c r="E530" s="18" t="s">
        <v>664</v>
      </c>
      <c r="F530" s="20">
        <v>17500.0</v>
      </c>
      <c r="G530" s="18" t="s">
        <v>657</v>
      </c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 t="s">
        <v>557</v>
      </c>
      <c r="B531" s="36">
        <v>34966.0</v>
      </c>
      <c r="C531" s="18">
        <v>8.4924716781E10</v>
      </c>
      <c r="D531" s="18" t="s">
        <v>1224</v>
      </c>
      <c r="E531" s="18" t="s">
        <v>692</v>
      </c>
      <c r="F531" s="20">
        <v>13500.0</v>
      </c>
      <c r="G531" s="18" t="s">
        <v>676</v>
      </c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 t="s">
        <v>558</v>
      </c>
      <c r="B532" s="36">
        <v>34868.0</v>
      </c>
      <c r="C532" s="18">
        <v>8.0476099251E10</v>
      </c>
      <c r="D532" s="18" t="s">
        <v>1225</v>
      </c>
      <c r="E532" s="18" t="s">
        <v>692</v>
      </c>
      <c r="F532" s="20">
        <v>4000.0</v>
      </c>
      <c r="G532" s="18" t="s">
        <v>676</v>
      </c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 t="s">
        <v>559</v>
      </c>
      <c r="B533" s="36">
        <v>34910.0</v>
      </c>
      <c r="C533" s="18">
        <v>2.8690501662E10</v>
      </c>
      <c r="D533" s="18" t="s">
        <v>1226</v>
      </c>
      <c r="E533" s="18" t="s">
        <v>656</v>
      </c>
      <c r="F533" s="20">
        <v>11750.0</v>
      </c>
      <c r="G533" s="18" t="s">
        <v>690</v>
      </c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 t="s">
        <v>560</v>
      </c>
      <c r="B534" s="36">
        <v>21567.0</v>
      </c>
      <c r="C534" s="18">
        <v>7.8001416355E10</v>
      </c>
      <c r="D534" s="18" t="s">
        <v>1227</v>
      </c>
      <c r="E534" s="18" t="s">
        <v>664</v>
      </c>
      <c r="F534" s="20">
        <v>6750.0</v>
      </c>
      <c r="G534" s="18" t="s">
        <v>680</v>
      </c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 t="s">
        <v>561</v>
      </c>
      <c r="B535" s="36">
        <v>24460.0</v>
      </c>
      <c r="C535" s="18">
        <v>9.2463820306E10</v>
      </c>
      <c r="D535" s="18" t="s">
        <v>1228</v>
      </c>
      <c r="E535" s="18" t="s">
        <v>664</v>
      </c>
      <c r="F535" s="20">
        <v>4250.0</v>
      </c>
      <c r="G535" s="18" t="s">
        <v>673</v>
      </c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 t="s">
        <v>562</v>
      </c>
      <c r="B536" s="36">
        <v>19678.0</v>
      </c>
      <c r="C536" s="18">
        <v>6.1726991014E10</v>
      </c>
      <c r="D536" s="18" t="s">
        <v>1229</v>
      </c>
      <c r="E536" s="18" t="s">
        <v>656</v>
      </c>
      <c r="F536" s="20">
        <v>9000.0</v>
      </c>
      <c r="G536" s="18" t="s">
        <v>657</v>
      </c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 t="s">
        <v>563</v>
      </c>
      <c r="B537" s="36">
        <v>36331.0</v>
      </c>
      <c r="C537" s="18">
        <v>6.0096458238E10</v>
      </c>
      <c r="D537" s="18" t="s">
        <v>1230</v>
      </c>
      <c r="E537" s="18" t="s">
        <v>686</v>
      </c>
      <c r="F537" s="20">
        <v>7250.0</v>
      </c>
      <c r="G537" s="18" t="s">
        <v>865</v>
      </c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 t="s">
        <v>564</v>
      </c>
      <c r="B538" s="36">
        <v>34369.0</v>
      </c>
      <c r="C538" s="18">
        <v>7.6340274138E10</v>
      </c>
      <c r="D538" s="18" t="s">
        <v>1231</v>
      </c>
      <c r="E538" s="18" t="s">
        <v>656</v>
      </c>
      <c r="F538" s="20">
        <v>7250.0</v>
      </c>
      <c r="G538" s="18" t="s">
        <v>680</v>
      </c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 t="s">
        <v>565</v>
      </c>
      <c r="B539" s="36">
        <v>33986.0</v>
      </c>
      <c r="C539" s="18">
        <v>1.2074306983E10</v>
      </c>
      <c r="D539" s="18" t="s">
        <v>1232</v>
      </c>
      <c r="E539" s="18" t="s">
        <v>664</v>
      </c>
      <c r="F539" s="20">
        <v>25500.0</v>
      </c>
      <c r="G539" s="18" t="s">
        <v>661</v>
      </c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 t="s">
        <v>566</v>
      </c>
      <c r="B540" s="36">
        <v>37139.0</v>
      </c>
      <c r="C540" s="18">
        <v>8.5175695236E10</v>
      </c>
      <c r="D540" s="18" t="s">
        <v>1233</v>
      </c>
      <c r="E540" s="18" t="s">
        <v>664</v>
      </c>
      <c r="F540" s="20">
        <v>13750.0</v>
      </c>
      <c r="G540" s="18" t="s">
        <v>865</v>
      </c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 t="s">
        <v>567</v>
      </c>
      <c r="B541" s="36">
        <v>28210.0</v>
      </c>
      <c r="C541" s="18">
        <v>6.4966600088E10</v>
      </c>
      <c r="D541" s="18" t="s">
        <v>1234</v>
      </c>
      <c r="E541" s="18" t="s">
        <v>660</v>
      </c>
      <c r="F541" s="20">
        <v>6250.0</v>
      </c>
      <c r="G541" s="18" t="s">
        <v>676</v>
      </c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 t="s">
        <v>568</v>
      </c>
      <c r="B542" s="36">
        <v>20997.0</v>
      </c>
      <c r="C542" s="18">
        <v>9.6213314308E10</v>
      </c>
      <c r="D542" s="18" t="s">
        <v>1235</v>
      </c>
      <c r="E542" s="18" t="s">
        <v>664</v>
      </c>
      <c r="F542" s="20">
        <v>4250.0</v>
      </c>
      <c r="G542" s="18" t="s">
        <v>676</v>
      </c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 t="s">
        <v>569</v>
      </c>
      <c r="B543" s="36">
        <v>32574.0</v>
      </c>
      <c r="C543" s="18">
        <v>6.8161740766E10</v>
      </c>
      <c r="D543" s="18" t="s">
        <v>1236</v>
      </c>
      <c r="E543" s="18" t="s">
        <v>686</v>
      </c>
      <c r="F543" s="20">
        <v>4750.0</v>
      </c>
      <c r="G543" s="18" t="s">
        <v>657</v>
      </c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 t="s">
        <v>570</v>
      </c>
      <c r="B544" s="36">
        <v>33185.0</v>
      </c>
      <c r="C544" s="18">
        <v>5.0137451803E10</v>
      </c>
      <c r="D544" s="18" t="s">
        <v>1237</v>
      </c>
      <c r="E544" s="18" t="s">
        <v>664</v>
      </c>
      <c r="F544" s="20">
        <v>6500.0</v>
      </c>
      <c r="G544" s="18" t="s">
        <v>680</v>
      </c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 t="s">
        <v>571</v>
      </c>
      <c r="B545" s="36">
        <v>18738.0</v>
      </c>
      <c r="C545" s="18">
        <v>5.5708805611E10</v>
      </c>
      <c r="D545" s="18" t="s">
        <v>1238</v>
      </c>
      <c r="E545" s="18" t="s">
        <v>692</v>
      </c>
      <c r="F545" s="20">
        <v>3000.0</v>
      </c>
      <c r="G545" s="18" t="s">
        <v>700</v>
      </c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 t="s">
        <v>572</v>
      </c>
      <c r="B546" s="36">
        <v>31356.0</v>
      </c>
      <c r="C546" s="18">
        <v>8.5996309121E10</v>
      </c>
      <c r="D546" s="18" t="s">
        <v>1239</v>
      </c>
      <c r="E546" s="18" t="s">
        <v>664</v>
      </c>
      <c r="F546" s="20">
        <v>8250.0</v>
      </c>
      <c r="G546" s="18" t="s">
        <v>683</v>
      </c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 t="s">
        <v>573</v>
      </c>
      <c r="B547" s="36">
        <v>34769.0</v>
      </c>
      <c r="C547" s="18">
        <v>6.4723197888E10</v>
      </c>
      <c r="D547" s="18" t="s">
        <v>1240</v>
      </c>
      <c r="E547" s="18" t="s">
        <v>664</v>
      </c>
      <c r="F547" s="20">
        <v>6500.0</v>
      </c>
      <c r="G547" s="18" t="s">
        <v>680</v>
      </c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 t="s">
        <v>574</v>
      </c>
      <c r="B548" s="36">
        <v>22118.0</v>
      </c>
      <c r="C548" s="18">
        <v>5.1401281606E10</v>
      </c>
      <c r="D548" s="18" t="s">
        <v>1241</v>
      </c>
      <c r="E548" s="18" t="s">
        <v>664</v>
      </c>
      <c r="F548" s="20">
        <v>6000.0</v>
      </c>
      <c r="G548" s="18" t="s">
        <v>673</v>
      </c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 t="s">
        <v>575</v>
      </c>
      <c r="B549" s="36">
        <v>19346.0</v>
      </c>
      <c r="C549" s="18">
        <v>3.0320018897E10</v>
      </c>
      <c r="D549" s="18" t="s">
        <v>1242</v>
      </c>
      <c r="E549" s="18" t="s">
        <v>664</v>
      </c>
      <c r="F549" s="20">
        <v>3500.0</v>
      </c>
      <c r="G549" s="18" t="s">
        <v>755</v>
      </c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 t="s">
        <v>576</v>
      </c>
      <c r="B550" s="36">
        <v>18441.0</v>
      </c>
      <c r="C550" s="18">
        <v>5.2343113725E10</v>
      </c>
      <c r="D550" s="18" t="s">
        <v>1243</v>
      </c>
      <c r="E550" s="18" t="s">
        <v>664</v>
      </c>
      <c r="F550" s="20">
        <v>4250.0</v>
      </c>
      <c r="G550" s="18" t="s">
        <v>665</v>
      </c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 t="s">
        <v>577</v>
      </c>
      <c r="B551" s="36">
        <v>33194.0</v>
      </c>
      <c r="C551" s="18">
        <v>9.0878810471E10</v>
      </c>
      <c r="D551" s="18" t="s">
        <v>1244</v>
      </c>
      <c r="E551" s="18" t="s">
        <v>656</v>
      </c>
      <c r="F551" s="20">
        <v>4000.0</v>
      </c>
      <c r="G551" s="18" t="s">
        <v>665</v>
      </c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 t="s">
        <v>578</v>
      </c>
      <c r="B552" s="36">
        <v>19769.0</v>
      </c>
      <c r="C552" s="18">
        <v>1.269487003E10</v>
      </c>
      <c r="D552" s="18" t="s">
        <v>1245</v>
      </c>
      <c r="E552" s="18" t="s">
        <v>656</v>
      </c>
      <c r="F552" s="20">
        <v>28000.0</v>
      </c>
      <c r="G552" s="18" t="s">
        <v>676</v>
      </c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 t="s">
        <v>579</v>
      </c>
      <c r="B553" s="36">
        <v>21718.0</v>
      </c>
      <c r="C553" s="18">
        <v>9.4472495091E10</v>
      </c>
      <c r="D553" s="18" t="s">
        <v>1246</v>
      </c>
      <c r="E553" s="18" t="s">
        <v>692</v>
      </c>
      <c r="F553" s="20">
        <v>3250.0</v>
      </c>
      <c r="G553" s="18" t="s">
        <v>768</v>
      </c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 t="s">
        <v>580</v>
      </c>
      <c r="B554" s="36">
        <v>30288.0</v>
      </c>
      <c r="C554" s="18">
        <v>6.2457471762E10</v>
      </c>
      <c r="D554" s="18" t="s">
        <v>1247</v>
      </c>
      <c r="E554" s="18" t="s">
        <v>686</v>
      </c>
      <c r="F554" s="20">
        <v>4500.0</v>
      </c>
      <c r="G554" s="18" t="s">
        <v>661</v>
      </c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 t="s">
        <v>581</v>
      </c>
      <c r="B555" s="36">
        <v>28825.0</v>
      </c>
      <c r="C555" s="18">
        <v>7.5929290626E10</v>
      </c>
      <c r="D555" s="18" t="s">
        <v>1248</v>
      </c>
      <c r="E555" s="18" t="s">
        <v>664</v>
      </c>
      <c r="F555" s="20">
        <v>2750.0</v>
      </c>
      <c r="G555" s="18" t="s">
        <v>676</v>
      </c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 t="s">
        <v>582</v>
      </c>
      <c r="B556" s="36">
        <v>21586.0</v>
      </c>
      <c r="C556" s="18">
        <v>9.8830224778E10</v>
      </c>
      <c r="D556" s="18" t="s">
        <v>1249</v>
      </c>
      <c r="E556" s="18" t="s">
        <v>656</v>
      </c>
      <c r="F556" s="20">
        <v>5750.0</v>
      </c>
      <c r="G556" s="18" t="s">
        <v>680</v>
      </c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 t="s">
        <v>583</v>
      </c>
      <c r="B557" s="36">
        <v>26181.0</v>
      </c>
      <c r="C557" s="18">
        <v>1.9466047161E10</v>
      </c>
      <c r="D557" s="18" t="s">
        <v>1250</v>
      </c>
      <c r="E557" s="18" t="s">
        <v>656</v>
      </c>
      <c r="F557" s="20">
        <v>10750.0</v>
      </c>
      <c r="G557" s="18" t="s">
        <v>673</v>
      </c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 t="s">
        <v>584</v>
      </c>
      <c r="B558" s="36">
        <v>21933.0</v>
      </c>
      <c r="C558" s="18">
        <v>7.8396725964E10</v>
      </c>
      <c r="D558" s="18" t="s">
        <v>1251</v>
      </c>
      <c r="E558" s="18" t="s">
        <v>675</v>
      </c>
      <c r="F558" s="20">
        <v>3250.0</v>
      </c>
      <c r="G558" s="18" t="s">
        <v>657</v>
      </c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 t="s">
        <v>585</v>
      </c>
      <c r="B559" s="36">
        <v>22647.0</v>
      </c>
      <c r="C559" s="18">
        <v>2.2758930642E10</v>
      </c>
      <c r="D559" s="18" t="s">
        <v>1252</v>
      </c>
      <c r="E559" s="18" t="s">
        <v>664</v>
      </c>
      <c r="F559" s="20">
        <v>6750.0</v>
      </c>
      <c r="G559" s="18" t="s">
        <v>676</v>
      </c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 t="s">
        <v>586</v>
      </c>
      <c r="B560" s="36">
        <v>21975.0</v>
      </c>
      <c r="C560" s="18">
        <v>8.3330697571E10</v>
      </c>
      <c r="D560" s="18" t="s">
        <v>1253</v>
      </c>
      <c r="E560" s="18" t="s">
        <v>656</v>
      </c>
      <c r="F560" s="20">
        <v>5750.0</v>
      </c>
      <c r="G560" s="18" t="s">
        <v>661</v>
      </c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 t="s">
        <v>587</v>
      </c>
      <c r="B561" s="36">
        <v>27052.0</v>
      </c>
      <c r="C561" s="18">
        <v>8.9463152125E10</v>
      </c>
      <c r="D561" s="18" t="s">
        <v>1254</v>
      </c>
      <c r="E561" s="18" t="s">
        <v>664</v>
      </c>
      <c r="F561" s="20">
        <v>8000.0</v>
      </c>
      <c r="G561" s="18" t="s">
        <v>661</v>
      </c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 t="s">
        <v>588</v>
      </c>
      <c r="B562" s="36">
        <v>19942.0</v>
      </c>
      <c r="C562" s="18">
        <v>1.165808411E10</v>
      </c>
      <c r="D562" s="18" t="s">
        <v>1255</v>
      </c>
      <c r="E562" s="18" t="s">
        <v>656</v>
      </c>
      <c r="F562" s="20">
        <v>4500.0</v>
      </c>
      <c r="G562" s="18" t="s">
        <v>673</v>
      </c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 t="s">
        <v>589</v>
      </c>
      <c r="B563" s="36">
        <v>33673.0</v>
      </c>
      <c r="C563" s="18">
        <v>7.2595634144E10</v>
      </c>
      <c r="D563" s="18" t="s">
        <v>1256</v>
      </c>
      <c r="E563" s="18" t="s">
        <v>656</v>
      </c>
      <c r="F563" s="20">
        <v>7250.0</v>
      </c>
      <c r="G563" s="18" t="s">
        <v>755</v>
      </c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 t="s">
        <v>590</v>
      </c>
      <c r="B564" s="36">
        <v>23102.0</v>
      </c>
      <c r="C564" s="18">
        <v>7.3985886437E10</v>
      </c>
      <c r="D564" s="18" t="s">
        <v>1257</v>
      </c>
      <c r="E564" s="18" t="s">
        <v>664</v>
      </c>
      <c r="F564" s="20">
        <v>4250.0</v>
      </c>
      <c r="G564" s="18" t="s">
        <v>683</v>
      </c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 t="s">
        <v>591</v>
      </c>
      <c r="B565" s="36">
        <v>32599.0</v>
      </c>
      <c r="C565" s="18">
        <v>7.6557345214E10</v>
      </c>
      <c r="D565" s="18" t="s">
        <v>1258</v>
      </c>
      <c r="E565" s="18" t="s">
        <v>686</v>
      </c>
      <c r="F565" s="20">
        <v>2750.0</v>
      </c>
      <c r="G565" s="18" t="s">
        <v>661</v>
      </c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 t="s">
        <v>592</v>
      </c>
      <c r="B566" s="36">
        <v>20445.0</v>
      </c>
      <c r="C566" s="18">
        <v>3.5374036071E10</v>
      </c>
      <c r="D566" s="18" t="s">
        <v>1259</v>
      </c>
      <c r="E566" s="18" t="s">
        <v>664</v>
      </c>
      <c r="F566" s="20">
        <v>3000.0</v>
      </c>
      <c r="G566" s="18" t="s">
        <v>729</v>
      </c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 t="s">
        <v>593</v>
      </c>
      <c r="B567" s="36">
        <v>27382.0</v>
      </c>
      <c r="C567" s="18">
        <v>1.0067658426E10</v>
      </c>
      <c r="D567" s="18" t="s">
        <v>1260</v>
      </c>
      <c r="E567" s="18" t="s">
        <v>656</v>
      </c>
      <c r="F567" s="20">
        <v>12000.0</v>
      </c>
      <c r="G567" s="18" t="s">
        <v>680</v>
      </c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 t="s">
        <v>594</v>
      </c>
      <c r="B568" s="36">
        <v>25090.0</v>
      </c>
      <c r="C568" s="18">
        <v>6.4051990235E10</v>
      </c>
      <c r="D568" s="18" t="s">
        <v>1261</v>
      </c>
      <c r="E568" s="18" t="s">
        <v>656</v>
      </c>
      <c r="F568" s="20">
        <v>7500.0</v>
      </c>
      <c r="G568" s="18" t="s">
        <v>661</v>
      </c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 t="s">
        <v>595</v>
      </c>
      <c r="B569" s="36">
        <v>24523.0</v>
      </c>
      <c r="C569" s="18">
        <v>9.2678433129E10</v>
      </c>
      <c r="D569" s="18" t="s">
        <v>1262</v>
      </c>
      <c r="E569" s="18" t="s">
        <v>664</v>
      </c>
      <c r="F569" s="20">
        <v>3750.0</v>
      </c>
      <c r="G569" s="18" t="s">
        <v>673</v>
      </c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 t="s">
        <v>596</v>
      </c>
      <c r="B570" s="36">
        <v>25958.0</v>
      </c>
      <c r="C570" s="18">
        <v>3.7847754612E10</v>
      </c>
      <c r="D570" s="18" t="s">
        <v>1263</v>
      </c>
      <c r="E570" s="18" t="s">
        <v>656</v>
      </c>
      <c r="F570" s="20">
        <v>14250.0</v>
      </c>
      <c r="G570" s="18" t="s">
        <v>768</v>
      </c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 t="s">
        <v>597</v>
      </c>
      <c r="B571" s="36">
        <v>34336.0</v>
      </c>
      <c r="C571" s="18">
        <v>4.4294409197E10</v>
      </c>
      <c r="D571" s="18" t="s">
        <v>1264</v>
      </c>
      <c r="E571" s="18" t="s">
        <v>664</v>
      </c>
      <c r="F571" s="20">
        <v>6000.0</v>
      </c>
      <c r="G571" s="18" t="s">
        <v>865</v>
      </c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 t="s">
        <v>598</v>
      </c>
      <c r="B572" s="36">
        <v>24736.0</v>
      </c>
      <c r="C572" s="18">
        <v>9.3505189515E10</v>
      </c>
      <c r="D572" s="18" t="s">
        <v>1265</v>
      </c>
      <c r="E572" s="18" t="s">
        <v>656</v>
      </c>
      <c r="F572" s="20">
        <v>7250.0</v>
      </c>
      <c r="G572" s="18" t="s">
        <v>680</v>
      </c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 t="s">
        <v>599</v>
      </c>
      <c r="B573" s="36">
        <v>25475.0</v>
      </c>
      <c r="C573" s="18">
        <v>4.5644783967E10</v>
      </c>
      <c r="D573" s="18" t="s">
        <v>1266</v>
      </c>
      <c r="E573" s="18" t="s">
        <v>664</v>
      </c>
      <c r="F573" s="20">
        <v>6000.0</v>
      </c>
      <c r="G573" s="18" t="s">
        <v>683</v>
      </c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 t="s">
        <v>600</v>
      </c>
      <c r="B574" s="36">
        <v>23067.0</v>
      </c>
      <c r="C574" s="18">
        <v>3.3751657911E10</v>
      </c>
      <c r="D574" s="18" t="s">
        <v>1267</v>
      </c>
      <c r="E574" s="18" t="s">
        <v>686</v>
      </c>
      <c r="F574" s="20">
        <v>6000.0</v>
      </c>
      <c r="G574" s="18" t="s">
        <v>665</v>
      </c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 t="s">
        <v>601</v>
      </c>
      <c r="B575" s="36">
        <v>20585.0</v>
      </c>
      <c r="C575" s="18">
        <v>8.6582596645E10</v>
      </c>
      <c r="D575" s="18" t="s">
        <v>1268</v>
      </c>
      <c r="E575" s="18" t="s">
        <v>656</v>
      </c>
      <c r="F575" s="20">
        <v>8000.0</v>
      </c>
      <c r="G575" s="18" t="s">
        <v>661</v>
      </c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 t="s">
        <v>602</v>
      </c>
      <c r="B576" s="36">
        <v>31668.0</v>
      </c>
      <c r="C576" s="18">
        <v>4.8746149377E10</v>
      </c>
      <c r="D576" s="18" t="s">
        <v>1269</v>
      </c>
      <c r="E576" s="18" t="s">
        <v>664</v>
      </c>
      <c r="F576" s="20">
        <v>22500.0</v>
      </c>
      <c r="G576" s="18" t="s">
        <v>661</v>
      </c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 t="s">
        <v>603</v>
      </c>
      <c r="B577" s="36">
        <v>35662.0</v>
      </c>
      <c r="C577" s="18">
        <v>8.2426493462E10</v>
      </c>
      <c r="D577" s="18" t="s">
        <v>1270</v>
      </c>
      <c r="E577" s="18" t="s">
        <v>656</v>
      </c>
      <c r="F577" s="20">
        <v>4000.0</v>
      </c>
      <c r="G577" s="18" t="s">
        <v>676</v>
      </c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 t="s">
        <v>604</v>
      </c>
      <c r="B578" s="36">
        <v>25839.0</v>
      </c>
      <c r="C578" s="18">
        <v>5.1379408897E10</v>
      </c>
      <c r="D578" s="18" t="s">
        <v>1271</v>
      </c>
      <c r="E578" s="18" t="s">
        <v>686</v>
      </c>
      <c r="F578" s="20">
        <v>27500.0</v>
      </c>
      <c r="G578" s="18" t="s">
        <v>657</v>
      </c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 t="s">
        <v>605</v>
      </c>
      <c r="B579" s="36">
        <v>34829.0</v>
      </c>
      <c r="C579" s="18">
        <v>6.2322281321E10</v>
      </c>
      <c r="D579" s="18" t="s">
        <v>1272</v>
      </c>
      <c r="E579" s="18" t="s">
        <v>692</v>
      </c>
      <c r="F579" s="20">
        <v>24250.0</v>
      </c>
      <c r="G579" s="18" t="s">
        <v>703</v>
      </c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 t="s">
        <v>606</v>
      </c>
      <c r="B580" s="36">
        <v>35602.0</v>
      </c>
      <c r="C580" s="18">
        <v>5.5263966724E10</v>
      </c>
      <c r="D580" s="18" t="s">
        <v>1273</v>
      </c>
      <c r="E580" s="18" t="s">
        <v>692</v>
      </c>
      <c r="F580" s="20">
        <v>4750.0</v>
      </c>
      <c r="G580" s="18" t="s">
        <v>703</v>
      </c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 t="s">
        <v>607</v>
      </c>
      <c r="B581" s="36">
        <v>22548.0</v>
      </c>
      <c r="C581" s="18">
        <v>6.0469738183E10</v>
      </c>
      <c r="D581" s="18" t="s">
        <v>1274</v>
      </c>
      <c r="E581" s="18" t="s">
        <v>656</v>
      </c>
      <c r="F581" s="20">
        <v>6750.0</v>
      </c>
      <c r="G581" s="18" t="s">
        <v>824</v>
      </c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 t="s">
        <v>608</v>
      </c>
      <c r="B582" s="36">
        <v>32402.0</v>
      </c>
      <c r="C582" s="18">
        <v>9.4452738276E10</v>
      </c>
      <c r="D582" s="18" t="s">
        <v>1275</v>
      </c>
      <c r="E582" s="18" t="s">
        <v>664</v>
      </c>
      <c r="F582" s="20">
        <v>3750.0</v>
      </c>
      <c r="G582" s="18" t="s">
        <v>680</v>
      </c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 t="s">
        <v>609</v>
      </c>
      <c r="B583" s="36">
        <v>34256.0</v>
      </c>
      <c r="C583" s="18">
        <v>2.2324753081E10</v>
      </c>
      <c r="D583" s="18" t="s">
        <v>1276</v>
      </c>
      <c r="E583" s="18" t="s">
        <v>686</v>
      </c>
      <c r="F583" s="20">
        <v>3750.0</v>
      </c>
      <c r="G583" s="18" t="s">
        <v>657</v>
      </c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 t="s">
        <v>610</v>
      </c>
      <c r="B584" s="36">
        <v>19961.0</v>
      </c>
      <c r="C584" s="18">
        <v>6.4313947342E10</v>
      </c>
      <c r="D584" s="18" t="s">
        <v>1277</v>
      </c>
      <c r="E584" s="18" t="s">
        <v>664</v>
      </c>
      <c r="F584" s="20">
        <v>7750.0</v>
      </c>
      <c r="G584" s="18" t="s">
        <v>661</v>
      </c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 t="s">
        <v>611</v>
      </c>
      <c r="B585" s="36">
        <v>26138.0</v>
      </c>
      <c r="C585" s="18">
        <v>2.2480203836E10</v>
      </c>
      <c r="D585" s="18" t="s">
        <v>1278</v>
      </c>
      <c r="E585" s="18" t="s">
        <v>656</v>
      </c>
      <c r="F585" s="20">
        <v>24000.0</v>
      </c>
      <c r="G585" s="18" t="s">
        <v>676</v>
      </c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 t="s">
        <v>612</v>
      </c>
      <c r="B586" s="36">
        <v>24216.0</v>
      </c>
      <c r="C586" s="18">
        <v>1.6229232809E10</v>
      </c>
      <c r="D586" s="18" t="s">
        <v>1279</v>
      </c>
      <c r="E586" s="18" t="s">
        <v>664</v>
      </c>
      <c r="F586" s="20">
        <v>2500.0</v>
      </c>
      <c r="G586" s="18" t="s">
        <v>680</v>
      </c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 t="s">
        <v>613</v>
      </c>
      <c r="B587" s="36">
        <v>33117.0</v>
      </c>
      <c r="C587" s="18">
        <v>3.163902474E10</v>
      </c>
      <c r="D587" s="18" t="s">
        <v>1280</v>
      </c>
      <c r="E587" s="18" t="s">
        <v>656</v>
      </c>
      <c r="F587" s="20">
        <v>5500.0</v>
      </c>
      <c r="G587" s="18" t="s">
        <v>661</v>
      </c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 t="s">
        <v>614</v>
      </c>
      <c r="B588" s="36">
        <v>20346.0</v>
      </c>
      <c r="C588" s="18">
        <v>4.2062957804E10</v>
      </c>
      <c r="D588" s="18" t="s">
        <v>1281</v>
      </c>
      <c r="E588" s="18" t="s">
        <v>664</v>
      </c>
      <c r="F588" s="20">
        <v>18500.0</v>
      </c>
      <c r="G588" s="18" t="s">
        <v>710</v>
      </c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 t="s">
        <v>615</v>
      </c>
      <c r="B589" s="36">
        <v>28936.0</v>
      </c>
      <c r="C589" s="18">
        <v>3.4124935182E10</v>
      </c>
      <c r="D589" s="18" t="s">
        <v>1282</v>
      </c>
      <c r="E589" s="18" t="s">
        <v>675</v>
      </c>
      <c r="F589" s="20">
        <v>15250.0</v>
      </c>
      <c r="G589" s="18" t="s">
        <v>665</v>
      </c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 t="s">
        <v>616</v>
      </c>
      <c r="B590" s="36">
        <v>21514.0</v>
      </c>
      <c r="C590" s="18">
        <v>6.0165218228E10</v>
      </c>
      <c r="D590" s="18" t="s">
        <v>1283</v>
      </c>
      <c r="E590" s="18" t="s">
        <v>715</v>
      </c>
      <c r="F590" s="20">
        <v>3000.0</v>
      </c>
      <c r="G590" s="18" t="s">
        <v>723</v>
      </c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 t="s">
        <v>617</v>
      </c>
      <c r="B591" s="36">
        <v>20107.0</v>
      </c>
      <c r="C591" s="18">
        <v>8.8146075802E10</v>
      </c>
      <c r="D591" s="18" t="s">
        <v>1284</v>
      </c>
      <c r="E591" s="18" t="s">
        <v>664</v>
      </c>
      <c r="F591" s="20">
        <v>6500.0</v>
      </c>
      <c r="G591" s="18" t="s">
        <v>673</v>
      </c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 t="s">
        <v>618</v>
      </c>
      <c r="B592" s="36">
        <v>21153.0</v>
      </c>
      <c r="C592" s="18">
        <v>4.4638701181E10</v>
      </c>
      <c r="D592" s="18" t="s">
        <v>1285</v>
      </c>
      <c r="E592" s="18" t="s">
        <v>692</v>
      </c>
      <c r="F592" s="20">
        <v>16750.0</v>
      </c>
      <c r="G592" s="18" t="s">
        <v>661</v>
      </c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 t="s">
        <v>619</v>
      </c>
      <c r="B593" s="36">
        <v>24192.0</v>
      </c>
      <c r="C593" s="18">
        <v>1.8535636255E10</v>
      </c>
      <c r="D593" s="18" t="s">
        <v>1286</v>
      </c>
      <c r="E593" s="18" t="s">
        <v>656</v>
      </c>
      <c r="F593" s="20">
        <v>7000.0</v>
      </c>
      <c r="G593" s="18" t="s">
        <v>683</v>
      </c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 t="s">
        <v>620</v>
      </c>
      <c r="B594" s="36">
        <v>19400.0</v>
      </c>
      <c r="C594" s="18">
        <v>3.5462820146E10</v>
      </c>
      <c r="D594" s="18" t="s">
        <v>1287</v>
      </c>
      <c r="E594" s="18" t="s">
        <v>692</v>
      </c>
      <c r="F594" s="20">
        <v>5000.0</v>
      </c>
      <c r="G594" s="18" t="s">
        <v>665</v>
      </c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 t="s">
        <v>621</v>
      </c>
      <c r="B595" s="36">
        <v>28463.0</v>
      </c>
      <c r="C595" s="18">
        <v>7.7733350313E10</v>
      </c>
      <c r="D595" s="18" t="s">
        <v>1288</v>
      </c>
      <c r="E595" s="18" t="s">
        <v>675</v>
      </c>
      <c r="F595" s="20">
        <v>8000.0</v>
      </c>
      <c r="G595" s="18" t="s">
        <v>680</v>
      </c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 t="s">
        <v>622</v>
      </c>
      <c r="B596" s="36">
        <v>31709.0</v>
      </c>
      <c r="C596" s="18">
        <v>5.7928099596E10</v>
      </c>
      <c r="D596" s="18" t="s">
        <v>1289</v>
      </c>
      <c r="E596" s="18" t="s">
        <v>692</v>
      </c>
      <c r="F596" s="20">
        <v>3250.0</v>
      </c>
      <c r="G596" s="18" t="s">
        <v>768</v>
      </c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 t="s">
        <v>623</v>
      </c>
      <c r="B597" s="36">
        <v>20289.0</v>
      </c>
      <c r="C597" s="18">
        <v>8.9930825816E10</v>
      </c>
      <c r="D597" s="18" t="s">
        <v>1290</v>
      </c>
      <c r="E597" s="18" t="s">
        <v>656</v>
      </c>
      <c r="F597" s="20">
        <v>5000.0</v>
      </c>
      <c r="G597" s="18" t="s">
        <v>657</v>
      </c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 t="s">
        <v>624</v>
      </c>
      <c r="B598" s="36">
        <v>34165.0</v>
      </c>
      <c r="C598" s="18">
        <v>4.1093673609E10</v>
      </c>
      <c r="D598" s="18" t="s">
        <v>1291</v>
      </c>
      <c r="E598" s="18" t="s">
        <v>675</v>
      </c>
      <c r="F598" s="20">
        <v>4750.0</v>
      </c>
      <c r="G598" s="18" t="s">
        <v>680</v>
      </c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 t="s">
        <v>625</v>
      </c>
      <c r="B599" s="36">
        <v>28103.0</v>
      </c>
      <c r="C599" s="18">
        <v>4.6175433988E10</v>
      </c>
      <c r="D599" s="18" t="s">
        <v>1292</v>
      </c>
      <c r="E599" s="18" t="s">
        <v>664</v>
      </c>
      <c r="F599" s="20">
        <v>7750.0</v>
      </c>
      <c r="G599" s="18" t="s">
        <v>824</v>
      </c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 t="s">
        <v>626</v>
      </c>
      <c r="B600" s="36">
        <v>34721.0</v>
      </c>
      <c r="C600" s="18">
        <v>7.651930752E10</v>
      </c>
      <c r="D600" s="18" t="s">
        <v>1293</v>
      </c>
      <c r="E600" s="18" t="s">
        <v>715</v>
      </c>
      <c r="F600" s="20">
        <v>19500.0</v>
      </c>
      <c r="G600" s="18" t="s">
        <v>710</v>
      </c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 t="s">
        <v>627</v>
      </c>
      <c r="B601" s="36">
        <v>30681.0</v>
      </c>
      <c r="C601" s="18">
        <v>4.2381127541E10</v>
      </c>
      <c r="D601" s="18" t="s">
        <v>1294</v>
      </c>
      <c r="E601" s="18" t="s">
        <v>660</v>
      </c>
      <c r="F601" s="20">
        <v>7250.0</v>
      </c>
      <c r="G601" s="18" t="s">
        <v>793</v>
      </c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 t="s">
        <v>628</v>
      </c>
      <c r="B602" s="36">
        <v>23538.0</v>
      </c>
      <c r="C602" s="18">
        <v>9.2978826082E10</v>
      </c>
      <c r="D602" s="18" t="s">
        <v>1295</v>
      </c>
      <c r="E602" s="18" t="s">
        <v>656</v>
      </c>
      <c r="F602" s="20">
        <v>12000.0</v>
      </c>
      <c r="G602" s="18" t="s">
        <v>661</v>
      </c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 t="s">
        <v>629</v>
      </c>
      <c r="B603" s="36">
        <v>27502.0</v>
      </c>
      <c r="C603" s="18">
        <v>2.3788558025E10</v>
      </c>
      <c r="D603" s="18" t="s">
        <v>1296</v>
      </c>
      <c r="E603" s="18" t="s">
        <v>656</v>
      </c>
      <c r="F603" s="20">
        <v>7000.0</v>
      </c>
      <c r="G603" s="18" t="s">
        <v>665</v>
      </c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 t="s">
        <v>630</v>
      </c>
      <c r="B604" s="36">
        <v>31408.0</v>
      </c>
      <c r="C604" s="18">
        <v>6.3868801303E10</v>
      </c>
      <c r="D604" s="18" t="s">
        <v>1297</v>
      </c>
      <c r="E604" s="18" t="s">
        <v>686</v>
      </c>
      <c r="F604" s="20">
        <v>9750.0</v>
      </c>
      <c r="G604" s="18" t="s">
        <v>710</v>
      </c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 t="s">
        <v>631</v>
      </c>
      <c r="B605" s="36">
        <v>24419.0</v>
      </c>
      <c r="C605" s="18">
        <v>5.2937451535E10</v>
      </c>
      <c r="D605" s="18" t="s">
        <v>1298</v>
      </c>
      <c r="E605" s="18" t="s">
        <v>686</v>
      </c>
      <c r="F605" s="20">
        <v>5000.0</v>
      </c>
      <c r="G605" s="18" t="s">
        <v>673</v>
      </c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 t="s">
        <v>632</v>
      </c>
      <c r="B606" s="36">
        <v>18914.0</v>
      </c>
      <c r="C606" s="18">
        <v>2.2104788007E10</v>
      </c>
      <c r="D606" s="18" t="s">
        <v>1299</v>
      </c>
      <c r="E606" s="18" t="s">
        <v>656</v>
      </c>
      <c r="F606" s="20">
        <v>18750.0</v>
      </c>
      <c r="G606" s="18" t="s">
        <v>797</v>
      </c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 t="s">
        <v>633</v>
      </c>
      <c r="B607" s="36">
        <v>26992.0</v>
      </c>
      <c r="C607" s="18">
        <v>9.898876834E10</v>
      </c>
      <c r="D607" s="18" t="s">
        <v>1300</v>
      </c>
      <c r="E607" s="18" t="s">
        <v>675</v>
      </c>
      <c r="F607" s="20">
        <v>14750.0</v>
      </c>
      <c r="G607" s="18" t="s">
        <v>665</v>
      </c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 t="s">
        <v>634</v>
      </c>
      <c r="B608" s="36">
        <v>20379.0</v>
      </c>
      <c r="C608" s="18">
        <v>4.0906771337E10</v>
      </c>
      <c r="D608" s="18" t="s">
        <v>1301</v>
      </c>
      <c r="E608" s="18" t="s">
        <v>664</v>
      </c>
      <c r="F608" s="20">
        <v>3000.0</v>
      </c>
      <c r="G608" s="18" t="s">
        <v>673</v>
      </c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 t="s">
        <v>635</v>
      </c>
      <c r="B609" s="36">
        <v>30470.0</v>
      </c>
      <c r="C609" s="18">
        <v>6.4020722865E10</v>
      </c>
      <c r="D609" s="18" t="s">
        <v>1302</v>
      </c>
      <c r="E609" s="18" t="s">
        <v>656</v>
      </c>
      <c r="F609" s="20">
        <v>10750.0</v>
      </c>
      <c r="G609" s="18" t="s">
        <v>661</v>
      </c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 t="s">
        <v>636</v>
      </c>
      <c r="B610" s="36">
        <v>36869.0</v>
      </c>
      <c r="C610" s="18">
        <v>7.9731717173E10</v>
      </c>
      <c r="D610" s="18" t="s">
        <v>1303</v>
      </c>
      <c r="E610" s="18" t="s">
        <v>692</v>
      </c>
      <c r="F610" s="20">
        <v>24250.0</v>
      </c>
      <c r="G610" s="18" t="s">
        <v>676</v>
      </c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 t="s">
        <v>637</v>
      </c>
      <c r="B611" s="36">
        <v>34314.0</v>
      </c>
      <c r="C611" s="18">
        <v>5.2772509572E10</v>
      </c>
      <c r="D611" s="18" t="s">
        <v>1304</v>
      </c>
      <c r="E611" s="18" t="s">
        <v>656</v>
      </c>
      <c r="F611" s="20">
        <v>3250.0</v>
      </c>
      <c r="G611" s="18" t="s">
        <v>661</v>
      </c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 t="s">
        <v>638</v>
      </c>
      <c r="B612" s="36">
        <v>28423.0</v>
      </c>
      <c r="C612" s="18">
        <v>5.3184001864E10</v>
      </c>
      <c r="D612" s="18" t="s">
        <v>1305</v>
      </c>
      <c r="E612" s="18" t="s">
        <v>686</v>
      </c>
      <c r="F612" s="20">
        <v>5000.0</v>
      </c>
      <c r="G612" s="18" t="s">
        <v>680</v>
      </c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 t="s">
        <v>639</v>
      </c>
      <c r="B613" s="36">
        <v>34059.0</v>
      </c>
      <c r="C613" s="18">
        <v>6.1054504872E10</v>
      </c>
      <c r="D613" s="18" t="s">
        <v>1306</v>
      </c>
      <c r="E613" s="18" t="s">
        <v>664</v>
      </c>
      <c r="F613" s="20">
        <v>22500.0</v>
      </c>
      <c r="G613" s="18" t="s">
        <v>680</v>
      </c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 t="s">
        <v>640</v>
      </c>
      <c r="B614" s="36">
        <v>30371.0</v>
      </c>
      <c r="C614" s="18">
        <v>9.0451536689E10</v>
      </c>
      <c r="D614" s="18" t="s">
        <v>1307</v>
      </c>
      <c r="E614" s="18" t="s">
        <v>686</v>
      </c>
      <c r="F614" s="20">
        <v>7250.0</v>
      </c>
      <c r="G614" s="18" t="s">
        <v>673</v>
      </c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 t="s">
        <v>641</v>
      </c>
      <c r="B615" s="36">
        <v>34266.0</v>
      </c>
      <c r="C615" s="18">
        <v>5.6884466767E10</v>
      </c>
      <c r="D615" s="18" t="s">
        <v>1308</v>
      </c>
      <c r="E615" s="18" t="s">
        <v>656</v>
      </c>
      <c r="F615" s="20">
        <v>4750.0</v>
      </c>
      <c r="G615" s="18" t="s">
        <v>703</v>
      </c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 t="s">
        <v>642</v>
      </c>
      <c r="B616" s="36">
        <v>24517.0</v>
      </c>
      <c r="C616" s="18">
        <v>4.1941050647E10</v>
      </c>
      <c r="D616" s="18" t="s">
        <v>1309</v>
      </c>
      <c r="E616" s="18" t="s">
        <v>692</v>
      </c>
      <c r="F616" s="20">
        <v>3500.0</v>
      </c>
      <c r="G616" s="18" t="s">
        <v>661</v>
      </c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 t="s">
        <v>643</v>
      </c>
      <c r="B617" s="36">
        <v>18467.0</v>
      </c>
      <c r="C617" s="18">
        <v>8.5426673338E10</v>
      </c>
      <c r="D617" s="18" t="s">
        <v>1310</v>
      </c>
      <c r="E617" s="18" t="s">
        <v>656</v>
      </c>
      <c r="F617" s="20">
        <v>6500.0</v>
      </c>
      <c r="G617" s="18" t="s">
        <v>673</v>
      </c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 t="s">
        <v>644</v>
      </c>
      <c r="B618" s="36">
        <v>33046.0</v>
      </c>
      <c r="C618" s="18">
        <v>8.723539334E10</v>
      </c>
      <c r="D618" s="18" t="s">
        <v>1311</v>
      </c>
      <c r="E618" s="18" t="s">
        <v>660</v>
      </c>
      <c r="F618" s="20">
        <v>19500.0</v>
      </c>
      <c r="G618" s="18" t="s">
        <v>793</v>
      </c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243"/>
    <outlinePr summaryBelow="0" summaryRight="0"/>
  </sheetPr>
  <sheetViews>
    <sheetView workbookViewId="0"/>
  </sheetViews>
  <sheetFormatPr customHeight="1" defaultColWidth="12.63" defaultRowHeight="15.75"/>
  <cols>
    <col customWidth="1" min="3" max="3" width="17.63"/>
    <col customWidth="1" min="4" max="4" width="11.63"/>
    <col customWidth="1" min="5" max="5" width="17.0"/>
  </cols>
  <sheetData>
    <row r="1">
      <c r="A1" s="93" t="s">
        <v>1713</v>
      </c>
      <c r="B1" s="93" t="s">
        <v>1714</v>
      </c>
      <c r="C1" s="93" t="s">
        <v>1715</v>
      </c>
      <c r="D1" s="18"/>
      <c r="E1" s="94" t="s">
        <v>1716</v>
      </c>
      <c r="F1" s="94" t="s">
        <v>1717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95" t="s">
        <v>1718</v>
      </c>
      <c r="B2" s="95">
        <v>881.0</v>
      </c>
      <c r="C2" s="95">
        <v>119.0</v>
      </c>
      <c r="D2" s="18"/>
      <c r="E2" s="95" t="s">
        <v>1719</v>
      </c>
      <c r="F2" s="96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95" t="s">
        <v>1720</v>
      </c>
      <c r="B3" s="95">
        <v>538.0</v>
      </c>
      <c r="C3" s="95">
        <v>164.0</v>
      </c>
      <c r="D3" s="18"/>
      <c r="E3" s="95" t="s">
        <v>1721</v>
      </c>
      <c r="F3" s="96">
        <v>2.0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95" t="s">
        <v>1722</v>
      </c>
      <c r="B4" s="95">
        <v>356.0</v>
      </c>
      <c r="C4" s="95">
        <v>326.0</v>
      </c>
      <c r="D4" s="18"/>
      <c r="E4" s="95" t="s">
        <v>1723</v>
      </c>
      <c r="F4" s="96">
        <v>1.0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95" t="s">
        <v>1724</v>
      </c>
      <c r="B5" s="95">
        <v>649.0</v>
      </c>
      <c r="C5" s="95">
        <v>237.0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95" t="s">
        <v>1725</v>
      </c>
      <c r="B6" s="95">
        <v>339.0</v>
      </c>
      <c r="C6" s="95">
        <v>125.0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95" t="s">
        <v>1726</v>
      </c>
      <c r="B7" s="95">
        <v>370.0</v>
      </c>
      <c r="C7" s="95">
        <v>440.0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95" t="s">
        <v>1727</v>
      </c>
      <c r="B8" s="95">
        <v>524.0</v>
      </c>
      <c r="C8" s="95">
        <v>274.0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95" t="s">
        <v>1728</v>
      </c>
      <c r="B9" s="95">
        <v>706.0</v>
      </c>
      <c r="C9" s="95">
        <v>428.0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95" t="s">
        <v>1729</v>
      </c>
      <c r="B10" s="95">
        <v>838.0</v>
      </c>
      <c r="C10" s="95">
        <v>432.0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95" t="s">
        <v>1730</v>
      </c>
      <c r="B11" s="95">
        <v>707.0</v>
      </c>
      <c r="C11" s="95">
        <v>310.0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95" t="s">
        <v>1731</v>
      </c>
      <c r="B12" s="95">
        <v>693.0</v>
      </c>
      <c r="C12" s="95">
        <v>329.0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95" t="s">
        <v>1732</v>
      </c>
      <c r="B13" s="95">
        <v>519.0</v>
      </c>
      <c r="C13" s="95">
        <v>332.0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95" t="s">
        <v>1733</v>
      </c>
      <c r="B14" s="95">
        <v>896.0</v>
      </c>
      <c r="C14" s="95">
        <v>317.0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95" t="s">
        <v>1734</v>
      </c>
      <c r="B15" s="95">
        <v>764.0</v>
      </c>
      <c r="C15" s="95">
        <v>226.0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95" t="s">
        <v>1735</v>
      </c>
      <c r="B16" s="95">
        <v>533.0</v>
      </c>
      <c r="C16" s="95">
        <v>239.0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95" t="s">
        <v>1736</v>
      </c>
      <c r="B17" s="95">
        <v>858.0</v>
      </c>
      <c r="C17" s="95">
        <v>183.0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95" t="s">
        <v>1737</v>
      </c>
      <c r="B18" s="95">
        <v>963.0</v>
      </c>
      <c r="C18" s="95">
        <v>152.0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95" t="s">
        <v>1738</v>
      </c>
      <c r="B19" s="95">
        <v>700.0</v>
      </c>
      <c r="C19" s="95">
        <v>222.0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95" t="s">
        <v>1739</v>
      </c>
      <c r="B20" s="95">
        <v>931.0</v>
      </c>
      <c r="C20" s="95">
        <v>119.0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95" t="s">
        <v>1740</v>
      </c>
      <c r="B21" s="95">
        <v>871.0</v>
      </c>
      <c r="C21" s="95">
        <v>171.0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95" t="s">
        <v>1741</v>
      </c>
      <c r="B22" s="95">
        <v>516.0</v>
      </c>
      <c r="C22" s="95">
        <v>377.0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95" t="s">
        <v>1742</v>
      </c>
      <c r="B23" s="95">
        <v>618.0</v>
      </c>
      <c r="C23" s="95">
        <v>286.0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95" t="s">
        <v>1743</v>
      </c>
      <c r="B24" s="95">
        <v>496.0</v>
      </c>
      <c r="C24" s="95">
        <v>229.0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95" t="s">
        <v>1744</v>
      </c>
      <c r="B25" s="95">
        <v>891.0</v>
      </c>
      <c r="C25" s="95">
        <v>339.0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95" t="s">
        <v>1745</v>
      </c>
      <c r="B26" s="95">
        <v>895.0</v>
      </c>
      <c r="C26" s="95">
        <v>338.0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95" t="s">
        <v>1746</v>
      </c>
      <c r="B27" s="95">
        <v>837.0</v>
      </c>
      <c r="C27" s="95">
        <v>124.0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95" t="s">
        <v>1747</v>
      </c>
      <c r="B28" s="95">
        <v>557.0</v>
      </c>
      <c r="C28" s="95">
        <v>484.0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95" t="s">
        <v>1748</v>
      </c>
      <c r="B29" s="95">
        <v>578.0</v>
      </c>
      <c r="C29" s="95">
        <v>209.0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95" t="s">
        <v>1749</v>
      </c>
      <c r="B30" s="95">
        <v>514.0</v>
      </c>
      <c r="C30" s="95">
        <v>472.0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95" t="s">
        <v>1750</v>
      </c>
      <c r="B31" s="95">
        <v>792.0</v>
      </c>
      <c r="C31" s="95">
        <v>353.0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95" t="s">
        <v>1751</v>
      </c>
      <c r="B32" s="95">
        <v>444.0</v>
      </c>
      <c r="C32" s="95">
        <v>301.0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95" t="s">
        <v>1752</v>
      </c>
      <c r="B33" s="95">
        <v>971.0</v>
      </c>
      <c r="C33" s="95">
        <v>218.0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95" t="s">
        <v>1753</v>
      </c>
      <c r="B34" s="95">
        <v>702.0</v>
      </c>
      <c r="C34" s="95">
        <v>172.0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95" t="s">
        <v>1754</v>
      </c>
      <c r="B35" s="95">
        <v>718.0</v>
      </c>
      <c r="C35" s="95">
        <v>344.0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95" t="s">
        <v>1755</v>
      </c>
      <c r="B36" s="95">
        <v>330.0</v>
      </c>
      <c r="C36" s="95">
        <v>407.0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95" t="s">
        <v>1756</v>
      </c>
      <c r="B37" s="95">
        <v>683.0</v>
      </c>
      <c r="C37" s="95">
        <v>334.0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95" t="s">
        <v>1757</v>
      </c>
      <c r="B38" s="95">
        <v>795.0</v>
      </c>
      <c r="C38" s="95">
        <v>403.0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95" t="s">
        <v>1758</v>
      </c>
      <c r="B39" s="95">
        <v>588.0</v>
      </c>
      <c r="C39" s="95">
        <v>135.0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95" t="s">
        <v>1759</v>
      </c>
      <c r="B40" s="95">
        <v>496.0</v>
      </c>
      <c r="C40" s="95">
        <v>246.0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95" t="s">
        <v>1760</v>
      </c>
      <c r="B41" s="95">
        <v>747.0</v>
      </c>
      <c r="C41" s="95">
        <v>118.0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95" t="s">
        <v>1761</v>
      </c>
      <c r="B42" s="95">
        <v>446.0</v>
      </c>
      <c r="C42" s="95">
        <v>460.0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95" t="s">
        <v>1762</v>
      </c>
      <c r="B43" s="95">
        <v>923.0</v>
      </c>
      <c r="C43" s="95">
        <v>199.0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95" t="s">
        <v>1763</v>
      </c>
      <c r="B44" s="95">
        <v>555.0</v>
      </c>
      <c r="C44" s="95">
        <v>405.0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95" t="s">
        <v>1764</v>
      </c>
      <c r="B45" s="95">
        <v>561.0</v>
      </c>
      <c r="C45" s="95">
        <v>309.0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95" t="s">
        <v>1765</v>
      </c>
      <c r="B46" s="95">
        <v>416.0</v>
      </c>
      <c r="C46" s="95">
        <v>269.0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95" t="s">
        <v>1766</v>
      </c>
      <c r="B47" s="95">
        <v>662.0</v>
      </c>
      <c r="C47" s="95">
        <v>146.0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95" t="s">
        <v>1767</v>
      </c>
      <c r="B48" s="95">
        <v>536.0</v>
      </c>
      <c r="C48" s="95">
        <v>409.0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95" t="s">
        <v>1768</v>
      </c>
      <c r="B49" s="95">
        <v>706.0</v>
      </c>
      <c r="C49" s="95">
        <v>172.0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95" t="s">
        <v>1769</v>
      </c>
      <c r="B50" s="95">
        <v>914.0</v>
      </c>
      <c r="C50" s="95">
        <v>299.0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95" t="s">
        <v>1770</v>
      </c>
      <c r="B51" s="95">
        <v>515.0</v>
      </c>
      <c r="C51" s="95">
        <v>146.0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95" t="s">
        <v>1771</v>
      </c>
      <c r="B52" s="95">
        <v>460.0</v>
      </c>
      <c r="C52" s="95">
        <v>400.0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95" t="s">
        <v>1772</v>
      </c>
      <c r="B53" s="95">
        <v>313.0</v>
      </c>
      <c r="C53" s="95">
        <v>306.0</v>
      </c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95" t="s">
        <v>1773</v>
      </c>
      <c r="B54" s="95">
        <v>534.0</v>
      </c>
      <c r="C54" s="95">
        <v>452.0</v>
      </c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95" t="s">
        <v>1774</v>
      </c>
      <c r="B55" s="95">
        <v>410.0</v>
      </c>
      <c r="C55" s="95">
        <v>434.0</v>
      </c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95" t="s">
        <v>1775</v>
      </c>
      <c r="B56" s="95">
        <v>589.0</v>
      </c>
      <c r="C56" s="95">
        <v>320.0</v>
      </c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95" t="s">
        <v>1776</v>
      </c>
      <c r="B57" s="95">
        <v>362.0</v>
      </c>
      <c r="C57" s="95">
        <v>236.0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95" t="s">
        <v>1777</v>
      </c>
      <c r="B58" s="95">
        <v>605.0</v>
      </c>
      <c r="C58" s="95">
        <v>347.0</v>
      </c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95" t="s">
        <v>1778</v>
      </c>
      <c r="B59" s="95">
        <v>529.0</v>
      </c>
      <c r="C59" s="95">
        <v>274.0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95" t="s">
        <v>1779</v>
      </c>
      <c r="B60" s="95">
        <v>934.0</v>
      </c>
      <c r="C60" s="95">
        <v>439.0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95" t="s">
        <v>1780</v>
      </c>
      <c r="B61" s="95">
        <v>628.0</v>
      </c>
      <c r="C61" s="95">
        <v>248.0</v>
      </c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95" t="s">
        <v>1781</v>
      </c>
      <c r="B62" s="95">
        <v>695.0</v>
      </c>
      <c r="C62" s="95">
        <v>414.0</v>
      </c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95" t="s">
        <v>1782</v>
      </c>
      <c r="B63" s="95">
        <v>993.0</v>
      </c>
      <c r="C63" s="95">
        <v>415.0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95" t="s">
        <v>1783</v>
      </c>
      <c r="B64" s="95">
        <v>325.0</v>
      </c>
      <c r="C64" s="95">
        <v>457.0</v>
      </c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95" t="s">
        <v>1784</v>
      </c>
      <c r="B65" s="95">
        <v>304.0</v>
      </c>
      <c r="C65" s="95">
        <v>177.0</v>
      </c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95" t="s">
        <v>1785</v>
      </c>
      <c r="B66" s="95">
        <v>791.0</v>
      </c>
      <c r="C66" s="95">
        <v>204.0</v>
      </c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95" t="s">
        <v>1786</v>
      </c>
      <c r="B67" s="95">
        <v>876.0</v>
      </c>
      <c r="C67" s="95">
        <v>112.0</v>
      </c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95" t="s">
        <v>1787</v>
      </c>
      <c r="B68" s="95">
        <v>302.0</v>
      </c>
      <c r="C68" s="95">
        <v>408.0</v>
      </c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95" t="s">
        <v>1788</v>
      </c>
      <c r="B69" s="95">
        <v>380.0</v>
      </c>
      <c r="C69" s="95">
        <v>300.0</v>
      </c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95" t="s">
        <v>1789</v>
      </c>
      <c r="B70" s="95">
        <v>888.0</v>
      </c>
      <c r="C70" s="95">
        <v>180.0</v>
      </c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95" t="s">
        <v>1790</v>
      </c>
      <c r="B71" s="95">
        <v>792.0</v>
      </c>
      <c r="C71" s="95">
        <v>300.0</v>
      </c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95" t="s">
        <v>1791</v>
      </c>
      <c r="B72" s="95">
        <v>942.0</v>
      </c>
      <c r="C72" s="95">
        <v>412.0</v>
      </c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95" t="s">
        <v>1792</v>
      </c>
      <c r="B73" s="95">
        <v>770.0</v>
      </c>
      <c r="C73" s="95">
        <v>116.0</v>
      </c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95" t="s">
        <v>1793</v>
      </c>
      <c r="B74" s="95">
        <v>484.0</v>
      </c>
      <c r="C74" s="95">
        <v>304.0</v>
      </c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95" t="s">
        <v>1794</v>
      </c>
      <c r="B75" s="95">
        <v>382.0</v>
      </c>
      <c r="C75" s="95">
        <v>283.0</v>
      </c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95" t="s">
        <v>1795</v>
      </c>
      <c r="B76" s="95">
        <v>395.0</v>
      </c>
      <c r="C76" s="95">
        <v>429.0</v>
      </c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95" t="s">
        <v>1796</v>
      </c>
      <c r="B77" s="95">
        <v>919.0</v>
      </c>
      <c r="C77" s="95">
        <v>323.0</v>
      </c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95" t="s">
        <v>1797</v>
      </c>
      <c r="B78" s="95">
        <v>705.0</v>
      </c>
      <c r="C78" s="95">
        <v>240.0</v>
      </c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95" t="s">
        <v>1798</v>
      </c>
      <c r="B79" s="95">
        <v>522.0</v>
      </c>
      <c r="C79" s="95">
        <v>487.0</v>
      </c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95" t="s">
        <v>1799</v>
      </c>
      <c r="B80" s="95">
        <v>768.0</v>
      </c>
      <c r="C80" s="95">
        <v>207.0</v>
      </c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95" t="s">
        <v>1800</v>
      </c>
      <c r="B81" s="95">
        <v>671.0</v>
      </c>
      <c r="C81" s="95">
        <v>500.0</v>
      </c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95" t="s">
        <v>1801</v>
      </c>
      <c r="B82" s="95">
        <v>320.0</v>
      </c>
      <c r="C82" s="95">
        <v>114.0</v>
      </c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95" t="s">
        <v>1802</v>
      </c>
      <c r="B83" s="95">
        <v>975.0</v>
      </c>
      <c r="C83" s="95">
        <v>243.0</v>
      </c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95" t="s">
        <v>1803</v>
      </c>
      <c r="B84" s="95">
        <v>884.0</v>
      </c>
      <c r="C84" s="95">
        <v>348.0</v>
      </c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95" t="s">
        <v>1804</v>
      </c>
      <c r="B85" s="95">
        <v>825.0</v>
      </c>
      <c r="C85" s="95">
        <v>138.0</v>
      </c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95" t="s">
        <v>1805</v>
      </c>
      <c r="B86" s="95">
        <v>307.0</v>
      </c>
      <c r="C86" s="95">
        <v>453.0</v>
      </c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95" t="s">
        <v>1806</v>
      </c>
      <c r="B87" s="95">
        <v>666.0</v>
      </c>
      <c r="C87" s="95">
        <v>475.0</v>
      </c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95" t="s">
        <v>1807</v>
      </c>
      <c r="B88" s="95">
        <v>617.0</v>
      </c>
      <c r="C88" s="95">
        <v>466.0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95" t="s">
        <v>1808</v>
      </c>
      <c r="B89" s="95">
        <v>953.0</v>
      </c>
      <c r="C89" s="95">
        <v>236.0</v>
      </c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95" t="s">
        <v>1809</v>
      </c>
      <c r="B90" s="95">
        <v>978.0</v>
      </c>
      <c r="C90" s="95">
        <v>353.0</v>
      </c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95" t="s">
        <v>1810</v>
      </c>
      <c r="B91" s="95">
        <v>389.0</v>
      </c>
      <c r="C91" s="95">
        <v>460.0</v>
      </c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95" t="s">
        <v>1811</v>
      </c>
      <c r="B92" s="95">
        <v>998.0</v>
      </c>
      <c r="C92" s="95">
        <v>216.0</v>
      </c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95" t="s">
        <v>1812</v>
      </c>
      <c r="B93" s="95">
        <v>474.0</v>
      </c>
      <c r="C93" s="95">
        <v>225.0</v>
      </c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95" t="s">
        <v>1813</v>
      </c>
      <c r="B94" s="95">
        <v>603.0</v>
      </c>
      <c r="C94" s="95">
        <v>446.0</v>
      </c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95" t="s">
        <v>1814</v>
      </c>
      <c r="B95" s="95">
        <v>784.0</v>
      </c>
      <c r="C95" s="95">
        <v>251.0</v>
      </c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95" t="s">
        <v>1815</v>
      </c>
      <c r="B96" s="95">
        <v>661.0</v>
      </c>
      <c r="C96" s="95">
        <v>412.0</v>
      </c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95" t="s">
        <v>1816</v>
      </c>
      <c r="B97" s="95">
        <v>466.0</v>
      </c>
      <c r="C97" s="95">
        <v>191.0</v>
      </c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95" t="s">
        <v>1817</v>
      </c>
      <c r="B98" s="95">
        <v>573.0</v>
      </c>
      <c r="C98" s="95">
        <v>375.0</v>
      </c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95" t="s">
        <v>1818</v>
      </c>
      <c r="B99" s="95">
        <v>603.0</v>
      </c>
      <c r="C99" s="95">
        <v>309.0</v>
      </c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95" t="s">
        <v>1819</v>
      </c>
      <c r="B100" s="95">
        <v>788.0</v>
      </c>
      <c r="C100" s="95">
        <v>314.0</v>
      </c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95" t="s">
        <v>1820</v>
      </c>
      <c r="B101" s="95">
        <v>486.0</v>
      </c>
      <c r="C101" s="95">
        <v>433.0</v>
      </c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95" t="s">
        <v>1821</v>
      </c>
      <c r="B102" s="95">
        <v>392.0</v>
      </c>
      <c r="C102" s="95">
        <v>106.0</v>
      </c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95" t="s">
        <v>1822</v>
      </c>
      <c r="B103" s="95">
        <v>378.0</v>
      </c>
      <c r="C103" s="95">
        <v>278.0</v>
      </c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95" t="s">
        <v>1823</v>
      </c>
      <c r="B104" s="95">
        <v>591.0</v>
      </c>
      <c r="C104" s="95">
        <v>259.0</v>
      </c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95" t="s">
        <v>1824</v>
      </c>
      <c r="B105" s="95">
        <v>921.0</v>
      </c>
      <c r="C105" s="95">
        <v>283.0</v>
      </c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95" t="s">
        <v>1825</v>
      </c>
      <c r="B106" s="95">
        <v>389.0</v>
      </c>
      <c r="C106" s="95">
        <v>467.0</v>
      </c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95" t="s">
        <v>1826</v>
      </c>
      <c r="B107" s="95">
        <v>563.0</v>
      </c>
      <c r="C107" s="95">
        <v>260.0</v>
      </c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95" t="s">
        <v>1827</v>
      </c>
      <c r="B108" s="95">
        <v>431.0</v>
      </c>
      <c r="C108" s="95">
        <v>337.0</v>
      </c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95" t="s">
        <v>1828</v>
      </c>
      <c r="B109" s="95">
        <v>739.0</v>
      </c>
      <c r="C109" s="95">
        <v>390.0</v>
      </c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95" t="s">
        <v>1829</v>
      </c>
      <c r="B110" s="95">
        <v>332.0</v>
      </c>
      <c r="C110" s="95">
        <v>287.0</v>
      </c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95" t="s">
        <v>1830</v>
      </c>
      <c r="B111" s="95">
        <v>957.0</v>
      </c>
      <c r="C111" s="95">
        <v>191.0</v>
      </c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95" t="s">
        <v>1831</v>
      </c>
      <c r="B112" s="95">
        <v>520.0</v>
      </c>
      <c r="C112" s="95">
        <v>111.0</v>
      </c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95" t="s">
        <v>1832</v>
      </c>
      <c r="B113" s="95">
        <v>808.0</v>
      </c>
      <c r="C113" s="95">
        <v>311.0</v>
      </c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95" t="s">
        <v>1833</v>
      </c>
      <c r="B114" s="95">
        <v>745.0</v>
      </c>
      <c r="C114" s="95">
        <v>200.0</v>
      </c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95" t="s">
        <v>1834</v>
      </c>
      <c r="B115" s="95">
        <v>948.0</v>
      </c>
      <c r="C115" s="95">
        <v>292.0</v>
      </c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95" t="s">
        <v>1835</v>
      </c>
      <c r="B116" s="95">
        <v>306.0</v>
      </c>
      <c r="C116" s="95">
        <v>390.0</v>
      </c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95" t="s">
        <v>1836</v>
      </c>
      <c r="B117" s="95">
        <v>330.0</v>
      </c>
      <c r="C117" s="95">
        <v>340.0</v>
      </c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95" t="s">
        <v>1837</v>
      </c>
      <c r="B118" s="95">
        <v>505.0</v>
      </c>
      <c r="C118" s="95">
        <v>490.0</v>
      </c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95" t="s">
        <v>1838</v>
      </c>
      <c r="B119" s="95">
        <v>321.0</v>
      </c>
      <c r="C119" s="95">
        <v>193.0</v>
      </c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95" t="s">
        <v>1839</v>
      </c>
      <c r="B120" s="95">
        <v>418.0</v>
      </c>
      <c r="C120" s="95">
        <v>470.0</v>
      </c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95" t="s">
        <v>1840</v>
      </c>
      <c r="B121" s="95">
        <v>716.0</v>
      </c>
      <c r="C121" s="95">
        <v>458.0</v>
      </c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95" t="s">
        <v>1841</v>
      </c>
      <c r="B122" s="95">
        <v>582.0</v>
      </c>
      <c r="C122" s="95">
        <v>454.0</v>
      </c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95" t="s">
        <v>1842</v>
      </c>
      <c r="B123" s="95">
        <v>917.0</v>
      </c>
      <c r="C123" s="95">
        <v>201.0</v>
      </c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95" t="s">
        <v>1843</v>
      </c>
      <c r="B124" s="95">
        <v>809.0</v>
      </c>
      <c r="C124" s="95">
        <v>424.0</v>
      </c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95" t="s">
        <v>1844</v>
      </c>
      <c r="B125" s="95">
        <v>800.0</v>
      </c>
      <c r="C125" s="95">
        <v>199.0</v>
      </c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95" t="s">
        <v>1845</v>
      </c>
      <c r="B126" s="95">
        <v>629.0</v>
      </c>
      <c r="C126" s="95">
        <v>426.0</v>
      </c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95" t="s">
        <v>1846</v>
      </c>
      <c r="B127" s="95">
        <v>782.0</v>
      </c>
      <c r="C127" s="95">
        <v>333.0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95" t="s">
        <v>1847</v>
      </c>
      <c r="B128" s="95">
        <v>381.0</v>
      </c>
      <c r="C128" s="95">
        <v>386.0</v>
      </c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95" t="s">
        <v>1848</v>
      </c>
      <c r="B129" s="95">
        <v>593.0</v>
      </c>
      <c r="C129" s="95">
        <v>166.0</v>
      </c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95" t="s">
        <v>1849</v>
      </c>
      <c r="B130" s="95">
        <v>499.0</v>
      </c>
      <c r="C130" s="95">
        <v>171.0</v>
      </c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95" t="s">
        <v>1850</v>
      </c>
      <c r="B131" s="95">
        <v>547.0</v>
      </c>
      <c r="C131" s="95">
        <v>423.0</v>
      </c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95" t="s">
        <v>1851</v>
      </c>
      <c r="B132" s="95">
        <v>354.0</v>
      </c>
      <c r="C132" s="95">
        <v>460.0</v>
      </c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95" t="s">
        <v>1852</v>
      </c>
      <c r="B133" s="95">
        <v>768.0</v>
      </c>
      <c r="C133" s="95">
        <v>362.0</v>
      </c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95" t="s">
        <v>1853</v>
      </c>
      <c r="B134" s="95">
        <v>925.0</v>
      </c>
      <c r="C134" s="95">
        <v>497.0</v>
      </c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95" t="s">
        <v>1854</v>
      </c>
      <c r="B135" s="95">
        <v>335.0</v>
      </c>
      <c r="C135" s="95">
        <v>214.0</v>
      </c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95" t="s">
        <v>1855</v>
      </c>
      <c r="B136" s="95">
        <v>581.0</v>
      </c>
      <c r="C136" s="95">
        <v>368.0</v>
      </c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95" t="s">
        <v>1856</v>
      </c>
      <c r="B137" s="95">
        <v>683.0</v>
      </c>
      <c r="C137" s="95">
        <v>353.0</v>
      </c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95" t="s">
        <v>1857</v>
      </c>
      <c r="B138" s="95">
        <v>908.0</v>
      </c>
      <c r="C138" s="95">
        <v>165.0</v>
      </c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95" t="s">
        <v>1858</v>
      </c>
      <c r="B139" s="95">
        <v>787.0</v>
      </c>
      <c r="C139" s="95">
        <v>116.0</v>
      </c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95" t="s">
        <v>1859</v>
      </c>
      <c r="B140" s="95">
        <v>859.0</v>
      </c>
      <c r="C140" s="95">
        <v>155.0</v>
      </c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95" t="s">
        <v>1860</v>
      </c>
      <c r="B141" s="95">
        <v>743.0</v>
      </c>
      <c r="C141" s="95">
        <v>138.0</v>
      </c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95" t="s">
        <v>1861</v>
      </c>
      <c r="B142" s="95">
        <v>958.0</v>
      </c>
      <c r="C142" s="95">
        <v>217.0</v>
      </c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95" t="s">
        <v>1862</v>
      </c>
      <c r="B143" s="95">
        <v>698.0</v>
      </c>
      <c r="C143" s="95">
        <v>374.0</v>
      </c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95" t="s">
        <v>1863</v>
      </c>
      <c r="B144" s="95">
        <v>590.0</v>
      </c>
      <c r="C144" s="95">
        <v>283.0</v>
      </c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95" t="s">
        <v>1864</v>
      </c>
      <c r="B145" s="95">
        <v>916.0</v>
      </c>
      <c r="C145" s="95">
        <v>183.0</v>
      </c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95" t="s">
        <v>1865</v>
      </c>
      <c r="B146" s="95">
        <v>325.0</v>
      </c>
      <c r="C146" s="95">
        <v>233.0</v>
      </c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95" t="s">
        <v>1866</v>
      </c>
      <c r="B147" s="95">
        <v>506.0</v>
      </c>
      <c r="C147" s="95">
        <v>181.0</v>
      </c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95" t="s">
        <v>1867</v>
      </c>
      <c r="B148" s="95">
        <v>554.0</v>
      </c>
      <c r="C148" s="95">
        <v>404.0</v>
      </c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95" t="s">
        <v>1868</v>
      </c>
      <c r="B149" s="95">
        <v>729.0</v>
      </c>
      <c r="C149" s="95">
        <v>265.0</v>
      </c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95" t="s">
        <v>1869</v>
      </c>
      <c r="B150" s="95">
        <v>413.0</v>
      </c>
      <c r="C150" s="95">
        <v>270.0</v>
      </c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95" t="s">
        <v>1870</v>
      </c>
      <c r="B151" s="95">
        <v>577.0</v>
      </c>
      <c r="C151" s="95">
        <v>111.0</v>
      </c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95" t="s">
        <v>1871</v>
      </c>
      <c r="B152" s="95">
        <v>870.0</v>
      </c>
      <c r="C152" s="95">
        <v>264.0</v>
      </c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95" t="s">
        <v>1872</v>
      </c>
      <c r="B153" s="95">
        <v>941.0</v>
      </c>
      <c r="C153" s="95">
        <v>180.0</v>
      </c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95" t="s">
        <v>1873</v>
      </c>
      <c r="B154" s="95">
        <v>615.0</v>
      </c>
      <c r="C154" s="95">
        <v>181.0</v>
      </c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95" t="s">
        <v>1874</v>
      </c>
      <c r="B155" s="95">
        <v>859.0</v>
      </c>
      <c r="C155" s="95">
        <v>390.0</v>
      </c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95" t="s">
        <v>1875</v>
      </c>
      <c r="B156" s="95">
        <v>343.0</v>
      </c>
      <c r="C156" s="95">
        <v>281.0</v>
      </c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95" t="s">
        <v>1876</v>
      </c>
      <c r="B157" s="95">
        <v>632.0</v>
      </c>
      <c r="C157" s="95">
        <v>190.0</v>
      </c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95" t="s">
        <v>1877</v>
      </c>
      <c r="B158" s="95">
        <v>545.0</v>
      </c>
      <c r="C158" s="95">
        <v>488.0</v>
      </c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95" t="s">
        <v>1878</v>
      </c>
      <c r="B159" s="95">
        <v>795.0</v>
      </c>
      <c r="C159" s="95">
        <v>288.0</v>
      </c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95" t="s">
        <v>1879</v>
      </c>
      <c r="B160" s="95">
        <v>732.0</v>
      </c>
      <c r="C160" s="95">
        <v>341.0</v>
      </c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95" t="s">
        <v>1880</v>
      </c>
      <c r="B161" s="95">
        <v>545.0</v>
      </c>
      <c r="C161" s="95">
        <v>261.0</v>
      </c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95" t="s">
        <v>1881</v>
      </c>
      <c r="B162" s="95">
        <v>383.0</v>
      </c>
      <c r="C162" s="95">
        <v>414.0</v>
      </c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95" t="s">
        <v>1882</v>
      </c>
      <c r="B163" s="95">
        <v>575.0</v>
      </c>
      <c r="C163" s="95">
        <v>115.0</v>
      </c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95" t="s">
        <v>1883</v>
      </c>
      <c r="B164" s="95">
        <v>338.0</v>
      </c>
      <c r="C164" s="95">
        <v>397.0</v>
      </c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95" t="s">
        <v>1884</v>
      </c>
      <c r="B165" s="95">
        <v>525.0</v>
      </c>
      <c r="C165" s="95">
        <v>487.0</v>
      </c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95" t="s">
        <v>1885</v>
      </c>
      <c r="B166" s="95">
        <v>330.0</v>
      </c>
      <c r="C166" s="95">
        <v>350.0</v>
      </c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95" t="s">
        <v>1886</v>
      </c>
      <c r="B167" s="95">
        <v>917.0</v>
      </c>
      <c r="C167" s="95">
        <v>314.0</v>
      </c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95" t="s">
        <v>1887</v>
      </c>
      <c r="B168" s="95">
        <v>531.0</v>
      </c>
      <c r="C168" s="95">
        <v>195.0</v>
      </c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95" t="s">
        <v>1888</v>
      </c>
      <c r="B169" s="95">
        <v>335.0</v>
      </c>
      <c r="C169" s="95">
        <v>143.0</v>
      </c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95" t="s">
        <v>1889</v>
      </c>
      <c r="B170" s="95">
        <v>629.0</v>
      </c>
      <c r="C170" s="95">
        <v>391.0</v>
      </c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95" t="s">
        <v>1890</v>
      </c>
      <c r="B171" s="95">
        <v>793.0</v>
      </c>
      <c r="C171" s="95">
        <v>472.0</v>
      </c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95" t="s">
        <v>1891</v>
      </c>
      <c r="B172" s="95">
        <v>779.0</v>
      </c>
      <c r="C172" s="95">
        <v>143.0</v>
      </c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95" t="s">
        <v>1892</v>
      </c>
      <c r="B173" s="95">
        <v>944.0</v>
      </c>
      <c r="C173" s="95">
        <v>305.0</v>
      </c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95" t="s">
        <v>1893</v>
      </c>
      <c r="B174" s="95">
        <v>406.0</v>
      </c>
      <c r="C174" s="95">
        <v>229.0</v>
      </c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95" t="s">
        <v>1894</v>
      </c>
      <c r="B175" s="95">
        <v>320.0</v>
      </c>
      <c r="C175" s="95">
        <v>493.0</v>
      </c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95" t="s">
        <v>1895</v>
      </c>
      <c r="B176" s="95">
        <v>906.0</v>
      </c>
      <c r="C176" s="95">
        <v>497.0</v>
      </c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95" t="s">
        <v>1896</v>
      </c>
      <c r="B177" s="95">
        <v>363.0</v>
      </c>
      <c r="C177" s="95">
        <v>496.0</v>
      </c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95" t="s">
        <v>1897</v>
      </c>
      <c r="B178" s="95">
        <v>766.0</v>
      </c>
      <c r="C178" s="95">
        <v>197.0</v>
      </c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95" t="s">
        <v>1898</v>
      </c>
      <c r="B179" s="95">
        <v>439.0</v>
      </c>
      <c r="C179" s="95">
        <v>493.0</v>
      </c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95" t="s">
        <v>1899</v>
      </c>
      <c r="B180" s="95">
        <v>469.0</v>
      </c>
      <c r="C180" s="95">
        <v>199.0</v>
      </c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95" t="s">
        <v>1900</v>
      </c>
      <c r="B181" s="95">
        <v>570.0</v>
      </c>
      <c r="C181" s="95">
        <v>277.0</v>
      </c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95" t="s">
        <v>1901</v>
      </c>
      <c r="B182" s="95">
        <v>889.0</v>
      </c>
      <c r="C182" s="95">
        <v>421.0</v>
      </c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95" t="s">
        <v>1902</v>
      </c>
      <c r="B183" s="95">
        <v>532.0</v>
      </c>
      <c r="C183" s="95">
        <v>228.0</v>
      </c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95" t="s">
        <v>1903</v>
      </c>
      <c r="B184" s="95">
        <v>876.0</v>
      </c>
      <c r="C184" s="95">
        <v>117.0</v>
      </c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95" t="s">
        <v>1904</v>
      </c>
      <c r="B185" s="95">
        <v>695.0</v>
      </c>
      <c r="C185" s="95">
        <v>152.0</v>
      </c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95" t="s">
        <v>1905</v>
      </c>
      <c r="B186" s="95">
        <v>535.0</v>
      </c>
      <c r="C186" s="95">
        <v>463.0</v>
      </c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95" t="s">
        <v>1906</v>
      </c>
      <c r="B187" s="95">
        <v>423.0</v>
      </c>
      <c r="C187" s="95">
        <v>217.0</v>
      </c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95" t="s">
        <v>1907</v>
      </c>
      <c r="B188" s="95">
        <v>423.0</v>
      </c>
      <c r="C188" s="95">
        <v>370.0</v>
      </c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95" t="s">
        <v>1908</v>
      </c>
      <c r="B189" s="95">
        <v>351.0</v>
      </c>
      <c r="C189" s="95">
        <v>380.0</v>
      </c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95" t="s">
        <v>1909</v>
      </c>
      <c r="B190" s="95">
        <v>983.0</v>
      </c>
      <c r="C190" s="95">
        <v>152.0</v>
      </c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95" t="s">
        <v>1910</v>
      </c>
      <c r="B191" s="95">
        <v>349.0</v>
      </c>
      <c r="C191" s="95">
        <v>223.0</v>
      </c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95" t="s">
        <v>1911</v>
      </c>
      <c r="B192" s="95">
        <v>621.0</v>
      </c>
      <c r="C192" s="95">
        <v>315.0</v>
      </c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95" t="s">
        <v>1912</v>
      </c>
      <c r="B193" s="95">
        <v>753.0</v>
      </c>
      <c r="C193" s="95">
        <v>433.0</v>
      </c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95" t="s">
        <v>1913</v>
      </c>
      <c r="B194" s="95">
        <v>493.0</v>
      </c>
      <c r="C194" s="95">
        <v>305.0</v>
      </c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95" t="s">
        <v>1914</v>
      </c>
      <c r="B195" s="95">
        <v>611.0</v>
      </c>
      <c r="C195" s="95">
        <v>151.0</v>
      </c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95" t="s">
        <v>1915</v>
      </c>
      <c r="B196" s="95">
        <v>377.0</v>
      </c>
      <c r="C196" s="95">
        <v>319.0</v>
      </c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95" t="s">
        <v>1916</v>
      </c>
      <c r="B197" s="95">
        <v>494.0</v>
      </c>
      <c r="C197" s="95">
        <v>389.0</v>
      </c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95" t="s">
        <v>1917</v>
      </c>
      <c r="B198" s="95">
        <v>827.0</v>
      </c>
      <c r="C198" s="95">
        <v>460.0</v>
      </c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95" t="s">
        <v>1918</v>
      </c>
      <c r="B199" s="95">
        <v>307.0</v>
      </c>
      <c r="C199" s="95">
        <v>411.0</v>
      </c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95" t="s">
        <v>1919</v>
      </c>
      <c r="B200" s="95">
        <v>461.0</v>
      </c>
      <c r="C200" s="95">
        <v>328.0</v>
      </c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95" t="s">
        <v>1920</v>
      </c>
      <c r="B201" s="95">
        <v>594.0</v>
      </c>
      <c r="C201" s="95">
        <v>188.0</v>
      </c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95" t="s">
        <v>1921</v>
      </c>
      <c r="B202" s="95">
        <v>318.0</v>
      </c>
      <c r="C202" s="95">
        <v>490.0</v>
      </c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95" t="s">
        <v>1922</v>
      </c>
      <c r="B203" s="95">
        <v>391.0</v>
      </c>
      <c r="C203" s="95">
        <v>343.0</v>
      </c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95" t="s">
        <v>1923</v>
      </c>
      <c r="B204" s="95">
        <v>598.0</v>
      </c>
      <c r="C204" s="95">
        <v>494.0</v>
      </c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95" t="s">
        <v>1924</v>
      </c>
      <c r="B205" s="95">
        <v>697.0</v>
      </c>
      <c r="C205" s="95">
        <v>361.0</v>
      </c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95" t="s">
        <v>1925</v>
      </c>
      <c r="B206" s="95">
        <v>564.0</v>
      </c>
      <c r="C206" s="95">
        <v>157.0</v>
      </c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95" t="s">
        <v>1926</v>
      </c>
      <c r="B207" s="95">
        <v>828.0</v>
      </c>
      <c r="C207" s="95">
        <v>336.0</v>
      </c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95" t="s">
        <v>1927</v>
      </c>
      <c r="B208" s="95">
        <v>753.0</v>
      </c>
      <c r="C208" s="95">
        <v>382.0</v>
      </c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95" t="s">
        <v>1928</v>
      </c>
      <c r="B209" s="95">
        <v>518.0</v>
      </c>
      <c r="C209" s="95">
        <v>184.0</v>
      </c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95" t="s">
        <v>1929</v>
      </c>
      <c r="B210" s="95">
        <v>330.0</v>
      </c>
      <c r="C210" s="95">
        <v>363.0</v>
      </c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95" t="s">
        <v>1930</v>
      </c>
      <c r="B211" s="95">
        <v>596.0</v>
      </c>
      <c r="C211" s="95">
        <v>467.0</v>
      </c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95" t="s">
        <v>1931</v>
      </c>
      <c r="B212" s="95">
        <v>791.0</v>
      </c>
      <c r="C212" s="95">
        <v>105.0</v>
      </c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95" t="s">
        <v>1932</v>
      </c>
      <c r="B213" s="95">
        <v>396.0</v>
      </c>
      <c r="C213" s="95">
        <v>198.0</v>
      </c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95" t="s">
        <v>1933</v>
      </c>
      <c r="B214" s="95">
        <v>570.0</v>
      </c>
      <c r="C214" s="95">
        <v>422.0</v>
      </c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95" t="s">
        <v>1934</v>
      </c>
      <c r="B215" s="95">
        <v>846.0</v>
      </c>
      <c r="C215" s="95">
        <v>110.0</v>
      </c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95" t="s">
        <v>1935</v>
      </c>
      <c r="B216" s="95">
        <v>444.0</v>
      </c>
      <c r="C216" s="95">
        <v>499.0</v>
      </c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95" t="s">
        <v>1936</v>
      </c>
      <c r="B217" s="95">
        <v>325.0</v>
      </c>
      <c r="C217" s="95">
        <v>461.0</v>
      </c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95" t="s">
        <v>1937</v>
      </c>
      <c r="B218" s="95">
        <v>676.0</v>
      </c>
      <c r="C218" s="95">
        <v>345.0</v>
      </c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95" t="s">
        <v>1938</v>
      </c>
      <c r="B219" s="95">
        <v>553.0</v>
      </c>
      <c r="C219" s="95">
        <v>489.0</v>
      </c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95" t="s">
        <v>1939</v>
      </c>
      <c r="B220" s="95">
        <v>327.0</v>
      </c>
      <c r="C220" s="95">
        <v>256.0</v>
      </c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95" t="s">
        <v>1940</v>
      </c>
      <c r="B221" s="95">
        <v>642.0</v>
      </c>
      <c r="C221" s="95">
        <v>154.0</v>
      </c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95" t="s">
        <v>1941</v>
      </c>
      <c r="B222" s="95">
        <v>657.0</v>
      </c>
      <c r="C222" s="95">
        <v>327.0</v>
      </c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95" t="s">
        <v>1942</v>
      </c>
      <c r="B223" s="95">
        <v>585.0</v>
      </c>
      <c r="C223" s="95">
        <v>270.0</v>
      </c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95" t="s">
        <v>1943</v>
      </c>
      <c r="B224" s="95">
        <v>391.0</v>
      </c>
      <c r="C224" s="95">
        <v>123.0</v>
      </c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95" t="s">
        <v>1944</v>
      </c>
      <c r="B225" s="95">
        <v>501.0</v>
      </c>
      <c r="C225" s="95">
        <v>467.0</v>
      </c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95" t="s">
        <v>1945</v>
      </c>
      <c r="B226" s="95">
        <v>343.0</v>
      </c>
      <c r="C226" s="95">
        <v>172.0</v>
      </c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95" t="s">
        <v>1946</v>
      </c>
      <c r="B227" s="95">
        <v>872.0</v>
      </c>
      <c r="C227" s="95">
        <v>217.0</v>
      </c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95" t="s">
        <v>1947</v>
      </c>
      <c r="B228" s="95">
        <v>820.0</v>
      </c>
      <c r="C228" s="95">
        <v>463.0</v>
      </c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95" t="s">
        <v>1948</v>
      </c>
      <c r="B229" s="95">
        <v>766.0</v>
      </c>
      <c r="C229" s="95">
        <v>195.0</v>
      </c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95" t="s">
        <v>1949</v>
      </c>
      <c r="B230" s="95">
        <v>658.0</v>
      </c>
      <c r="C230" s="95">
        <v>470.0</v>
      </c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95" t="s">
        <v>1950</v>
      </c>
      <c r="B231" s="95">
        <v>668.0</v>
      </c>
      <c r="C231" s="95">
        <v>302.0</v>
      </c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95" t="s">
        <v>1951</v>
      </c>
      <c r="B232" s="95">
        <v>310.0</v>
      </c>
      <c r="C232" s="95">
        <v>493.0</v>
      </c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95" t="s">
        <v>1952</v>
      </c>
      <c r="B233" s="95">
        <v>963.0</v>
      </c>
      <c r="C233" s="95">
        <v>351.0</v>
      </c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95" t="s">
        <v>1953</v>
      </c>
      <c r="B234" s="95">
        <v>560.0</v>
      </c>
      <c r="C234" s="95">
        <v>348.0</v>
      </c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95" t="s">
        <v>1954</v>
      </c>
      <c r="B235" s="95">
        <v>653.0</v>
      </c>
      <c r="C235" s="95">
        <v>194.0</v>
      </c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95" t="s">
        <v>1955</v>
      </c>
      <c r="B236" s="95">
        <v>316.0</v>
      </c>
      <c r="C236" s="95">
        <v>294.0</v>
      </c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95" t="s">
        <v>1956</v>
      </c>
      <c r="B237" s="95">
        <v>498.0</v>
      </c>
      <c r="C237" s="95">
        <v>460.0</v>
      </c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95" t="s">
        <v>1957</v>
      </c>
      <c r="B238" s="95">
        <v>758.0</v>
      </c>
      <c r="C238" s="95">
        <v>156.0</v>
      </c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95" t="s">
        <v>1958</v>
      </c>
      <c r="B239" s="95">
        <v>363.0</v>
      </c>
      <c r="C239" s="95">
        <v>227.0</v>
      </c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95" t="s">
        <v>1959</v>
      </c>
      <c r="B240" s="95">
        <v>816.0</v>
      </c>
      <c r="C240" s="95">
        <v>426.0</v>
      </c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95" t="s">
        <v>1960</v>
      </c>
      <c r="B241" s="95">
        <v>376.0</v>
      </c>
      <c r="C241" s="95">
        <v>387.0</v>
      </c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95" t="s">
        <v>1961</v>
      </c>
      <c r="B242" s="95">
        <v>359.0</v>
      </c>
      <c r="C242" s="95">
        <v>366.0</v>
      </c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95" t="s">
        <v>1962</v>
      </c>
      <c r="B243" s="95">
        <v>509.0</v>
      </c>
      <c r="C243" s="95">
        <v>401.0</v>
      </c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95" t="s">
        <v>1963</v>
      </c>
      <c r="B244" s="95">
        <v>714.0</v>
      </c>
      <c r="C244" s="95">
        <v>225.0</v>
      </c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95" t="s">
        <v>1964</v>
      </c>
      <c r="B245" s="95">
        <v>974.0</v>
      </c>
      <c r="C245" s="95">
        <v>175.0</v>
      </c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95" t="s">
        <v>1965</v>
      </c>
      <c r="B246" s="95">
        <v>810.0</v>
      </c>
      <c r="C246" s="95">
        <v>446.0</v>
      </c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95" t="s">
        <v>1966</v>
      </c>
      <c r="B247" s="95">
        <v>962.0</v>
      </c>
      <c r="C247" s="95">
        <v>500.0</v>
      </c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95" t="s">
        <v>1967</v>
      </c>
      <c r="B248" s="95">
        <v>770.0</v>
      </c>
      <c r="C248" s="95">
        <v>300.0</v>
      </c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95" t="s">
        <v>1968</v>
      </c>
      <c r="B249" s="95">
        <v>692.0</v>
      </c>
      <c r="C249" s="95">
        <v>397.0</v>
      </c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95" t="s">
        <v>1969</v>
      </c>
      <c r="B250" s="95">
        <v>543.0</v>
      </c>
      <c r="C250" s="95">
        <v>195.0</v>
      </c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95" t="s">
        <v>1970</v>
      </c>
      <c r="B251" s="95">
        <v>927.0</v>
      </c>
      <c r="C251" s="95">
        <v>399.0</v>
      </c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95" t="s">
        <v>1971</v>
      </c>
      <c r="B252" s="95">
        <v>849.0</v>
      </c>
      <c r="C252" s="95">
        <v>421.0</v>
      </c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95" t="s">
        <v>1972</v>
      </c>
      <c r="B253" s="95">
        <v>442.0</v>
      </c>
      <c r="C253" s="95">
        <v>264.0</v>
      </c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95" t="s">
        <v>1973</v>
      </c>
      <c r="B254" s="95">
        <v>691.0</v>
      </c>
      <c r="C254" s="95">
        <v>147.0</v>
      </c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95" t="s">
        <v>1974</v>
      </c>
      <c r="B255" s="95">
        <v>702.0</v>
      </c>
      <c r="C255" s="95">
        <v>366.0</v>
      </c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95" t="s">
        <v>1975</v>
      </c>
      <c r="B256" s="95">
        <v>306.0</v>
      </c>
      <c r="C256" s="95">
        <v>424.0</v>
      </c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95" t="s">
        <v>1976</v>
      </c>
      <c r="B257" s="95">
        <v>721.0</v>
      </c>
      <c r="C257" s="95">
        <v>410.0</v>
      </c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95" t="s">
        <v>1977</v>
      </c>
      <c r="B258" s="95">
        <v>910.0</v>
      </c>
      <c r="C258" s="95">
        <v>404.0</v>
      </c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95" t="s">
        <v>1978</v>
      </c>
      <c r="B259" s="95">
        <v>877.0</v>
      </c>
      <c r="C259" s="95">
        <v>234.0</v>
      </c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95" t="s">
        <v>1979</v>
      </c>
      <c r="B260" s="95">
        <v>345.0</v>
      </c>
      <c r="C260" s="95">
        <v>380.0</v>
      </c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95" t="s">
        <v>1980</v>
      </c>
      <c r="B261" s="95">
        <v>810.0</v>
      </c>
      <c r="C261" s="95">
        <v>195.0</v>
      </c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95" t="s">
        <v>1981</v>
      </c>
      <c r="B262" s="95">
        <v>458.0</v>
      </c>
      <c r="C262" s="95">
        <v>203.0</v>
      </c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95" t="s">
        <v>1982</v>
      </c>
      <c r="B263" s="95">
        <v>875.0</v>
      </c>
      <c r="C263" s="95">
        <v>440.0</v>
      </c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95" t="s">
        <v>1983</v>
      </c>
      <c r="B264" s="95">
        <v>416.0</v>
      </c>
      <c r="C264" s="95">
        <v>327.0</v>
      </c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95" t="s">
        <v>1984</v>
      </c>
      <c r="B265" s="95">
        <v>901.0</v>
      </c>
      <c r="C265" s="95">
        <v>281.0</v>
      </c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95" t="s">
        <v>1985</v>
      </c>
      <c r="B266" s="95">
        <v>716.0</v>
      </c>
      <c r="C266" s="95">
        <v>415.0</v>
      </c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95" t="s">
        <v>1986</v>
      </c>
      <c r="B267" s="95">
        <v>446.0</v>
      </c>
      <c r="C267" s="95">
        <v>169.0</v>
      </c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95" t="s">
        <v>1987</v>
      </c>
      <c r="B268" s="95">
        <v>718.0</v>
      </c>
      <c r="C268" s="95">
        <v>284.0</v>
      </c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95" t="s">
        <v>1988</v>
      </c>
      <c r="B269" s="95">
        <v>751.0</v>
      </c>
      <c r="C269" s="95">
        <v>289.0</v>
      </c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95" t="s">
        <v>1989</v>
      </c>
      <c r="B270" s="95">
        <v>937.0</v>
      </c>
      <c r="C270" s="95">
        <v>390.0</v>
      </c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95" t="s">
        <v>1990</v>
      </c>
      <c r="B271" s="95">
        <v>436.0</v>
      </c>
      <c r="C271" s="95">
        <v>403.0</v>
      </c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95" t="s">
        <v>1991</v>
      </c>
      <c r="B272" s="95">
        <v>729.0</v>
      </c>
      <c r="C272" s="95">
        <v>147.0</v>
      </c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95" t="s">
        <v>1992</v>
      </c>
      <c r="B273" s="95">
        <v>918.0</v>
      </c>
      <c r="C273" s="95">
        <v>222.0</v>
      </c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95" t="s">
        <v>1993</v>
      </c>
      <c r="B274" s="95">
        <v>378.0</v>
      </c>
      <c r="C274" s="95">
        <v>211.0</v>
      </c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95" t="s">
        <v>1994</v>
      </c>
      <c r="B275" s="95">
        <v>464.0</v>
      </c>
      <c r="C275" s="95">
        <v>373.0</v>
      </c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95" t="s">
        <v>1995</v>
      </c>
      <c r="B276" s="95">
        <v>378.0</v>
      </c>
      <c r="C276" s="95">
        <v>227.0</v>
      </c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95" t="s">
        <v>1996</v>
      </c>
      <c r="B277" s="95">
        <v>969.0</v>
      </c>
      <c r="C277" s="95">
        <v>338.0</v>
      </c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95" t="s">
        <v>1997</v>
      </c>
      <c r="B278" s="95">
        <v>372.0</v>
      </c>
      <c r="C278" s="95">
        <v>273.0</v>
      </c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95" t="s">
        <v>1998</v>
      </c>
      <c r="B279" s="95">
        <v>682.0</v>
      </c>
      <c r="C279" s="95">
        <v>471.0</v>
      </c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95" t="s">
        <v>1999</v>
      </c>
      <c r="B280" s="95">
        <v>600.0</v>
      </c>
      <c r="C280" s="95">
        <v>180.0</v>
      </c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95" t="s">
        <v>2000</v>
      </c>
      <c r="B281" s="95">
        <v>369.0</v>
      </c>
      <c r="C281" s="95">
        <v>155.0</v>
      </c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95" t="s">
        <v>2001</v>
      </c>
      <c r="B282" s="95">
        <v>542.0</v>
      </c>
      <c r="C282" s="95">
        <v>376.0</v>
      </c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95" t="s">
        <v>2002</v>
      </c>
      <c r="B283" s="95">
        <v>448.0</v>
      </c>
      <c r="C283" s="95">
        <v>173.0</v>
      </c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95" t="s">
        <v>2003</v>
      </c>
      <c r="B284" s="95">
        <v>503.0</v>
      </c>
      <c r="C284" s="95">
        <v>308.0</v>
      </c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95" t="s">
        <v>2004</v>
      </c>
      <c r="B285" s="95">
        <v>500.0</v>
      </c>
      <c r="C285" s="95">
        <v>258.0</v>
      </c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95" t="s">
        <v>2005</v>
      </c>
      <c r="B286" s="95">
        <v>561.0</v>
      </c>
      <c r="C286" s="95">
        <v>215.0</v>
      </c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95" t="s">
        <v>2006</v>
      </c>
      <c r="B287" s="95">
        <v>964.0</v>
      </c>
      <c r="C287" s="95">
        <v>334.0</v>
      </c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95" t="s">
        <v>2007</v>
      </c>
      <c r="B288" s="95">
        <v>526.0</v>
      </c>
      <c r="C288" s="95">
        <v>197.0</v>
      </c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95" t="s">
        <v>2008</v>
      </c>
      <c r="B289" s="95">
        <v>768.0</v>
      </c>
      <c r="C289" s="95">
        <v>227.0</v>
      </c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95" t="s">
        <v>2009</v>
      </c>
      <c r="B290" s="95">
        <v>350.0</v>
      </c>
      <c r="C290" s="95">
        <v>135.0</v>
      </c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95" t="s">
        <v>2010</v>
      </c>
      <c r="B291" s="95">
        <v>897.0</v>
      </c>
      <c r="C291" s="95">
        <v>399.0</v>
      </c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95" t="s">
        <v>2011</v>
      </c>
      <c r="B292" s="95">
        <v>927.0</v>
      </c>
      <c r="C292" s="95">
        <v>225.0</v>
      </c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95" t="s">
        <v>2012</v>
      </c>
      <c r="B293" s="95">
        <v>642.0</v>
      </c>
      <c r="C293" s="95">
        <v>165.0</v>
      </c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95" t="s">
        <v>2013</v>
      </c>
      <c r="B294" s="95">
        <v>743.0</v>
      </c>
      <c r="C294" s="95">
        <v>487.0</v>
      </c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95" t="s">
        <v>2014</v>
      </c>
      <c r="B295" s="95">
        <v>644.0</v>
      </c>
      <c r="C295" s="95">
        <v>171.0</v>
      </c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95" t="s">
        <v>2015</v>
      </c>
      <c r="B296" s="95">
        <v>570.0</v>
      </c>
      <c r="C296" s="95">
        <v>479.0</v>
      </c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95" t="s">
        <v>2016</v>
      </c>
      <c r="B297" s="95">
        <v>410.0</v>
      </c>
      <c r="C297" s="95">
        <v>306.0</v>
      </c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95" t="s">
        <v>2017</v>
      </c>
      <c r="B298" s="95">
        <v>676.0</v>
      </c>
      <c r="C298" s="95">
        <v>285.0</v>
      </c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95" t="s">
        <v>2018</v>
      </c>
      <c r="B299" s="95">
        <v>780.0</v>
      </c>
      <c r="C299" s="95">
        <v>436.0</v>
      </c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95" t="s">
        <v>2019</v>
      </c>
      <c r="B300" s="95">
        <v>580.0</v>
      </c>
      <c r="C300" s="95">
        <v>430.0</v>
      </c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95" t="s">
        <v>2020</v>
      </c>
      <c r="B301" s="95">
        <v>535.0</v>
      </c>
      <c r="C301" s="95">
        <v>165.0</v>
      </c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95" t="s">
        <v>2021</v>
      </c>
      <c r="B302" s="95">
        <v>397.0</v>
      </c>
      <c r="C302" s="95">
        <v>415.0</v>
      </c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95" t="s">
        <v>2022</v>
      </c>
      <c r="B303" s="95">
        <v>550.0</v>
      </c>
      <c r="C303" s="95">
        <v>480.0</v>
      </c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95" t="s">
        <v>2023</v>
      </c>
      <c r="B304" s="95">
        <v>364.0</v>
      </c>
      <c r="C304" s="95">
        <v>351.0</v>
      </c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95" t="s">
        <v>2024</v>
      </c>
      <c r="B305" s="95">
        <v>844.0</v>
      </c>
      <c r="C305" s="95">
        <v>331.0</v>
      </c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95" t="s">
        <v>2025</v>
      </c>
      <c r="B306" s="95">
        <v>371.0</v>
      </c>
      <c r="C306" s="95">
        <v>130.0</v>
      </c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95" t="s">
        <v>2026</v>
      </c>
      <c r="B307" s="95">
        <v>647.0</v>
      </c>
      <c r="C307" s="95">
        <v>152.0</v>
      </c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95" t="s">
        <v>2027</v>
      </c>
      <c r="B308" s="95">
        <v>875.0</v>
      </c>
      <c r="C308" s="95">
        <v>119.0</v>
      </c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95" t="s">
        <v>2028</v>
      </c>
      <c r="B309" s="95">
        <v>648.0</v>
      </c>
      <c r="C309" s="95">
        <v>454.0</v>
      </c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95" t="s">
        <v>2029</v>
      </c>
      <c r="B310" s="95">
        <v>334.0</v>
      </c>
      <c r="C310" s="95">
        <v>406.0</v>
      </c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95" t="s">
        <v>2030</v>
      </c>
      <c r="B311" s="95">
        <v>399.0</v>
      </c>
      <c r="C311" s="95">
        <v>317.0</v>
      </c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95" t="s">
        <v>2031</v>
      </c>
      <c r="B312" s="95">
        <v>435.0</v>
      </c>
      <c r="C312" s="95">
        <v>383.0</v>
      </c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95" t="s">
        <v>2032</v>
      </c>
      <c r="B313" s="95">
        <v>376.0</v>
      </c>
      <c r="C313" s="95">
        <v>490.0</v>
      </c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95" t="s">
        <v>2033</v>
      </c>
      <c r="B314" s="95">
        <v>774.0</v>
      </c>
      <c r="C314" s="95">
        <v>117.0</v>
      </c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95" t="s">
        <v>2034</v>
      </c>
      <c r="B315" s="95">
        <v>616.0</v>
      </c>
      <c r="C315" s="95">
        <v>430.0</v>
      </c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95" t="s">
        <v>2035</v>
      </c>
      <c r="B316" s="95">
        <v>484.0</v>
      </c>
      <c r="C316" s="95">
        <v>405.0</v>
      </c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95" t="s">
        <v>2036</v>
      </c>
      <c r="B317" s="95">
        <v>527.0</v>
      </c>
      <c r="C317" s="95">
        <v>231.0</v>
      </c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95" t="s">
        <v>2037</v>
      </c>
      <c r="B318" s="95">
        <v>354.0</v>
      </c>
      <c r="C318" s="95">
        <v>250.0</v>
      </c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95" t="s">
        <v>2038</v>
      </c>
      <c r="B319" s="95">
        <v>952.0</v>
      </c>
      <c r="C319" s="95">
        <v>474.0</v>
      </c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95" t="s">
        <v>2039</v>
      </c>
      <c r="B320" s="95">
        <v>489.0</v>
      </c>
      <c r="C320" s="95">
        <v>314.0</v>
      </c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95" t="s">
        <v>2040</v>
      </c>
      <c r="B321" s="95">
        <v>945.0</v>
      </c>
      <c r="C321" s="95">
        <v>216.0</v>
      </c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95" t="s">
        <v>2041</v>
      </c>
      <c r="B322" s="95">
        <v>642.0</v>
      </c>
      <c r="C322" s="95">
        <v>358.0</v>
      </c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95" t="s">
        <v>2042</v>
      </c>
      <c r="B323" s="95">
        <v>620.0</v>
      </c>
      <c r="C323" s="95">
        <v>217.0</v>
      </c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95" t="s">
        <v>2043</v>
      </c>
      <c r="B324" s="95">
        <v>363.0</v>
      </c>
      <c r="C324" s="95">
        <v>294.0</v>
      </c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95" t="s">
        <v>2044</v>
      </c>
      <c r="B325" s="95">
        <v>791.0</v>
      </c>
      <c r="C325" s="95">
        <v>266.0</v>
      </c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95" t="s">
        <v>2045</v>
      </c>
      <c r="B326" s="95">
        <v>746.0</v>
      </c>
      <c r="C326" s="95">
        <v>477.0</v>
      </c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95" t="s">
        <v>2046</v>
      </c>
      <c r="B327" s="95">
        <v>557.0</v>
      </c>
      <c r="C327" s="95">
        <v>189.0</v>
      </c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95" t="s">
        <v>2047</v>
      </c>
      <c r="B328" s="95">
        <v>340.0</v>
      </c>
      <c r="C328" s="95">
        <v>402.0</v>
      </c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95" t="s">
        <v>2048</v>
      </c>
      <c r="B329" s="95">
        <v>567.0</v>
      </c>
      <c r="C329" s="95">
        <v>491.0</v>
      </c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95" t="s">
        <v>2049</v>
      </c>
      <c r="B330" s="95">
        <v>884.0</v>
      </c>
      <c r="C330" s="95">
        <v>260.0</v>
      </c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95" t="s">
        <v>2050</v>
      </c>
      <c r="B331" s="95">
        <v>626.0</v>
      </c>
      <c r="C331" s="95">
        <v>437.0</v>
      </c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95" t="s">
        <v>2051</v>
      </c>
      <c r="B332" s="95">
        <v>412.0</v>
      </c>
      <c r="C332" s="95">
        <v>139.0</v>
      </c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95" t="s">
        <v>2052</v>
      </c>
      <c r="B333" s="95">
        <v>798.0</v>
      </c>
      <c r="C333" s="95">
        <v>398.0</v>
      </c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95" t="s">
        <v>2053</v>
      </c>
      <c r="B334" s="95">
        <v>801.0</v>
      </c>
      <c r="C334" s="95">
        <v>434.0</v>
      </c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95" t="s">
        <v>2054</v>
      </c>
      <c r="B335" s="95">
        <v>740.0</v>
      </c>
      <c r="C335" s="95">
        <v>117.0</v>
      </c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95" t="s">
        <v>2055</v>
      </c>
      <c r="B336" s="95">
        <v>351.0</v>
      </c>
      <c r="C336" s="95">
        <v>181.0</v>
      </c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95" t="s">
        <v>2056</v>
      </c>
      <c r="B337" s="95">
        <v>585.0</v>
      </c>
      <c r="C337" s="95">
        <v>186.0</v>
      </c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95" t="s">
        <v>2057</v>
      </c>
      <c r="B338" s="95">
        <v>506.0</v>
      </c>
      <c r="C338" s="95">
        <v>355.0</v>
      </c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95" t="s">
        <v>2058</v>
      </c>
      <c r="B339" s="95">
        <v>827.0</v>
      </c>
      <c r="C339" s="95">
        <v>328.0</v>
      </c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95" t="s">
        <v>2059</v>
      </c>
      <c r="B340" s="95">
        <v>422.0</v>
      </c>
      <c r="C340" s="95">
        <v>402.0</v>
      </c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95" t="s">
        <v>2060</v>
      </c>
      <c r="B341" s="95">
        <v>687.0</v>
      </c>
      <c r="C341" s="95">
        <v>285.0</v>
      </c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95" t="s">
        <v>2061</v>
      </c>
      <c r="B342" s="95">
        <v>306.0</v>
      </c>
      <c r="C342" s="95">
        <v>482.0</v>
      </c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95" t="s">
        <v>2062</v>
      </c>
      <c r="B343" s="95">
        <v>473.0</v>
      </c>
      <c r="C343" s="95">
        <v>298.0</v>
      </c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95" t="s">
        <v>2063</v>
      </c>
      <c r="B344" s="95">
        <v>994.0</v>
      </c>
      <c r="C344" s="95">
        <v>479.0</v>
      </c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95" t="s">
        <v>2064</v>
      </c>
      <c r="B345" s="95">
        <v>396.0</v>
      </c>
      <c r="C345" s="95">
        <v>132.0</v>
      </c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95" t="s">
        <v>2065</v>
      </c>
      <c r="B346" s="95">
        <v>831.0</v>
      </c>
      <c r="C346" s="95">
        <v>107.0</v>
      </c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95" t="s">
        <v>2066</v>
      </c>
      <c r="B347" s="95">
        <v>734.0</v>
      </c>
      <c r="C347" s="95">
        <v>192.0</v>
      </c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95" t="s">
        <v>2067</v>
      </c>
      <c r="B348" s="95">
        <v>429.0</v>
      </c>
      <c r="C348" s="95">
        <v>490.0</v>
      </c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95" t="s">
        <v>2068</v>
      </c>
      <c r="B349" s="95">
        <v>663.0</v>
      </c>
      <c r="C349" s="95">
        <v>192.0</v>
      </c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95" t="s">
        <v>2069</v>
      </c>
      <c r="B350" s="95">
        <v>338.0</v>
      </c>
      <c r="C350" s="95">
        <v>386.0</v>
      </c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95" t="s">
        <v>2070</v>
      </c>
      <c r="B351" s="95">
        <v>668.0</v>
      </c>
      <c r="C351" s="95">
        <v>171.0</v>
      </c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95" t="s">
        <v>2071</v>
      </c>
      <c r="B352" s="95">
        <v>939.0</v>
      </c>
      <c r="C352" s="95">
        <v>479.0</v>
      </c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95" t="s">
        <v>2072</v>
      </c>
      <c r="B353" s="95">
        <v>404.0</v>
      </c>
      <c r="C353" s="95">
        <v>348.0</v>
      </c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95" t="s">
        <v>2073</v>
      </c>
      <c r="B354" s="95">
        <v>1000.0</v>
      </c>
      <c r="C354" s="95">
        <v>130.0</v>
      </c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95" t="s">
        <v>2074</v>
      </c>
      <c r="B355" s="95">
        <v>940.0</v>
      </c>
      <c r="C355" s="95">
        <v>331.0</v>
      </c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95" t="s">
        <v>2075</v>
      </c>
      <c r="B356" s="95">
        <v>527.0</v>
      </c>
      <c r="C356" s="95">
        <v>234.0</v>
      </c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95" t="s">
        <v>2076</v>
      </c>
      <c r="B357" s="95">
        <v>367.0</v>
      </c>
      <c r="C357" s="95">
        <v>332.0</v>
      </c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95" t="s">
        <v>2077</v>
      </c>
      <c r="B358" s="95">
        <v>632.0</v>
      </c>
      <c r="C358" s="95">
        <v>496.0</v>
      </c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95" t="s">
        <v>2078</v>
      </c>
      <c r="B359" s="95">
        <v>530.0</v>
      </c>
      <c r="C359" s="95">
        <v>128.0</v>
      </c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95" t="s">
        <v>2079</v>
      </c>
      <c r="B360" s="95">
        <v>544.0</v>
      </c>
      <c r="C360" s="95">
        <v>488.0</v>
      </c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95" t="s">
        <v>2080</v>
      </c>
      <c r="B361" s="95">
        <v>402.0</v>
      </c>
      <c r="C361" s="95">
        <v>229.0</v>
      </c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95" t="s">
        <v>2081</v>
      </c>
      <c r="B362" s="95">
        <v>476.0</v>
      </c>
      <c r="C362" s="95">
        <v>472.0</v>
      </c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95" t="s">
        <v>2082</v>
      </c>
      <c r="B363" s="95">
        <v>312.0</v>
      </c>
      <c r="C363" s="95">
        <v>477.0</v>
      </c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95" t="s">
        <v>2083</v>
      </c>
      <c r="B364" s="95">
        <v>470.0</v>
      </c>
      <c r="C364" s="95">
        <v>352.0</v>
      </c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95" t="s">
        <v>2084</v>
      </c>
      <c r="B365" s="95">
        <v>876.0</v>
      </c>
      <c r="C365" s="95">
        <v>378.0</v>
      </c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95" t="s">
        <v>2085</v>
      </c>
      <c r="B366" s="95">
        <v>741.0</v>
      </c>
      <c r="C366" s="95">
        <v>455.0</v>
      </c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95" t="s">
        <v>2086</v>
      </c>
      <c r="B367" s="95">
        <v>826.0</v>
      </c>
      <c r="C367" s="95">
        <v>457.0</v>
      </c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95" t="s">
        <v>2087</v>
      </c>
      <c r="B368" s="95">
        <v>969.0</v>
      </c>
      <c r="C368" s="95">
        <v>138.0</v>
      </c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95" t="s">
        <v>2088</v>
      </c>
      <c r="B369" s="95">
        <v>855.0</v>
      </c>
      <c r="C369" s="95">
        <v>428.0</v>
      </c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95" t="s">
        <v>2089</v>
      </c>
      <c r="B370" s="95">
        <v>778.0</v>
      </c>
      <c r="C370" s="95">
        <v>118.0</v>
      </c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95" t="s">
        <v>2090</v>
      </c>
      <c r="B371" s="95">
        <v>469.0</v>
      </c>
      <c r="C371" s="95">
        <v>431.0</v>
      </c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95" t="s">
        <v>2091</v>
      </c>
      <c r="B372" s="95">
        <v>653.0</v>
      </c>
      <c r="C372" s="95">
        <v>500.0</v>
      </c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95" t="s">
        <v>2092</v>
      </c>
      <c r="B373" s="95">
        <v>705.0</v>
      </c>
      <c r="C373" s="95">
        <v>129.0</v>
      </c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95" t="s">
        <v>2093</v>
      </c>
      <c r="B374" s="95">
        <v>428.0</v>
      </c>
      <c r="C374" s="95">
        <v>320.0</v>
      </c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95" t="s">
        <v>2094</v>
      </c>
      <c r="B375" s="95">
        <v>531.0</v>
      </c>
      <c r="C375" s="95">
        <v>171.0</v>
      </c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95" t="s">
        <v>2095</v>
      </c>
      <c r="B376" s="95">
        <v>961.0</v>
      </c>
      <c r="C376" s="95">
        <v>118.0</v>
      </c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95" t="s">
        <v>2096</v>
      </c>
      <c r="B377" s="95">
        <v>855.0</v>
      </c>
      <c r="C377" s="95">
        <v>416.0</v>
      </c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95" t="s">
        <v>2097</v>
      </c>
      <c r="B378" s="95">
        <v>677.0</v>
      </c>
      <c r="C378" s="95">
        <v>160.0</v>
      </c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95" t="s">
        <v>2098</v>
      </c>
      <c r="B379" s="95">
        <v>954.0</v>
      </c>
      <c r="C379" s="95">
        <v>282.0</v>
      </c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95" t="s">
        <v>2099</v>
      </c>
      <c r="B380" s="95">
        <v>970.0</v>
      </c>
      <c r="C380" s="95">
        <v>473.0</v>
      </c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95" t="s">
        <v>2100</v>
      </c>
      <c r="B381" s="95">
        <v>1000.0</v>
      </c>
      <c r="C381" s="95">
        <v>466.0</v>
      </c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95" t="s">
        <v>2101</v>
      </c>
      <c r="B382" s="95">
        <v>341.0</v>
      </c>
      <c r="C382" s="95">
        <v>475.0</v>
      </c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95" t="s">
        <v>2102</v>
      </c>
      <c r="B383" s="95">
        <v>894.0</v>
      </c>
      <c r="C383" s="95">
        <v>142.0</v>
      </c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95" t="s">
        <v>2103</v>
      </c>
      <c r="B384" s="95">
        <v>536.0</v>
      </c>
      <c r="C384" s="95">
        <v>240.0</v>
      </c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95" t="s">
        <v>2104</v>
      </c>
      <c r="B385" s="95">
        <v>389.0</v>
      </c>
      <c r="C385" s="95">
        <v>275.0</v>
      </c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95" t="s">
        <v>2105</v>
      </c>
      <c r="B386" s="95">
        <v>671.0</v>
      </c>
      <c r="C386" s="95">
        <v>313.0</v>
      </c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95" t="s">
        <v>2106</v>
      </c>
      <c r="B387" s="95">
        <v>315.0</v>
      </c>
      <c r="C387" s="95">
        <v>430.0</v>
      </c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95" t="s">
        <v>2107</v>
      </c>
      <c r="B388" s="95">
        <v>317.0</v>
      </c>
      <c r="C388" s="95">
        <v>494.0</v>
      </c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95" t="s">
        <v>2108</v>
      </c>
      <c r="B389" s="95">
        <v>604.0</v>
      </c>
      <c r="C389" s="95">
        <v>247.0</v>
      </c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95" t="s">
        <v>2109</v>
      </c>
      <c r="B390" s="95">
        <v>357.0</v>
      </c>
      <c r="C390" s="95">
        <v>247.0</v>
      </c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95" t="s">
        <v>2110</v>
      </c>
      <c r="B391" s="95">
        <v>612.0</v>
      </c>
      <c r="C391" s="95">
        <v>445.0</v>
      </c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95" t="s">
        <v>2111</v>
      </c>
      <c r="B392" s="95">
        <v>832.0</v>
      </c>
      <c r="C392" s="95">
        <v>315.0</v>
      </c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95" t="s">
        <v>2112</v>
      </c>
      <c r="B393" s="95">
        <v>974.0</v>
      </c>
      <c r="C393" s="95">
        <v>304.0</v>
      </c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95" t="s">
        <v>2113</v>
      </c>
      <c r="B394" s="95">
        <v>632.0</v>
      </c>
      <c r="C394" s="95">
        <v>432.0</v>
      </c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95" t="s">
        <v>2114</v>
      </c>
      <c r="B395" s="95">
        <v>473.0</v>
      </c>
      <c r="C395" s="95">
        <v>253.0</v>
      </c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95" t="s">
        <v>2115</v>
      </c>
      <c r="B396" s="95">
        <v>836.0</v>
      </c>
      <c r="C396" s="95">
        <v>217.0</v>
      </c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95" t="s">
        <v>2116</v>
      </c>
      <c r="B397" s="95">
        <v>568.0</v>
      </c>
      <c r="C397" s="95">
        <v>192.0</v>
      </c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95" t="s">
        <v>2117</v>
      </c>
      <c r="B398" s="95">
        <v>323.0</v>
      </c>
      <c r="C398" s="95">
        <v>197.0</v>
      </c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95" t="s">
        <v>2118</v>
      </c>
      <c r="B399" s="95">
        <v>539.0</v>
      </c>
      <c r="C399" s="95">
        <v>483.0</v>
      </c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95" t="s">
        <v>2119</v>
      </c>
      <c r="B400" s="95">
        <v>811.0</v>
      </c>
      <c r="C400" s="95">
        <v>338.0</v>
      </c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95" t="s">
        <v>2120</v>
      </c>
      <c r="B401" s="95">
        <v>698.0</v>
      </c>
      <c r="C401" s="95">
        <v>439.0</v>
      </c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95" t="s">
        <v>2121</v>
      </c>
      <c r="B402" s="95">
        <v>955.0</v>
      </c>
      <c r="C402" s="95">
        <v>419.0</v>
      </c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95" t="s">
        <v>2122</v>
      </c>
      <c r="B403" s="95">
        <v>652.0</v>
      </c>
      <c r="C403" s="95">
        <v>255.0</v>
      </c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95" t="s">
        <v>2123</v>
      </c>
      <c r="B404" s="95">
        <v>369.0</v>
      </c>
      <c r="C404" s="95">
        <v>299.0</v>
      </c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95" t="s">
        <v>2124</v>
      </c>
      <c r="B405" s="95">
        <v>506.0</v>
      </c>
      <c r="C405" s="95">
        <v>212.0</v>
      </c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95" t="s">
        <v>2125</v>
      </c>
      <c r="B406" s="95">
        <v>323.0</v>
      </c>
      <c r="C406" s="95">
        <v>239.0</v>
      </c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95" t="s">
        <v>2126</v>
      </c>
      <c r="B407" s="95">
        <v>530.0</v>
      </c>
      <c r="C407" s="95">
        <v>337.0</v>
      </c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95" t="s">
        <v>2127</v>
      </c>
      <c r="B408" s="95">
        <v>336.0</v>
      </c>
      <c r="C408" s="95">
        <v>337.0</v>
      </c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95" t="s">
        <v>2128</v>
      </c>
      <c r="B409" s="95">
        <v>321.0</v>
      </c>
      <c r="C409" s="95">
        <v>278.0</v>
      </c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95" t="s">
        <v>2129</v>
      </c>
      <c r="B410" s="95">
        <v>690.0</v>
      </c>
      <c r="C410" s="95">
        <v>487.0</v>
      </c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95" t="s">
        <v>2130</v>
      </c>
      <c r="B411" s="95">
        <v>487.0</v>
      </c>
      <c r="C411" s="95">
        <v>408.0</v>
      </c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95" t="s">
        <v>2131</v>
      </c>
      <c r="B412" s="95">
        <v>404.0</v>
      </c>
      <c r="C412" s="95">
        <v>450.0</v>
      </c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95" t="s">
        <v>2132</v>
      </c>
      <c r="B413" s="95">
        <v>955.0</v>
      </c>
      <c r="C413" s="95">
        <v>340.0</v>
      </c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95" t="s">
        <v>2133</v>
      </c>
      <c r="B414" s="95">
        <v>612.0</v>
      </c>
      <c r="C414" s="95">
        <v>437.0</v>
      </c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95" t="s">
        <v>2134</v>
      </c>
      <c r="B415" s="95">
        <v>626.0</v>
      </c>
      <c r="C415" s="95">
        <v>186.0</v>
      </c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95" t="s">
        <v>2135</v>
      </c>
      <c r="B416" s="95">
        <v>542.0</v>
      </c>
      <c r="C416" s="95">
        <v>289.0</v>
      </c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95" t="s">
        <v>2136</v>
      </c>
      <c r="B417" s="95">
        <v>309.0</v>
      </c>
      <c r="C417" s="95">
        <v>326.0</v>
      </c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95" t="s">
        <v>2137</v>
      </c>
      <c r="B418" s="95">
        <v>767.0</v>
      </c>
      <c r="C418" s="95">
        <v>390.0</v>
      </c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95" t="s">
        <v>2138</v>
      </c>
      <c r="B419" s="95">
        <v>520.0</v>
      </c>
      <c r="C419" s="95">
        <v>336.0</v>
      </c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95" t="s">
        <v>2139</v>
      </c>
      <c r="B420" s="95">
        <v>730.0</v>
      </c>
      <c r="C420" s="95">
        <v>279.0</v>
      </c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95" t="s">
        <v>2140</v>
      </c>
      <c r="B421" s="95">
        <v>654.0</v>
      </c>
      <c r="C421" s="95">
        <v>434.0</v>
      </c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95" t="s">
        <v>2141</v>
      </c>
      <c r="B422" s="95">
        <v>897.0</v>
      </c>
      <c r="C422" s="95">
        <v>220.0</v>
      </c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95" t="s">
        <v>2142</v>
      </c>
      <c r="B423" s="95">
        <v>348.0</v>
      </c>
      <c r="C423" s="95">
        <v>416.0</v>
      </c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95" t="s">
        <v>2143</v>
      </c>
      <c r="B424" s="95">
        <v>969.0</v>
      </c>
      <c r="C424" s="95">
        <v>284.0</v>
      </c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95" t="s">
        <v>2144</v>
      </c>
      <c r="B425" s="95">
        <v>663.0</v>
      </c>
      <c r="C425" s="95">
        <v>207.0</v>
      </c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95" t="s">
        <v>2145</v>
      </c>
      <c r="B426" s="95">
        <v>674.0</v>
      </c>
      <c r="C426" s="95">
        <v>289.0</v>
      </c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95" t="s">
        <v>2146</v>
      </c>
      <c r="B427" s="95">
        <v>539.0</v>
      </c>
      <c r="C427" s="95">
        <v>469.0</v>
      </c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95" t="s">
        <v>2147</v>
      </c>
      <c r="B428" s="95">
        <v>958.0</v>
      </c>
      <c r="C428" s="95">
        <v>206.0</v>
      </c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95" t="s">
        <v>2148</v>
      </c>
      <c r="B429" s="95">
        <v>604.0</v>
      </c>
      <c r="C429" s="95">
        <v>474.0</v>
      </c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95" t="s">
        <v>2149</v>
      </c>
      <c r="B430" s="95">
        <v>386.0</v>
      </c>
      <c r="C430" s="95">
        <v>237.0</v>
      </c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95" t="s">
        <v>2150</v>
      </c>
      <c r="B431" s="95">
        <v>945.0</v>
      </c>
      <c r="C431" s="95">
        <v>287.0</v>
      </c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95" t="s">
        <v>2151</v>
      </c>
      <c r="B432" s="95">
        <v>665.0</v>
      </c>
      <c r="C432" s="95">
        <v>114.0</v>
      </c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95" t="s">
        <v>2152</v>
      </c>
      <c r="B433" s="95">
        <v>808.0</v>
      </c>
      <c r="C433" s="95">
        <v>437.0</v>
      </c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95" t="s">
        <v>2153</v>
      </c>
      <c r="B434" s="95">
        <v>312.0</v>
      </c>
      <c r="C434" s="95">
        <v>488.0</v>
      </c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95" t="s">
        <v>2154</v>
      </c>
      <c r="B435" s="95">
        <v>979.0</v>
      </c>
      <c r="C435" s="95">
        <v>204.0</v>
      </c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95" t="s">
        <v>2155</v>
      </c>
      <c r="B436" s="95">
        <v>325.0</v>
      </c>
      <c r="C436" s="95">
        <v>114.0</v>
      </c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95" t="s">
        <v>2156</v>
      </c>
      <c r="B437" s="95">
        <v>315.0</v>
      </c>
      <c r="C437" s="95">
        <v>120.0</v>
      </c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95" t="s">
        <v>2157</v>
      </c>
      <c r="B438" s="95">
        <v>618.0</v>
      </c>
      <c r="C438" s="95">
        <v>144.0</v>
      </c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95" t="s">
        <v>2158</v>
      </c>
      <c r="B439" s="95">
        <v>868.0</v>
      </c>
      <c r="C439" s="95">
        <v>311.0</v>
      </c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95" t="s">
        <v>2159</v>
      </c>
      <c r="B440" s="95">
        <v>417.0</v>
      </c>
      <c r="C440" s="95">
        <v>248.0</v>
      </c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95" t="s">
        <v>2160</v>
      </c>
      <c r="B441" s="95">
        <v>850.0</v>
      </c>
      <c r="C441" s="95">
        <v>162.0</v>
      </c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95" t="s">
        <v>2161</v>
      </c>
      <c r="B442" s="95">
        <v>962.0</v>
      </c>
      <c r="C442" s="95">
        <v>411.0</v>
      </c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95" t="s">
        <v>2162</v>
      </c>
      <c r="B443" s="95">
        <v>772.0</v>
      </c>
      <c r="C443" s="95">
        <v>133.0</v>
      </c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95" t="s">
        <v>2163</v>
      </c>
      <c r="B444" s="95">
        <v>455.0</v>
      </c>
      <c r="C444" s="95">
        <v>400.0</v>
      </c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95" t="s">
        <v>2164</v>
      </c>
      <c r="B445" s="95">
        <v>337.0</v>
      </c>
      <c r="C445" s="95">
        <v>428.0</v>
      </c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95" t="s">
        <v>2165</v>
      </c>
      <c r="B446" s="95">
        <v>389.0</v>
      </c>
      <c r="C446" s="95">
        <v>352.0</v>
      </c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95" t="s">
        <v>2166</v>
      </c>
      <c r="B447" s="95">
        <v>464.0</v>
      </c>
      <c r="C447" s="95">
        <v>178.0</v>
      </c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95" t="s">
        <v>2167</v>
      </c>
      <c r="B448" s="95">
        <v>948.0</v>
      </c>
      <c r="C448" s="95">
        <v>338.0</v>
      </c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95" t="s">
        <v>2168</v>
      </c>
      <c r="B449" s="95">
        <v>825.0</v>
      </c>
      <c r="C449" s="95">
        <v>222.0</v>
      </c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95" t="s">
        <v>2169</v>
      </c>
      <c r="B450" s="95">
        <v>322.0</v>
      </c>
      <c r="C450" s="95">
        <v>169.0</v>
      </c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95" t="s">
        <v>2170</v>
      </c>
      <c r="B451" s="95">
        <v>358.0</v>
      </c>
      <c r="C451" s="95">
        <v>318.0</v>
      </c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95" t="s">
        <v>2171</v>
      </c>
      <c r="B452" s="95">
        <v>985.0</v>
      </c>
      <c r="C452" s="95">
        <v>242.0</v>
      </c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95" t="s">
        <v>2172</v>
      </c>
      <c r="B453" s="95">
        <v>870.0</v>
      </c>
      <c r="C453" s="95">
        <v>148.0</v>
      </c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95" t="s">
        <v>2173</v>
      </c>
      <c r="B454" s="95">
        <v>569.0</v>
      </c>
      <c r="C454" s="95">
        <v>237.0</v>
      </c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95" t="s">
        <v>2174</v>
      </c>
      <c r="B455" s="95">
        <v>694.0</v>
      </c>
      <c r="C455" s="95">
        <v>253.0</v>
      </c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95" t="s">
        <v>2175</v>
      </c>
      <c r="B456" s="95">
        <v>914.0</v>
      </c>
      <c r="C456" s="95">
        <v>331.0</v>
      </c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95" t="s">
        <v>2176</v>
      </c>
      <c r="B457" s="95">
        <v>417.0</v>
      </c>
      <c r="C457" s="95">
        <v>326.0</v>
      </c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95" t="s">
        <v>2177</v>
      </c>
      <c r="B458" s="95">
        <v>788.0</v>
      </c>
      <c r="C458" s="95">
        <v>165.0</v>
      </c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95" t="s">
        <v>2178</v>
      </c>
      <c r="B459" s="95">
        <v>407.0</v>
      </c>
      <c r="C459" s="95">
        <v>393.0</v>
      </c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95" t="s">
        <v>2179</v>
      </c>
      <c r="B460" s="95">
        <v>993.0</v>
      </c>
      <c r="C460" s="95">
        <v>189.0</v>
      </c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95" t="s">
        <v>2180</v>
      </c>
      <c r="B461" s="95">
        <v>656.0</v>
      </c>
      <c r="C461" s="95">
        <v>295.0</v>
      </c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95" t="s">
        <v>2181</v>
      </c>
      <c r="B462" s="95">
        <v>827.0</v>
      </c>
      <c r="C462" s="95">
        <v>162.0</v>
      </c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95" t="s">
        <v>2182</v>
      </c>
      <c r="B463" s="95">
        <v>625.0</v>
      </c>
      <c r="C463" s="95">
        <v>208.0</v>
      </c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95" t="s">
        <v>2183</v>
      </c>
      <c r="B464" s="95">
        <v>429.0</v>
      </c>
      <c r="C464" s="95">
        <v>470.0</v>
      </c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95" t="s">
        <v>2184</v>
      </c>
      <c r="B465" s="95">
        <v>367.0</v>
      </c>
      <c r="C465" s="95">
        <v>136.0</v>
      </c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95" t="s">
        <v>2185</v>
      </c>
      <c r="B466" s="95">
        <v>738.0</v>
      </c>
      <c r="C466" s="95">
        <v>147.0</v>
      </c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95" t="s">
        <v>2186</v>
      </c>
      <c r="B467" s="95">
        <v>850.0</v>
      </c>
      <c r="C467" s="95">
        <v>270.0</v>
      </c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95" t="s">
        <v>2187</v>
      </c>
      <c r="B468" s="95">
        <v>459.0</v>
      </c>
      <c r="C468" s="95">
        <v>180.0</v>
      </c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95" t="s">
        <v>2188</v>
      </c>
      <c r="B469" s="95">
        <v>808.0</v>
      </c>
      <c r="C469" s="95">
        <v>107.0</v>
      </c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95" t="s">
        <v>2189</v>
      </c>
      <c r="B470" s="95">
        <v>508.0</v>
      </c>
      <c r="C470" s="95">
        <v>119.0</v>
      </c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95" t="s">
        <v>2190</v>
      </c>
      <c r="B471" s="95">
        <v>780.0</v>
      </c>
      <c r="C471" s="95">
        <v>467.0</v>
      </c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95" t="s">
        <v>2191</v>
      </c>
      <c r="B472" s="95">
        <v>526.0</v>
      </c>
      <c r="C472" s="95">
        <v>453.0</v>
      </c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95" t="s">
        <v>2192</v>
      </c>
      <c r="B473" s="95">
        <v>841.0</v>
      </c>
      <c r="C473" s="95">
        <v>167.0</v>
      </c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95" t="s">
        <v>2193</v>
      </c>
      <c r="B474" s="95">
        <v>366.0</v>
      </c>
      <c r="C474" s="95">
        <v>427.0</v>
      </c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95" t="s">
        <v>2194</v>
      </c>
      <c r="B475" s="95">
        <v>302.0</v>
      </c>
      <c r="C475" s="95">
        <v>447.0</v>
      </c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95" t="s">
        <v>2195</v>
      </c>
      <c r="B476" s="95">
        <v>746.0</v>
      </c>
      <c r="C476" s="95">
        <v>278.0</v>
      </c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95" t="s">
        <v>2196</v>
      </c>
      <c r="B477" s="95">
        <v>746.0</v>
      </c>
      <c r="C477" s="95">
        <v>375.0</v>
      </c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95" t="s">
        <v>2197</v>
      </c>
      <c r="B478" s="95">
        <v>335.0</v>
      </c>
      <c r="C478" s="95">
        <v>284.0</v>
      </c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95" t="s">
        <v>2198</v>
      </c>
      <c r="B479" s="95">
        <v>301.0</v>
      </c>
      <c r="C479" s="95">
        <v>212.0</v>
      </c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95" t="s">
        <v>2199</v>
      </c>
      <c r="B480" s="95">
        <v>353.0</v>
      </c>
      <c r="C480" s="95">
        <v>489.0</v>
      </c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95" t="s">
        <v>2200</v>
      </c>
      <c r="B481" s="95">
        <v>311.0</v>
      </c>
      <c r="C481" s="95">
        <v>466.0</v>
      </c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95" t="s">
        <v>2201</v>
      </c>
      <c r="B482" s="95">
        <v>526.0</v>
      </c>
      <c r="C482" s="95">
        <v>224.0</v>
      </c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95" t="s">
        <v>2202</v>
      </c>
      <c r="B483" s="95">
        <v>542.0</v>
      </c>
      <c r="C483" s="95">
        <v>433.0</v>
      </c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95" t="s">
        <v>2203</v>
      </c>
      <c r="B484" s="95">
        <v>348.0</v>
      </c>
      <c r="C484" s="95">
        <v>416.0</v>
      </c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95" t="s">
        <v>2204</v>
      </c>
      <c r="B485" s="95">
        <v>339.0</v>
      </c>
      <c r="C485" s="95">
        <v>230.0</v>
      </c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95" t="s">
        <v>2205</v>
      </c>
      <c r="B486" s="95">
        <v>656.0</v>
      </c>
      <c r="C486" s="95">
        <v>125.0</v>
      </c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95" t="s">
        <v>2206</v>
      </c>
      <c r="B487" s="95">
        <v>315.0</v>
      </c>
      <c r="C487" s="95">
        <v>359.0</v>
      </c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95" t="s">
        <v>2207</v>
      </c>
      <c r="B488" s="95">
        <v>853.0</v>
      </c>
      <c r="C488" s="95">
        <v>212.0</v>
      </c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95" t="s">
        <v>2208</v>
      </c>
      <c r="B489" s="95">
        <v>817.0</v>
      </c>
      <c r="C489" s="95">
        <v>139.0</v>
      </c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95" t="s">
        <v>2209</v>
      </c>
      <c r="B490" s="95">
        <v>896.0</v>
      </c>
      <c r="C490" s="95">
        <v>378.0</v>
      </c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95" t="s">
        <v>2210</v>
      </c>
      <c r="B491" s="95">
        <v>415.0</v>
      </c>
      <c r="C491" s="95">
        <v>416.0</v>
      </c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95" t="s">
        <v>2211</v>
      </c>
      <c r="B492" s="95">
        <v>544.0</v>
      </c>
      <c r="C492" s="95">
        <v>220.0</v>
      </c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95" t="s">
        <v>2212</v>
      </c>
      <c r="B493" s="95">
        <v>799.0</v>
      </c>
      <c r="C493" s="95">
        <v>360.0</v>
      </c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95" t="s">
        <v>2213</v>
      </c>
      <c r="B494" s="95">
        <v>467.0</v>
      </c>
      <c r="C494" s="95">
        <v>375.0</v>
      </c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95" t="s">
        <v>2214</v>
      </c>
      <c r="B495" s="95">
        <v>664.0</v>
      </c>
      <c r="C495" s="95">
        <v>272.0</v>
      </c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95" t="s">
        <v>2215</v>
      </c>
      <c r="B496" s="95">
        <v>499.0</v>
      </c>
      <c r="C496" s="95">
        <v>169.0</v>
      </c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95" t="s">
        <v>2216</v>
      </c>
      <c r="B497" s="95">
        <v>711.0</v>
      </c>
      <c r="C497" s="95">
        <v>263.0</v>
      </c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95" t="s">
        <v>2217</v>
      </c>
      <c r="B498" s="95">
        <v>470.0</v>
      </c>
      <c r="C498" s="95">
        <v>169.0</v>
      </c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95" t="s">
        <v>2218</v>
      </c>
      <c r="B499" s="95">
        <v>724.0</v>
      </c>
      <c r="C499" s="95">
        <v>430.0</v>
      </c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95" t="s">
        <v>2219</v>
      </c>
      <c r="B500" s="95">
        <v>416.0</v>
      </c>
      <c r="C500" s="95">
        <v>358.0</v>
      </c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95" t="s">
        <v>2220</v>
      </c>
      <c r="B501" s="95">
        <v>515.0</v>
      </c>
      <c r="C501" s="95">
        <v>140.0</v>
      </c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95" t="s">
        <v>2221</v>
      </c>
      <c r="B502" s="95">
        <v>967.0</v>
      </c>
      <c r="C502" s="95">
        <v>263.0</v>
      </c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95" t="s">
        <v>2222</v>
      </c>
      <c r="B503" s="95">
        <v>881.0</v>
      </c>
      <c r="C503" s="95">
        <v>128.0</v>
      </c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95" t="s">
        <v>2223</v>
      </c>
      <c r="B504" s="95">
        <v>306.0</v>
      </c>
      <c r="C504" s="95">
        <v>284.0</v>
      </c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95" t="s">
        <v>2224</v>
      </c>
      <c r="B505" s="95">
        <v>910.0</v>
      </c>
      <c r="C505" s="95">
        <v>196.0</v>
      </c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95" t="s">
        <v>2225</v>
      </c>
      <c r="B506" s="95">
        <v>372.0</v>
      </c>
      <c r="C506" s="95">
        <v>266.0</v>
      </c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95" t="s">
        <v>2226</v>
      </c>
      <c r="B507" s="95">
        <v>548.0</v>
      </c>
      <c r="C507" s="95">
        <v>326.0</v>
      </c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95" t="s">
        <v>2227</v>
      </c>
      <c r="B508" s="95">
        <v>755.0</v>
      </c>
      <c r="C508" s="95">
        <v>222.0</v>
      </c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95" t="s">
        <v>2228</v>
      </c>
      <c r="B509" s="95">
        <v>468.0</v>
      </c>
      <c r="C509" s="95">
        <v>305.0</v>
      </c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95" t="s">
        <v>2229</v>
      </c>
      <c r="B510" s="95">
        <v>527.0</v>
      </c>
      <c r="C510" s="95">
        <v>439.0</v>
      </c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95" t="s">
        <v>2230</v>
      </c>
      <c r="B511" s="95">
        <v>962.0</v>
      </c>
      <c r="C511" s="95">
        <v>119.0</v>
      </c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95" t="s">
        <v>2231</v>
      </c>
      <c r="B512" s="95">
        <v>828.0</v>
      </c>
      <c r="C512" s="95">
        <v>379.0</v>
      </c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95" t="s">
        <v>2232</v>
      </c>
      <c r="B513" s="95">
        <v>913.0</v>
      </c>
      <c r="C513" s="95">
        <v>473.0</v>
      </c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95" t="s">
        <v>2233</v>
      </c>
      <c r="B514" s="95">
        <v>791.0</v>
      </c>
      <c r="C514" s="95">
        <v>405.0</v>
      </c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95" t="s">
        <v>2234</v>
      </c>
      <c r="B515" s="95">
        <v>413.0</v>
      </c>
      <c r="C515" s="95">
        <v>169.0</v>
      </c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95" t="s">
        <v>2235</v>
      </c>
      <c r="B516" s="95">
        <v>590.0</v>
      </c>
      <c r="C516" s="95">
        <v>264.0</v>
      </c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95" t="s">
        <v>2236</v>
      </c>
      <c r="B517" s="95">
        <v>583.0</v>
      </c>
      <c r="C517" s="95">
        <v>442.0</v>
      </c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95" t="s">
        <v>2237</v>
      </c>
      <c r="B518" s="95">
        <v>887.0</v>
      </c>
      <c r="C518" s="95">
        <v>129.0</v>
      </c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95" t="s">
        <v>2238</v>
      </c>
      <c r="B519" s="95">
        <v>354.0</v>
      </c>
      <c r="C519" s="95">
        <v>421.0</v>
      </c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95" t="s">
        <v>2239</v>
      </c>
      <c r="B520" s="95">
        <v>395.0</v>
      </c>
      <c r="C520" s="95">
        <v>228.0</v>
      </c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95" t="s">
        <v>2240</v>
      </c>
      <c r="B521" s="95">
        <v>779.0</v>
      </c>
      <c r="C521" s="95">
        <v>246.0</v>
      </c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95" t="s">
        <v>2241</v>
      </c>
      <c r="B522" s="95">
        <v>633.0</v>
      </c>
      <c r="C522" s="95">
        <v>328.0</v>
      </c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95" t="s">
        <v>2242</v>
      </c>
      <c r="B523" s="95">
        <v>783.0</v>
      </c>
      <c r="C523" s="95">
        <v>403.0</v>
      </c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95" t="s">
        <v>2243</v>
      </c>
      <c r="B524" s="95">
        <v>423.0</v>
      </c>
      <c r="C524" s="95">
        <v>458.0</v>
      </c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95" t="s">
        <v>2244</v>
      </c>
      <c r="B525" s="95">
        <v>755.0</v>
      </c>
      <c r="C525" s="95">
        <v>119.0</v>
      </c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95" t="s">
        <v>2245</v>
      </c>
      <c r="B526" s="95">
        <v>514.0</v>
      </c>
      <c r="C526" s="95">
        <v>233.0</v>
      </c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95" t="s">
        <v>2246</v>
      </c>
      <c r="B527" s="95">
        <v>527.0</v>
      </c>
      <c r="C527" s="95">
        <v>198.0</v>
      </c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95" t="s">
        <v>2247</v>
      </c>
      <c r="B528" s="95">
        <v>886.0</v>
      </c>
      <c r="C528" s="95">
        <v>462.0</v>
      </c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95" t="s">
        <v>2248</v>
      </c>
      <c r="B529" s="95">
        <v>734.0</v>
      </c>
      <c r="C529" s="95">
        <v>419.0</v>
      </c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95" t="s">
        <v>2249</v>
      </c>
      <c r="B530" s="95">
        <v>821.0</v>
      </c>
      <c r="C530" s="95">
        <v>385.0</v>
      </c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95" t="s">
        <v>2250</v>
      </c>
      <c r="B531" s="95">
        <v>960.0</v>
      </c>
      <c r="C531" s="95">
        <v>357.0</v>
      </c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95" t="s">
        <v>2251</v>
      </c>
      <c r="B532" s="95">
        <v>403.0</v>
      </c>
      <c r="C532" s="95">
        <v>293.0</v>
      </c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95" t="s">
        <v>2252</v>
      </c>
      <c r="B533" s="95">
        <v>612.0</v>
      </c>
      <c r="C533" s="95">
        <v>288.0</v>
      </c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95" t="s">
        <v>2253</v>
      </c>
      <c r="B534" s="95">
        <v>433.0</v>
      </c>
      <c r="C534" s="95">
        <v>212.0</v>
      </c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95" t="s">
        <v>2254</v>
      </c>
      <c r="B535" s="95">
        <v>611.0</v>
      </c>
      <c r="C535" s="95">
        <v>265.0</v>
      </c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95" t="s">
        <v>2255</v>
      </c>
      <c r="B536" s="95">
        <v>551.0</v>
      </c>
      <c r="C536" s="95">
        <v>239.0</v>
      </c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95" t="s">
        <v>2256</v>
      </c>
      <c r="B537" s="95">
        <v>349.0</v>
      </c>
      <c r="C537" s="95">
        <v>130.0</v>
      </c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95" t="s">
        <v>2257</v>
      </c>
      <c r="B538" s="95">
        <v>401.0</v>
      </c>
      <c r="C538" s="95">
        <v>217.0</v>
      </c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95" t="s">
        <v>2258</v>
      </c>
      <c r="B539" s="95">
        <v>432.0</v>
      </c>
      <c r="C539" s="95">
        <v>204.0</v>
      </c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95" t="s">
        <v>2259</v>
      </c>
      <c r="B540" s="95">
        <v>824.0</v>
      </c>
      <c r="C540" s="95">
        <v>374.0</v>
      </c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95" t="s">
        <v>2260</v>
      </c>
      <c r="B541" s="95">
        <v>500.0</v>
      </c>
      <c r="C541" s="95">
        <v>284.0</v>
      </c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95" t="s">
        <v>2261</v>
      </c>
      <c r="B542" s="95">
        <v>696.0</v>
      </c>
      <c r="C542" s="95">
        <v>360.0</v>
      </c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95" t="s">
        <v>2262</v>
      </c>
      <c r="B543" s="95">
        <v>429.0</v>
      </c>
      <c r="C543" s="95">
        <v>157.0</v>
      </c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95" t="s">
        <v>2263</v>
      </c>
      <c r="B544" s="95">
        <v>729.0</v>
      </c>
      <c r="C544" s="95">
        <v>196.0</v>
      </c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95" t="s">
        <v>2264</v>
      </c>
      <c r="B545" s="95">
        <v>844.0</v>
      </c>
      <c r="C545" s="95">
        <v>494.0</v>
      </c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95" t="s">
        <v>2265</v>
      </c>
      <c r="B546" s="95">
        <v>517.0</v>
      </c>
      <c r="C546" s="95">
        <v>334.0</v>
      </c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95" t="s">
        <v>2266</v>
      </c>
      <c r="B547" s="95">
        <v>928.0</v>
      </c>
      <c r="C547" s="95">
        <v>300.0</v>
      </c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95" t="s">
        <v>2267</v>
      </c>
      <c r="B548" s="95">
        <v>839.0</v>
      </c>
      <c r="C548" s="95">
        <v>354.0</v>
      </c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95" t="s">
        <v>2268</v>
      </c>
      <c r="B549" s="95">
        <v>561.0</v>
      </c>
      <c r="C549" s="95">
        <v>241.0</v>
      </c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95" t="s">
        <v>2269</v>
      </c>
      <c r="B550" s="95">
        <v>789.0</v>
      </c>
      <c r="C550" s="95">
        <v>419.0</v>
      </c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95" t="s">
        <v>2270</v>
      </c>
      <c r="B551" s="95">
        <v>549.0</v>
      </c>
      <c r="C551" s="95">
        <v>133.0</v>
      </c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95" t="s">
        <v>2271</v>
      </c>
      <c r="B552" s="95">
        <v>324.0</v>
      </c>
      <c r="C552" s="95">
        <v>360.0</v>
      </c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95" t="s">
        <v>2272</v>
      </c>
      <c r="B553" s="95">
        <v>618.0</v>
      </c>
      <c r="C553" s="95">
        <v>494.0</v>
      </c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95" t="s">
        <v>2273</v>
      </c>
      <c r="B554" s="95">
        <v>685.0</v>
      </c>
      <c r="C554" s="95">
        <v>399.0</v>
      </c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95" t="s">
        <v>2274</v>
      </c>
      <c r="B555" s="95">
        <v>767.0</v>
      </c>
      <c r="C555" s="95">
        <v>248.0</v>
      </c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95" t="s">
        <v>2275</v>
      </c>
      <c r="B556" s="95">
        <v>497.0</v>
      </c>
      <c r="C556" s="95">
        <v>309.0</v>
      </c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95" t="s">
        <v>2276</v>
      </c>
      <c r="B557" s="95">
        <v>312.0</v>
      </c>
      <c r="C557" s="95">
        <v>181.0</v>
      </c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95" t="s">
        <v>2277</v>
      </c>
      <c r="B558" s="95">
        <v>819.0</v>
      </c>
      <c r="C558" s="95">
        <v>364.0</v>
      </c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95" t="s">
        <v>2278</v>
      </c>
      <c r="B559" s="95">
        <v>673.0</v>
      </c>
      <c r="C559" s="95">
        <v>135.0</v>
      </c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95" t="s">
        <v>2279</v>
      </c>
      <c r="B560" s="95">
        <v>479.0</v>
      </c>
      <c r="C560" s="95">
        <v>127.0</v>
      </c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95" t="s">
        <v>2280</v>
      </c>
      <c r="B561" s="95">
        <v>626.0</v>
      </c>
      <c r="C561" s="95">
        <v>322.0</v>
      </c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95" t="s">
        <v>2281</v>
      </c>
      <c r="B562" s="95">
        <v>888.0</v>
      </c>
      <c r="C562" s="95">
        <v>107.0</v>
      </c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95" t="s">
        <v>2282</v>
      </c>
      <c r="B563" s="95">
        <v>891.0</v>
      </c>
      <c r="C563" s="95">
        <v>356.0</v>
      </c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95" t="s">
        <v>2283</v>
      </c>
      <c r="B564" s="95">
        <v>968.0</v>
      </c>
      <c r="C564" s="95">
        <v>427.0</v>
      </c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95" t="s">
        <v>2284</v>
      </c>
      <c r="B565" s="95">
        <v>957.0</v>
      </c>
      <c r="C565" s="95">
        <v>439.0</v>
      </c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95" t="s">
        <v>2285</v>
      </c>
      <c r="B566" s="95">
        <v>545.0</v>
      </c>
      <c r="C566" s="95">
        <v>333.0</v>
      </c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95" t="s">
        <v>2286</v>
      </c>
      <c r="B567" s="95">
        <v>674.0</v>
      </c>
      <c r="C567" s="95">
        <v>422.0</v>
      </c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95" t="s">
        <v>2287</v>
      </c>
      <c r="B568" s="95">
        <v>302.0</v>
      </c>
      <c r="C568" s="95">
        <v>128.0</v>
      </c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95" t="s">
        <v>2288</v>
      </c>
      <c r="B569" s="95">
        <v>313.0</v>
      </c>
      <c r="C569" s="95">
        <v>318.0</v>
      </c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95" t="s">
        <v>2289</v>
      </c>
      <c r="B570" s="95">
        <v>572.0</v>
      </c>
      <c r="C570" s="95">
        <v>413.0</v>
      </c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95" t="s">
        <v>2290</v>
      </c>
      <c r="B571" s="95">
        <v>446.0</v>
      </c>
      <c r="C571" s="95">
        <v>389.0</v>
      </c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95" t="s">
        <v>2291</v>
      </c>
      <c r="B572" s="95">
        <v>408.0</v>
      </c>
      <c r="C572" s="95">
        <v>156.0</v>
      </c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95" t="s">
        <v>2292</v>
      </c>
      <c r="B573" s="95">
        <v>714.0</v>
      </c>
      <c r="C573" s="95">
        <v>122.0</v>
      </c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95" t="s">
        <v>2293</v>
      </c>
      <c r="B574" s="95">
        <v>440.0</v>
      </c>
      <c r="C574" s="95">
        <v>185.0</v>
      </c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95" t="s">
        <v>2294</v>
      </c>
      <c r="B575" s="95">
        <v>839.0</v>
      </c>
      <c r="C575" s="95">
        <v>392.0</v>
      </c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95" t="s">
        <v>2295</v>
      </c>
      <c r="B576" s="95">
        <v>567.0</v>
      </c>
      <c r="C576" s="95">
        <v>370.0</v>
      </c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95" t="s">
        <v>2296</v>
      </c>
      <c r="B577" s="95">
        <v>871.0</v>
      </c>
      <c r="C577" s="95">
        <v>204.0</v>
      </c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95" t="s">
        <v>2297</v>
      </c>
      <c r="B578" s="95">
        <v>795.0</v>
      </c>
      <c r="C578" s="95">
        <v>248.0</v>
      </c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95" t="s">
        <v>2298</v>
      </c>
      <c r="B579" s="95">
        <v>835.0</v>
      </c>
      <c r="C579" s="95">
        <v>284.0</v>
      </c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95" t="s">
        <v>2299</v>
      </c>
      <c r="B580" s="95">
        <v>590.0</v>
      </c>
      <c r="C580" s="95">
        <v>233.0</v>
      </c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95" t="s">
        <v>2300</v>
      </c>
      <c r="B581" s="95">
        <v>715.0</v>
      </c>
      <c r="C581" s="95">
        <v>113.0</v>
      </c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95" t="s">
        <v>2301</v>
      </c>
      <c r="B582" s="95">
        <v>494.0</v>
      </c>
      <c r="C582" s="95">
        <v>405.0</v>
      </c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95" t="s">
        <v>2302</v>
      </c>
      <c r="B583" s="95">
        <v>374.0</v>
      </c>
      <c r="C583" s="95">
        <v>165.0</v>
      </c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95" t="s">
        <v>2303</v>
      </c>
      <c r="B584" s="95">
        <v>657.0</v>
      </c>
      <c r="C584" s="95">
        <v>416.0</v>
      </c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95" t="s">
        <v>2304</v>
      </c>
      <c r="B585" s="95">
        <v>489.0</v>
      </c>
      <c r="C585" s="95">
        <v>183.0</v>
      </c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95" t="s">
        <v>2305</v>
      </c>
      <c r="B586" s="95">
        <v>925.0</v>
      </c>
      <c r="C586" s="95">
        <v>469.0</v>
      </c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95" t="s">
        <v>2306</v>
      </c>
      <c r="B587" s="95">
        <v>409.0</v>
      </c>
      <c r="C587" s="95">
        <v>108.0</v>
      </c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95" t="s">
        <v>2307</v>
      </c>
      <c r="B588" s="95">
        <v>414.0</v>
      </c>
      <c r="C588" s="95">
        <v>301.0</v>
      </c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95" t="s">
        <v>2308</v>
      </c>
      <c r="B589" s="95">
        <v>980.0</v>
      </c>
      <c r="C589" s="95">
        <v>437.0</v>
      </c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95" t="s">
        <v>2309</v>
      </c>
      <c r="B590" s="95">
        <v>778.0</v>
      </c>
      <c r="C590" s="95">
        <v>134.0</v>
      </c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95" t="s">
        <v>2310</v>
      </c>
      <c r="B591" s="95">
        <v>916.0</v>
      </c>
      <c r="C591" s="95">
        <v>476.0</v>
      </c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95" t="s">
        <v>2311</v>
      </c>
      <c r="B592" s="95">
        <v>632.0</v>
      </c>
      <c r="C592" s="95">
        <v>440.0</v>
      </c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95" t="s">
        <v>2312</v>
      </c>
      <c r="B593" s="95">
        <v>380.0</v>
      </c>
      <c r="C593" s="95">
        <v>303.0</v>
      </c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95" t="s">
        <v>2313</v>
      </c>
      <c r="B594" s="95">
        <v>451.0</v>
      </c>
      <c r="C594" s="95">
        <v>162.0</v>
      </c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95" t="s">
        <v>2314</v>
      </c>
      <c r="B595" s="95">
        <v>382.0</v>
      </c>
      <c r="C595" s="95">
        <v>259.0</v>
      </c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95" t="s">
        <v>2315</v>
      </c>
      <c r="B596" s="95">
        <v>751.0</v>
      </c>
      <c r="C596" s="95">
        <v>335.0</v>
      </c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95" t="s">
        <v>2316</v>
      </c>
      <c r="B597" s="95">
        <v>421.0</v>
      </c>
      <c r="C597" s="95">
        <v>238.0</v>
      </c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95" t="s">
        <v>2317</v>
      </c>
      <c r="B598" s="95">
        <v>416.0</v>
      </c>
      <c r="C598" s="95">
        <v>125.0</v>
      </c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95" t="s">
        <v>2318</v>
      </c>
      <c r="B599" s="95">
        <v>865.0</v>
      </c>
      <c r="C599" s="95">
        <v>116.0</v>
      </c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95" t="s">
        <v>2319</v>
      </c>
      <c r="B600" s="95">
        <v>348.0</v>
      </c>
      <c r="C600" s="95">
        <v>399.0</v>
      </c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95" t="s">
        <v>2320</v>
      </c>
      <c r="B601" s="95">
        <v>440.0</v>
      </c>
      <c r="C601" s="95">
        <v>162.0</v>
      </c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95" t="s">
        <v>2321</v>
      </c>
      <c r="B602" s="95">
        <v>440.0</v>
      </c>
      <c r="C602" s="95">
        <v>183.0</v>
      </c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95" t="s">
        <v>2322</v>
      </c>
      <c r="B603" s="95">
        <v>361.0</v>
      </c>
      <c r="C603" s="95">
        <v>466.0</v>
      </c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95" t="s">
        <v>2323</v>
      </c>
      <c r="B604" s="95">
        <v>486.0</v>
      </c>
      <c r="C604" s="95">
        <v>360.0</v>
      </c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95" t="s">
        <v>2324</v>
      </c>
      <c r="B605" s="95">
        <v>715.0</v>
      </c>
      <c r="C605" s="95">
        <v>145.0</v>
      </c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95" t="s">
        <v>2325</v>
      </c>
      <c r="B606" s="95">
        <v>776.0</v>
      </c>
      <c r="C606" s="95">
        <v>194.0</v>
      </c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95" t="s">
        <v>2326</v>
      </c>
      <c r="B607" s="95">
        <v>595.0</v>
      </c>
      <c r="C607" s="95">
        <v>295.0</v>
      </c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95" t="s">
        <v>2327</v>
      </c>
      <c r="B608" s="95">
        <v>575.0</v>
      </c>
      <c r="C608" s="95">
        <v>377.0</v>
      </c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95" t="s">
        <v>2328</v>
      </c>
      <c r="B609" s="95">
        <v>406.0</v>
      </c>
      <c r="C609" s="95">
        <v>313.0</v>
      </c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95" t="s">
        <v>2329</v>
      </c>
      <c r="B610" s="95">
        <v>659.0</v>
      </c>
      <c r="C610" s="95">
        <v>110.0</v>
      </c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95" t="s">
        <v>2330</v>
      </c>
      <c r="B611" s="95">
        <v>314.0</v>
      </c>
      <c r="C611" s="95">
        <v>496.0</v>
      </c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95" t="s">
        <v>2331</v>
      </c>
      <c r="B612" s="95">
        <v>725.0</v>
      </c>
      <c r="C612" s="95">
        <v>349.0</v>
      </c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95" t="s">
        <v>2332</v>
      </c>
      <c r="B613" s="95">
        <v>861.0</v>
      </c>
      <c r="C613" s="95">
        <v>375.0</v>
      </c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95" t="s">
        <v>2333</v>
      </c>
      <c r="B614" s="95">
        <v>886.0</v>
      </c>
      <c r="C614" s="95">
        <v>242.0</v>
      </c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95" t="s">
        <v>2334</v>
      </c>
      <c r="B615" s="95">
        <v>998.0</v>
      </c>
      <c r="C615" s="95">
        <v>401.0</v>
      </c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95" t="s">
        <v>2335</v>
      </c>
      <c r="B616" s="95">
        <v>533.0</v>
      </c>
      <c r="C616" s="95">
        <v>375.0</v>
      </c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95" t="s">
        <v>2336</v>
      </c>
      <c r="B617" s="95">
        <v>763.0</v>
      </c>
      <c r="C617" s="95">
        <v>292.0</v>
      </c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95" t="s">
        <v>2337</v>
      </c>
      <c r="B618" s="95">
        <v>349.0</v>
      </c>
      <c r="C618" s="95">
        <v>168.0</v>
      </c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95" t="s">
        <v>2338</v>
      </c>
      <c r="B619" s="95">
        <v>368.0</v>
      </c>
      <c r="C619" s="95">
        <v>387.0</v>
      </c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95" t="s">
        <v>2339</v>
      </c>
      <c r="B620" s="95">
        <v>697.0</v>
      </c>
      <c r="C620" s="95">
        <v>161.0</v>
      </c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95" t="s">
        <v>2340</v>
      </c>
      <c r="B621" s="95">
        <v>541.0</v>
      </c>
      <c r="C621" s="95">
        <v>167.0</v>
      </c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95" t="s">
        <v>2341</v>
      </c>
      <c r="B622" s="95">
        <v>706.0</v>
      </c>
      <c r="C622" s="95">
        <v>226.0</v>
      </c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95" t="s">
        <v>2342</v>
      </c>
      <c r="B623" s="95">
        <v>815.0</v>
      </c>
      <c r="C623" s="95">
        <v>205.0</v>
      </c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95" t="s">
        <v>2343</v>
      </c>
      <c r="B624" s="95">
        <v>456.0</v>
      </c>
      <c r="C624" s="95">
        <v>338.0</v>
      </c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95" t="s">
        <v>2344</v>
      </c>
      <c r="B625" s="95">
        <v>679.0</v>
      </c>
      <c r="C625" s="95">
        <v>437.0</v>
      </c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95" t="s">
        <v>2345</v>
      </c>
      <c r="B626" s="95">
        <v>308.0</v>
      </c>
      <c r="C626" s="95">
        <v>219.0</v>
      </c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95" t="s">
        <v>2346</v>
      </c>
      <c r="B627" s="95">
        <v>844.0</v>
      </c>
      <c r="C627" s="95">
        <v>237.0</v>
      </c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95" t="s">
        <v>2347</v>
      </c>
      <c r="B628" s="95">
        <v>985.0</v>
      </c>
      <c r="C628" s="95">
        <v>128.0</v>
      </c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95" t="s">
        <v>2348</v>
      </c>
      <c r="B629" s="95">
        <v>591.0</v>
      </c>
      <c r="C629" s="95">
        <v>476.0</v>
      </c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95" t="s">
        <v>2349</v>
      </c>
      <c r="B630" s="95">
        <v>370.0</v>
      </c>
      <c r="C630" s="95">
        <v>300.0</v>
      </c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95" t="s">
        <v>2350</v>
      </c>
      <c r="B631" s="95">
        <v>336.0</v>
      </c>
      <c r="C631" s="95">
        <v>213.0</v>
      </c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95" t="s">
        <v>2351</v>
      </c>
      <c r="B632" s="95">
        <v>639.0</v>
      </c>
      <c r="C632" s="95">
        <v>402.0</v>
      </c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95" t="s">
        <v>2352</v>
      </c>
      <c r="B633" s="95">
        <v>497.0</v>
      </c>
      <c r="C633" s="95">
        <v>173.0</v>
      </c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95" t="s">
        <v>2353</v>
      </c>
      <c r="B634" s="95">
        <v>808.0</v>
      </c>
      <c r="C634" s="95">
        <v>430.0</v>
      </c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95" t="s">
        <v>2354</v>
      </c>
      <c r="B635" s="95">
        <v>352.0</v>
      </c>
      <c r="C635" s="95">
        <v>372.0</v>
      </c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95" t="s">
        <v>2355</v>
      </c>
      <c r="B636" s="95">
        <v>677.0</v>
      </c>
      <c r="C636" s="95">
        <v>242.0</v>
      </c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95" t="s">
        <v>2356</v>
      </c>
      <c r="B637" s="95">
        <v>833.0</v>
      </c>
      <c r="C637" s="95">
        <v>174.0</v>
      </c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95" t="s">
        <v>2357</v>
      </c>
      <c r="B638" s="95">
        <v>600.0</v>
      </c>
      <c r="C638" s="95">
        <v>328.0</v>
      </c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95" t="s">
        <v>2358</v>
      </c>
      <c r="B639" s="95">
        <v>648.0</v>
      </c>
      <c r="C639" s="95">
        <v>305.0</v>
      </c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95" t="s">
        <v>2359</v>
      </c>
      <c r="B640" s="95">
        <v>718.0</v>
      </c>
      <c r="C640" s="95">
        <v>299.0</v>
      </c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95" t="s">
        <v>2360</v>
      </c>
      <c r="B641" s="95">
        <v>452.0</v>
      </c>
      <c r="C641" s="95">
        <v>177.0</v>
      </c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95" t="s">
        <v>2361</v>
      </c>
      <c r="B642" s="95">
        <v>783.0</v>
      </c>
      <c r="C642" s="95">
        <v>362.0</v>
      </c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95" t="s">
        <v>2362</v>
      </c>
      <c r="B643" s="95">
        <v>797.0</v>
      </c>
      <c r="C643" s="95">
        <v>298.0</v>
      </c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95" t="s">
        <v>2363</v>
      </c>
      <c r="B644" s="95">
        <v>696.0</v>
      </c>
      <c r="C644" s="95">
        <v>482.0</v>
      </c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95" t="s">
        <v>2364</v>
      </c>
      <c r="B645" s="95">
        <v>321.0</v>
      </c>
      <c r="C645" s="95">
        <v>376.0</v>
      </c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95" t="s">
        <v>2365</v>
      </c>
      <c r="B646" s="95">
        <v>587.0</v>
      </c>
      <c r="C646" s="95">
        <v>114.0</v>
      </c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95" t="s">
        <v>2366</v>
      </c>
      <c r="B647" s="95">
        <v>535.0</v>
      </c>
      <c r="C647" s="95">
        <v>231.0</v>
      </c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95" t="s">
        <v>2367</v>
      </c>
      <c r="B648" s="95">
        <v>649.0</v>
      </c>
      <c r="C648" s="95">
        <v>393.0</v>
      </c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95" t="s">
        <v>2368</v>
      </c>
      <c r="B649" s="95">
        <v>505.0</v>
      </c>
      <c r="C649" s="95">
        <v>433.0</v>
      </c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95" t="s">
        <v>2369</v>
      </c>
      <c r="B650" s="95">
        <v>577.0</v>
      </c>
      <c r="C650" s="95">
        <v>352.0</v>
      </c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95" t="s">
        <v>2370</v>
      </c>
      <c r="B651" s="95">
        <v>321.0</v>
      </c>
      <c r="C651" s="95">
        <v>498.0</v>
      </c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95" t="s">
        <v>2371</v>
      </c>
      <c r="B652" s="95">
        <v>429.0</v>
      </c>
      <c r="C652" s="95">
        <v>491.0</v>
      </c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95" t="s">
        <v>2372</v>
      </c>
      <c r="B653" s="95">
        <v>702.0</v>
      </c>
      <c r="C653" s="95">
        <v>268.0</v>
      </c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95" t="s">
        <v>2373</v>
      </c>
      <c r="B654" s="95">
        <v>392.0</v>
      </c>
      <c r="C654" s="95">
        <v>179.0</v>
      </c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95" t="s">
        <v>2374</v>
      </c>
      <c r="B655" s="95">
        <v>403.0</v>
      </c>
      <c r="C655" s="95">
        <v>148.0</v>
      </c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95" t="s">
        <v>2375</v>
      </c>
      <c r="B656" s="95">
        <v>852.0</v>
      </c>
      <c r="C656" s="95">
        <v>479.0</v>
      </c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95" t="s">
        <v>2376</v>
      </c>
      <c r="B657" s="95">
        <v>910.0</v>
      </c>
      <c r="C657" s="95">
        <v>171.0</v>
      </c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95" t="s">
        <v>2377</v>
      </c>
      <c r="B658" s="95">
        <v>309.0</v>
      </c>
      <c r="C658" s="95">
        <v>192.0</v>
      </c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95" t="s">
        <v>2378</v>
      </c>
      <c r="B659" s="95">
        <v>650.0</v>
      </c>
      <c r="C659" s="95">
        <v>363.0</v>
      </c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95" t="s">
        <v>2379</v>
      </c>
      <c r="B660" s="95">
        <v>304.0</v>
      </c>
      <c r="C660" s="95">
        <v>487.0</v>
      </c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95" t="s">
        <v>2380</v>
      </c>
      <c r="B661" s="95">
        <v>720.0</v>
      </c>
      <c r="C661" s="95">
        <v>323.0</v>
      </c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95" t="s">
        <v>2381</v>
      </c>
      <c r="B662" s="95">
        <v>738.0</v>
      </c>
      <c r="C662" s="95">
        <v>257.0</v>
      </c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95" t="s">
        <v>2382</v>
      </c>
      <c r="B663" s="95">
        <v>373.0</v>
      </c>
      <c r="C663" s="95">
        <v>295.0</v>
      </c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95" t="s">
        <v>2383</v>
      </c>
      <c r="B664" s="95">
        <v>544.0</v>
      </c>
      <c r="C664" s="95">
        <v>405.0</v>
      </c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95" t="s">
        <v>2384</v>
      </c>
      <c r="B665" s="95">
        <v>988.0</v>
      </c>
      <c r="C665" s="95">
        <v>309.0</v>
      </c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95" t="s">
        <v>2385</v>
      </c>
      <c r="B666" s="95">
        <v>739.0</v>
      </c>
      <c r="C666" s="95">
        <v>408.0</v>
      </c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95" t="s">
        <v>2386</v>
      </c>
      <c r="B667" s="95">
        <v>814.0</v>
      </c>
      <c r="C667" s="95">
        <v>269.0</v>
      </c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95" t="s">
        <v>2387</v>
      </c>
      <c r="B668" s="95">
        <v>651.0</v>
      </c>
      <c r="C668" s="95">
        <v>319.0</v>
      </c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95" t="s">
        <v>2388</v>
      </c>
      <c r="B669" s="95">
        <v>987.0</v>
      </c>
      <c r="C669" s="95">
        <v>193.0</v>
      </c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95" t="s">
        <v>2389</v>
      </c>
      <c r="B670" s="95">
        <v>601.0</v>
      </c>
      <c r="C670" s="95">
        <v>143.0</v>
      </c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95" t="s">
        <v>2390</v>
      </c>
      <c r="B671" s="95">
        <v>473.0</v>
      </c>
      <c r="C671" s="95">
        <v>305.0</v>
      </c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95" t="s">
        <v>2391</v>
      </c>
      <c r="B672" s="95">
        <v>401.0</v>
      </c>
      <c r="C672" s="95">
        <v>467.0</v>
      </c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95" t="s">
        <v>2392</v>
      </c>
      <c r="B673" s="95">
        <v>604.0</v>
      </c>
      <c r="C673" s="95">
        <v>423.0</v>
      </c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95" t="s">
        <v>2393</v>
      </c>
      <c r="B674" s="95">
        <v>361.0</v>
      </c>
      <c r="C674" s="95">
        <v>340.0</v>
      </c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95" t="s">
        <v>2394</v>
      </c>
      <c r="B675" s="95">
        <v>896.0</v>
      </c>
      <c r="C675" s="95">
        <v>168.0</v>
      </c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95" t="s">
        <v>2395</v>
      </c>
      <c r="B676" s="95">
        <v>884.0</v>
      </c>
      <c r="C676" s="95">
        <v>409.0</v>
      </c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95" t="s">
        <v>2396</v>
      </c>
      <c r="B677" s="95">
        <v>399.0</v>
      </c>
      <c r="C677" s="95">
        <v>369.0</v>
      </c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95" t="s">
        <v>2397</v>
      </c>
      <c r="B678" s="95">
        <v>848.0</v>
      </c>
      <c r="C678" s="95">
        <v>113.0</v>
      </c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95" t="s">
        <v>2398</v>
      </c>
      <c r="B679" s="95">
        <v>485.0</v>
      </c>
      <c r="C679" s="95">
        <v>416.0</v>
      </c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95" t="s">
        <v>2399</v>
      </c>
      <c r="B680" s="95">
        <v>940.0</v>
      </c>
      <c r="C680" s="95">
        <v>498.0</v>
      </c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95" t="s">
        <v>2400</v>
      </c>
      <c r="B681" s="95">
        <v>678.0</v>
      </c>
      <c r="C681" s="95">
        <v>317.0</v>
      </c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95" t="s">
        <v>2401</v>
      </c>
      <c r="B682" s="95">
        <v>887.0</v>
      </c>
      <c r="C682" s="95">
        <v>101.0</v>
      </c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95" t="s">
        <v>2402</v>
      </c>
      <c r="B683" s="95">
        <v>591.0</v>
      </c>
      <c r="C683" s="95">
        <v>382.0</v>
      </c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95" t="s">
        <v>2403</v>
      </c>
      <c r="B684" s="95">
        <v>549.0</v>
      </c>
      <c r="C684" s="95">
        <v>226.0</v>
      </c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95" t="s">
        <v>2404</v>
      </c>
      <c r="B685" s="95">
        <v>674.0</v>
      </c>
      <c r="C685" s="95">
        <v>460.0</v>
      </c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95" t="s">
        <v>2405</v>
      </c>
      <c r="B686" s="95">
        <v>676.0</v>
      </c>
      <c r="C686" s="95">
        <v>139.0</v>
      </c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95" t="s">
        <v>2406</v>
      </c>
      <c r="B687" s="95">
        <v>801.0</v>
      </c>
      <c r="C687" s="95">
        <v>329.0</v>
      </c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95" t="s">
        <v>2407</v>
      </c>
      <c r="B688" s="95">
        <v>597.0</v>
      </c>
      <c r="C688" s="95">
        <v>491.0</v>
      </c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95" t="s">
        <v>2408</v>
      </c>
      <c r="B689" s="95">
        <v>748.0</v>
      </c>
      <c r="C689" s="95">
        <v>245.0</v>
      </c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95" t="s">
        <v>2409</v>
      </c>
      <c r="B690" s="95">
        <v>657.0</v>
      </c>
      <c r="C690" s="95">
        <v>450.0</v>
      </c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95" t="s">
        <v>2410</v>
      </c>
      <c r="B691" s="95">
        <v>441.0</v>
      </c>
      <c r="C691" s="95">
        <v>426.0</v>
      </c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95" t="s">
        <v>2411</v>
      </c>
      <c r="B692" s="95">
        <v>923.0</v>
      </c>
      <c r="C692" s="95">
        <v>477.0</v>
      </c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95" t="s">
        <v>2412</v>
      </c>
      <c r="B693" s="95">
        <v>326.0</v>
      </c>
      <c r="C693" s="95">
        <v>195.0</v>
      </c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95" t="s">
        <v>2413</v>
      </c>
      <c r="B694" s="95">
        <v>376.0</v>
      </c>
      <c r="C694" s="95">
        <v>100.0</v>
      </c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95" t="s">
        <v>2414</v>
      </c>
      <c r="B695" s="95">
        <v>989.0</v>
      </c>
      <c r="C695" s="95">
        <v>469.0</v>
      </c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95" t="s">
        <v>2415</v>
      </c>
      <c r="B696" s="95">
        <v>480.0</v>
      </c>
      <c r="C696" s="95">
        <v>137.0</v>
      </c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95" t="s">
        <v>2416</v>
      </c>
      <c r="B697" s="95">
        <v>349.0</v>
      </c>
      <c r="C697" s="95">
        <v>427.0</v>
      </c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95" t="s">
        <v>2417</v>
      </c>
      <c r="B698" s="95">
        <v>763.0</v>
      </c>
      <c r="C698" s="95">
        <v>183.0</v>
      </c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95" t="s">
        <v>2418</v>
      </c>
      <c r="B699" s="95">
        <v>666.0</v>
      </c>
      <c r="C699" s="95">
        <v>428.0</v>
      </c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95" t="s">
        <v>2419</v>
      </c>
      <c r="B700" s="95">
        <v>561.0</v>
      </c>
      <c r="C700" s="95">
        <v>379.0</v>
      </c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95" t="s">
        <v>2420</v>
      </c>
      <c r="B701" s="95">
        <v>481.0</v>
      </c>
      <c r="C701" s="95">
        <v>452.0</v>
      </c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95" t="s">
        <v>2421</v>
      </c>
      <c r="B702" s="95">
        <v>904.0</v>
      </c>
      <c r="C702" s="95">
        <v>456.0</v>
      </c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95" t="s">
        <v>2422</v>
      </c>
      <c r="B703" s="95">
        <v>1000.0</v>
      </c>
      <c r="C703" s="95">
        <v>475.0</v>
      </c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95" t="s">
        <v>2423</v>
      </c>
      <c r="B704" s="95">
        <v>561.0</v>
      </c>
      <c r="C704" s="95">
        <v>144.0</v>
      </c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95" t="s">
        <v>2424</v>
      </c>
      <c r="B705" s="95">
        <v>492.0</v>
      </c>
      <c r="C705" s="95">
        <v>260.0</v>
      </c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95" t="s">
        <v>2425</v>
      </c>
      <c r="B706" s="95">
        <v>643.0</v>
      </c>
      <c r="C706" s="95">
        <v>270.0</v>
      </c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95" t="s">
        <v>2426</v>
      </c>
      <c r="B707" s="95">
        <v>828.0</v>
      </c>
      <c r="C707" s="95">
        <v>377.0</v>
      </c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95" t="s">
        <v>2427</v>
      </c>
      <c r="B708" s="95">
        <v>315.0</v>
      </c>
      <c r="C708" s="95">
        <v>119.0</v>
      </c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95" t="s">
        <v>2428</v>
      </c>
      <c r="B709" s="95">
        <v>369.0</v>
      </c>
      <c r="C709" s="95">
        <v>362.0</v>
      </c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95" t="s">
        <v>2429</v>
      </c>
      <c r="B710" s="95">
        <v>855.0</v>
      </c>
      <c r="C710" s="95">
        <v>267.0</v>
      </c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95" t="s">
        <v>2430</v>
      </c>
      <c r="B711" s="95">
        <v>914.0</v>
      </c>
      <c r="C711" s="95">
        <v>473.0</v>
      </c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95" t="s">
        <v>2431</v>
      </c>
      <c r="B712" s="95">
        <v>527.0</v>
      </c>
      <c r="C712" s="95">
        <v>382.0</v>
      </c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95" t="s">
        <v>2432</v>
      </c>
      <c r="B713" s="95">
        <v>895.0</v>
      </c>
      <c r="C713" s="95">
        <v>415.0</v>
      </c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95" t="s">
        <v>2433</v>
      </c>
      <c r="B714" s="95">
        <v>390.0</v>
      </c>
      <c r="C714" s="95">
        <v>128.0</v>
      </c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95" t="s">
        <v>2434</v>
      </c>
      <c r="B715" s="95">
        <v>839.0</v>
      </c>
      <c r="C715" s="95">
        <v>429.0</v>
      </c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95" t="s">
        <v>2435</v>
      </c>
      <c r="B716" s="95">
        <v>844.0</v>
      </c>
      <c r="C716" s="95">
        <v>271.0</v>
      </c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95" t="s">
        <v>2436</v>
      </c>
      <c r="B717" s="95">
        <v>474.0</v>
      </c>
      <c r="C717" s="95">
        <v>462.0</v>
      </c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95" t="s">
        <v>2437</v>
      </c>
      <c r="B718" s="95">
        <v>615.0</v>
      </c>
      <c r="C718" s="95">
        <v>202.0</v>
      </c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95" t="s">
        <v>2438</v>
      </c>
      <c r="B719" s="95">
        <v>615.0</v>
      </c>
      <c r="C719" s="95">
        <v>260.0</v>
      </c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95" t="s">
        <v>2439</v>
      </c>
      <c r="B720" s="95">
        <v>802.0</v>
      </c>
      <c r="C720" s="95">
        <v>149.0</v>
      </c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95" t="s">
        <v>2440</v>
      </c>
      <c r="B721" s="95">
        <v>384.0</v>
      </c>
      <c r="C721" s="95">
        <v>219.0</v>
      </c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95" t="s">
        <v>2441</v>
      </c>
      <c r="B722" s="95">
        <v>704.0</v>
      </c>
      <c r="C722" s="95">
        <v>390.0</v>
      </c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95" t="s">
        <v>2442</v>
      </c>
      <c r="B723" s="95">
        <v>323.0</v>
      </c>
      <c r="C723" s="95">
        <v>274.0</v>
      </c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95" t="s">
        <v>2443</v>
      </c>
      <c r="B724" s="95">
        <v>577.0</v>
      </c>
      <c r="C724" s="95">
        <v>300.0</v>
      </c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95" t="s">
        <v>2444</v>
      </c>
      <c r="B725" s="95">
        <v>879.0</v>
      </c>
      <c r="C725" s="95">
        <v>476.0</v>
      </c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95" t="s">
        <v>2445</v>
      </c>
      <c r="B726" s="95">
        <v>884.0</v>
      </c>
      <c r="C726" s="95">
        <v>499.0</v>
      </c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95" t="s">
        <v>2446</v>
      </c>
      <c r="B727" s="95">
        <v>874.0</v>
      </c>
      <c r="C727" s="95">
        <v>145.0</v>
      </c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95" t="s">
        <v>2447</v>
      </c>
      <c r="B728" s="95">
        <v>872.0</v>
      </c>
      <c r="C728" s="95">
        <v>452.0</v>
      </c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95" t="s">
        <v>2448</v>
      </c>
      <c r="B729" s="95">
        <v>646.0</v>
      </c>
      <c r="C729" s="95">
        <v>266.0</v>
      </c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95" t="s">
        <v>2449</v>
      </c>
      <c r="B730" s="95">
        <v>561.0</v>
      </c>
      <c r="C730" s="95">
        <v>196.0</v>
      </c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95" t="s">
        <v>2450</v>
      </c>
      <c r="B731" s="95">
        <v>991.0</v>
      </c>
      <c r="C731" s="95">
        <v>253.0</v>
      </c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95" t="s">
        <v>2451</v>
      </c>
      <c r="B732" s="95">
        <v>515.0</v>
      </c>
      <c r="C732" s="95">
        <v>442.0</v>
      </c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95" t="s">
        <v>2452</v>
      </c>
      <c r="B733" s="95">
        <v>599.0</v>
      </c>
      <c r="C733" s="95">
        <v>329.0</v>
      </c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95" t="s">
        <v>2453</v>
      </c>
      <c r="B734" s="95">
        <v>404.0</v>
      </c>
      <c r="C734" s="95">
        <v>105.0</v>
      </c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95" t="s">
        <v>2454</v>
      </c>
      <c r="B735" s="95">
        <v>726.0</v>
      </c>
      <c r="C735" s="95">
        <v>362.0</v>
      </c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95" t="s">
        <v>2455</v>
      </c>
      <c r="B736" s="95">
        <v>476.0</v>
      </c>
      <c r="C736" s="95">
        <v>337.0</v>
      </c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95" t="s">
        <v>2456</v>
      </c>
      <c r="B737" s="95">
        <v>766.0</v>
      </c>
      <c r="C737" s="95">
        <v>207.0</v>
      </c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95" t="s">
        <v>2457</v>
      </c>
      <c r="B738" s="95">
        <v>864.0</v>
      </c>
      <c r="C738" s="95">
        <v>159.0</v>
      </c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95" t="s">
        <v>2458</v>
      </c>
      <c r="B739" s="95">
        <v>743.0</v>
      </c>
      <c r="C739" s="95">
        <v>167.0</v>
      </c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95" t="s">
        <v>2459</v>
      </c>
      <c r="B740" s="95">
        <v>527.0</v>
      </c>
      <c r="C740" s="95">
        <v>450.0</v>
      </c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95" t="s">
        <v>2460</v>
      </c>
      <c r="B741" s="95">
        <v>893.0</v>
      </c>
      <c r="C741" s="95">
        <v>300.0</v>
      </c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95" t="s">
        <v>2461</v>
      </c>
      <c r="B742" s="95">
        <v>829.0</v>
      </c>
      <c r="C742" s="95">
        <v>478.0</v>
      </c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95" t="s">
        <v>2462</v>
      </c>
      <c r="B743" s="95">
        <v>609.0</v>
      </c>
      <c r="C743" s="95">
        <v>249.0</v>
      </c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95" t="s">
        <v>2463</v>
      </c>
      <c r="B744" s="95">
        <v>383.0</v>
      </c>
      <c r="C744" s="95">
        <v>254.0</v>
      </c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95" t="s">
        <v>2464</v>
      </c>
      <c r="B745" s="95">
        <v>731.0</v>
      </c>
      <c r="C745" s="95">
        <v>394.0</v>
      </c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95" t="s">
        <v>2465</v>
      </c>
      <c r="B746" s="95">
        <v>688.0</v>
      </c>
      <c r="C746" s="95">
        <v>472.0</v>
      </c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95" t="s">
        <v>2466</v>
      </c>
      <c r="B747" s="95">
        <v>316.0</v>
      </c>
      <c r="C747" s="95">
        <v>205.0</v>
      </c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95" t="s">
        <v>2467</v>
      </c>
      <c r="B748" s="95">
        <v>895.0</v>
      </c>
      <c r="C748" s="95">
        <v>171.0</v>
      </c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95" t="s">
        <v>2468</v>
      </c>
      <c r="B749" s="95">
        <v>428.0</v>
      </c>
      <c r="C749" s="95">
        <v>436.0</v>
      </c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95" t="s">
        <v>2469</v>
      </c>
      <c r="B750" s="95">
        <v>505.0</v>
      </c>
      <c r="C750" s="95">
        <v>369.0</v>
      </c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95" t="s">
        <v>2470</v>
      </c>
      <c r="B751" s="95">
        <v>648.0</v>
      </c>
      <c r="C751" s="95">
        <v>268.0</v>
      </c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95" t="s">
        <v>2471</v>
      </c>
      <c r="B752" s="95">
        <v>975.0</v>
      </c>
      <c r="C752" s="95">
        <v>380.0</v>
      </c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95" t="s">
        <v>2472</v>
      </c>
      <c r="B753" s="95">
        <v>525.0</v>
      </c>
      <c r="C753" s="95">
        <v>249.0</v>
      </c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95" t="s">
        <v>2473</v>
      </c>
      <c r="B754" s="95">
        <v>693.0</v>
      </c>
      <c r="C754" s="95">
        <v>275.0</v>
      </c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95" t="s">
        <v>2474</v>
      </c>
      <c r="B755" s="95">
        <v>500.0</v>
      </c>
      <c r="C755" s="95">
        <v>344.0</v>
      </c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95" t="s">
        <v>2475</v>
      </c>
      <c r="B756" s="95">
        <v>598.0</v>
      </c>
      <c r="C756" s="95">
        <v>426.0</v>
      </c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95" t="s">
        <v>2476</v>
      </c>
      <c r="B757" s="95">
        <v>815.0</v>
      </c>
      <c r="C757" s="95">
        <v>424.0</v>
      </c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95" t="s">
        <v>2477</v>
      </c>
      <c r="B758" s="95">
        <v>365.0</v>
      </c>
      <c r="C758" s="95">
        <v>326.0</v>
      </c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95" t="s">
        <v>2478</v>
      </c>
      <c r="B759" s="95">
        <v>766.0</v>
      </c>
      <c r="C759" s="95">
        <v>214.0</v>
      </c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95" t="s">
        <v>2479</v>
      </c>
      <c r="B760" s="95">
        <v>545.0</v>
      </c>
      <c r="C760" s="95">
        <v>414.0</v>
      </c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95" t="s">
        <v>2480</v>
      </c>
      <c r="B761" s="95">
        <v>988.0</v>
      </c>
      <c r="C761" s="95">
        <v>439.0</v>
      </c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95" t="s">
        <v>2481</v>
      </c>
      <c r="B762" s="95">
        <v>942.0</v>
      </c>
      <c r="C762" s="95">
        <v>308.0</v>
      </c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95" t="s">
        <v>2482</v>
      </c>
      <c r="B763" s="95">
        <v>975.0</v>
      </c>
      <c r="C763" s="95">
        <v>328.0</v>
      </c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95" t="s">
        <v>2483</v>
      </c>
      <c r="B764" s="95">
        <v>639.0</v>
      </c>
      <c r="C764" s="95">
        <v>356.0</v>
      </c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95" t="s">
        <v>2484</v>
      </c>
      <c r="B765" s="95">
        <v>820.0</v>
      </c>
      <c r="C765" s="95">
        <v>172.0</v>
      </c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95" t="s">
        <v>2485</v>
      </c>
      <c r="B766" s="95">
        <v>336.0</v>
      </c>
      <c r="C766" s="95">
        <v>458.0</v>
      </c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95" t="s">
        <v>2486</v>
      </c>
      <c r="B767" s="95">
        <v>513.0</v>
      </c>
      <c r="C767" s="95">
        <v>440.0</v>
      </c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95" t="s">
        <v>2487</v>
      </c>
      <c r="B768" s="95">
        <v>526.0</v>
      </c>
      <c r="C768" s="95">
        <v>201.0</v>
      </c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95" t="s">
        <v>2488</v>
      </c>
      <c r="B769" s="95">
        <v>472.0</v>
      </c>
      <c r="C769" s="95">
        <v>171.0</v>
      </c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95" t="s">
        <v>2489</v>
      </c>
      <c r="B770" s="95">
        <v>686.0</v>
      </c>
      <c r="C770" s="95">
        <v>371.0</v>
      </c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95" t="s">
        <v>2490</v>
      </c>
      <c r="B771" s="95">
        <v>925.0</v>
      </c>
      <c r="C771" s="95">
        <v>358.0</v>
      </c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95" t="s">
        <v>2491</v>
      </c>
      <c r="B772" s="95">
        <v>300.0</v>
      </c>
      <c r="C772" s="95">
        <v>282.0</v>
      </c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95" t="s">
        <v>2492</v>
      </c>
      <c r="B773" s="95">
        <v>842.0</v>
      </c>
      <c r="C773" s="95">
        <v>201.0</v>
      </c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95" t="s">
        <v>2493</v>
      </c>
      <c r="B774" s="95">
        <v>979.0</v>
      </c>
      <c r="C774" s="95">
        <v>273.0</v>
      </c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95" t="s">
        <v>2494</v>
      </c>
      <c r="B775" s="95">
        <v>708.0</v>
      </c>
      <c r="C775" s="95">
        <v>156.0</v>
      </c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95" t="s">
        <v>2495</v>
      </c>
      <c r="B776" s="95">
        <v>914.0</v>
      </c>
      <c r="C776" s="95">
        <v>183.0</v>
      </c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95" t="s">
        <v>2496</v>
      </c>
      <c r="B777" s="95">
        <v>735.0</v>
      </c>
      <c r="C777" s="95">
        <v>498.0</v>
      </c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95" t="s">
        <v>2497</v>
      </c>
      <c r="B778" s="95">
        <v>496.0</v>
      </c>
      <c r="C778" s="95">
        <v>199.0</v>
      </c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95" t="s">
        <v>2498</v>
      </c>
      <c r="B779" s="95">
        <v>309.0</v>
      </c>
      <c r="C779" s="95">
        <v>250.0</v>
      </c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95" t="s">
        <v>2499</v>
      </c>
      <c r="B780" s="95">
        <v>516.0</v>
      </c>
      <c r="C780" s="95">
        <v>188.0</v>
      </c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95" t="s">
        <v>2500</v>
      </c>
      <c r="B781" s="95">
        <v>625.0</v>
      </c>
      <c r="C781" s="95">
        <v>198.0</v>
      </c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95" t="s">
        <v>2501</v>
      </c>
      <c r="B782" s="95">
        <v>353.0</v>
      </c>
      <c r="C782" s="95">
        <v>188.0</v>
      </c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95" t="s">
        <v>2502</v>
      </c>
      <c r="B783" s="95">
        <v>780.0</v>
      </c>
      <c r="C783" s="95">
        <v>277.0</v>
      </c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95" t="s">
        <v>2503</v>
      </c>
      <c r="B784" s="95">
        <v>648.0</v>
      </c>
      <c r="C784" s="95">
        <v>148.0</v>
      </c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95" t="s">
        <v>2504</v>
      </c>
      <c r="B785" s="95">
        <v>391.0</v>
      </c>
      <c r="C785" s="95">
        <v>375.0</v>
      </c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95" t="s">
        <v>2505</v>
      </c>
      <c r="B786" s="95">
        <v>308.0</v>
      </c>
      <c r="C786" s="95">
        <v>457.0</v>
      </c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95" t="s">
        <v>2506</v>
      </c>
      <c r="B787" s="95">
        <v>941.0</v>
      </c>
      <c r="C787" s="95">
        <v>156.0</v>
      </c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95" t="s">
        <v>2507</v>
      </c>
      <c r="B788" s="95">
        <v>800.0</v>
      </c>
      <c r="C788" s="95">
        <v>478.0</v>
      </c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95" t="s">
        <v>2508</v>
      </c>
      <c r="B789" s="95">
        <v>327.0</v>
      </c>
      <c r="C789" s="95">
        <v>491.0</v>
      </c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95" t="s">
        <v>2509</v>
      </c>
      <c r="B790" s="95">
        <v>801.0</v>
      </c>
      <c r="C790" s="95">
        <v>228.0</v>
      </c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95" t="s">
        <v>2510</v>
      </c>
      <c r="B791" s="95">
        <v>679.0</v>
      </c>
      <c r="C791" s="95">
        <v>324.0</v>
      </c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95" t="s">
        <v>2511</v>
      </c>
      <c r="B792" s="95">
        <v>712.0</v>
      </c>
      <c r="C792" s="95">
        <v>115.0</v>
      </c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95" t="s">
        <v>2512</v>
      </c>
      <c r="B793" s="95">
        <v>624.0</v>
      </c>
      <c r="C793" s="95">
        <v>127.0</v>
      </c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95" t="s">
        <v>2513</v>
      </c>
      <c r="B794" s="95">
        <v>332.0</v>
      </c>
      <c r="C794" s="95">
        <v>187.0</v>
      </c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95" t="s">
        <v>2514</v>
      </c>
      <c r="B795" s="95">
        <v>484.0</v>
      </c>
      <c r="C795" s="95">
        <v>351.0</v>
      </c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95" t="s">
        <v>2515</v>
      </c>
      <c r="B796" s="95">
        <v>605.0</v>
      </c>
      <c r="C796" s="95">
        <v>319.0</v>
      </c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95" t="s">
        <v>2516</v>
      </c>
      <c r="B797" s="95">
        <v>804.0</v>
      </c>
      <c r="C797" s="95">
        <v>286.0</v>
      </c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95" t="s">
        <v>2517</v>
      </c>
      <c r="B798" s="95">
        <v>474.0</v>
      </c>
      <c r="C798" s="95">
        <v>191.0</v>
      </c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95" t="s">
        <v>2518</v>
      </c>
      <c r="B799" s="95">
        <v>687.0</v>
      </c>
      <c r="C799" s="95">
        <v>483.0</v>
      </c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95" t="s">
        <v>2519</v>
      </c>
      <c r="B800" s="95">
        <v>947.0</v>
      </c>
      <c r="C800" s="95">
        <v>192.0</v>
      </c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95" t="s">
        <v>2520</v>
      </c>
      <c r="B801" s="95">
        <v>980.0</v>
      </c>
      <c r="C801" s="95">
        <v>484.0</v>
      </c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95" t="s">
        <v>2521</v>
      </c>
      <c r="B802" s="95">
        <v>932.0</v>
      </c>
      <c r="C802" s="95">
        <v>384.0</v>
      </c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95" t="s">
        <v>2522</v>
      </c>
      <c r="B803" s="95">
        <v>301.0</v>
      </c>
      <c r="C803" s="95">
        <v>158.0</v>
      </c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95" t="s">
        <v>2523</v>
      </c>
      <c r="B804" s="95">
        <v>627.0</v>
      </c>
      <c r="C804" s="95">
        <v>317.0</v>
      </c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95" t="s">
        <v>2524</v>
      </c>
      <c r="B805" s="95">
        <v>560.0</v>
      </c>
      <c r="C805" s="95">
        <v>352.0</v>
      </c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95" t="s">
        <v>2525</v>
      </c>
      <c r="B806" s="95">
        <v>361.0</v>
      </c>
      <c r="C806" s="95">
        <v>220.0</v>
      </c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95" t="s">
        <v>2526</v>
      </c>
      <c r="B807" s="95">
        <v>608.0</v>
      </c>
      <c r="C807" s="95">
        <v>432.0</v>
      </c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95" t="s">
        <v>2527</v>
      </c>
      <c r="B808" s="95">
        <v>913.0</v>
      </c>
      <c r="C808" s="95">
        <v>355.0</v>
      </c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95" t="s">
        <v>2528</v>
      </c>
      <c r="B809" s="95">
        <v>344.0</v>
      </c>
      <c r="C809" s="95">
        <v>130.0</v>
      </c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95" t="s">
        <v>2529</v>
      </c>
      <c r="B810" s="95">
        <v>972.0</v>
      </c>
      <c r="C810" s="95">
        <v>199.0</v>
      </c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95" t="s">
        <v>2530</v>
      </c>
      <c r="B811" s="95">
        <v>715.0</v>
      </c>
      <c r="C811" s="95">
        <v>225.0</v>
      </c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95" t="s">
        <v>2531</v>
      </c>
      <c r="B812" s="95">
        <v>668.0</v>
      </c>
      <c r="C812" s="95">
        <v>195.0</v>
      </c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95" t="s">
        <v>2532</v>
      </c>
      <c r="B813" s="95">
        <v>836.0</v>
      </c>
      <c r="C813" s="95">
        <v>428.0</v>
      </c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95" t="s">
        <v>2533</v>
      </c>
      <c r="B814" s="95">
        <v>867.0</v>
      </c>
      <c r="C814" s="95">
        <v>399.0</v>
      </c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95" t="s">
        <v>2534</v>
      </c>
      <c r="B815" s="95">
        <v>616.0</v>
      </c>
      <c r="C815" s="95">
        <v>281.0</v>
      </c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95" t="s">
        <v>2535</v>
      </c>
      <c r="B816" s="95">
        <v>950.0</v>
      </c>
      <c r="C816" s="95">
        <v>302.0</v>
      </c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95" t="s">
        <v>2536</v>
      </c>
      <c r="B817" s="95">
        <v>946.0</v>
      </c>
      <c r="C817" s="95">
        <v>289.0</v>
      </c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95" t="s">
        <v>2537</v>
      </c>
      <c r="B818" s="95">
        <v>712.0</v>
      </c>
      <c r="C818" s="95">
        <v>167.0</v>
      </c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95" t="s">
        <v>2538</v>
      </c>
      <c r="B819" s="95">
        <v>985.0</v>
      </c>
      <c r="C819" s="95">
        <v>357.0</v>
      </c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95" t="s">
        <v>2539</v>
      </c>
      <c r="B820" s="95">
        <v>624.0</v>
      </c>
      <c r="C820" s="95">
        <v>151.0</v>
      </c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95" t="s">
        <v>2540</v>
      </c>
      <c r="B821" s="95">
        <v>391.0</v>
      </c>
      <c r="C821" s="95">
        <v>180.0</v>
      </c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95" t="s">
        <v>2541</v>
      </c>
      <c r="B822" s="95">
        <v>455.0</v>
      </c>
      <c r="C822" s="95">
        <v>232.0</v>
      </c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95" t="s">
        <v>2542</v>
      </c>
      <c r="B823" s="95">
        <v>828.0</v>
      </c>
      <c r="C823" s="95">
        <v>128.0</v>
      </c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95" t="s">
        <v>2543</v>
      </c>
      <c r="B824" s="95">
        <v>654.0</v>
      </c>
      <c r="C824" s="95">
        <v>224.0</v>
      </c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95" t="s">
        <v>2544</v>
      </c>
      <c r="B825" s="95">
        <v>584.0</v>
      </c>
      <c r="C825" s="95">
        <v>370.0</v>
      </c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95" t="s">
        <v>2545</v>
      </c>
      <c r="B826" s="95">
        <v>807.0</v>
      </c>
      <c r="C826" s="95">
        <v>473.0</v>
      </c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95" t="s">
        <v>2546</v>
      </c>
      <c r="B827" s="95">
        <v>396.0</v>
      </c>
      <c r="C827" s="95">
        <v>452.0</v>
      </c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95" t="s">
        <v>2547</v>
      </c>
      <c r="B828" s="95">
        <v>758.0</v>
      </c>
      <c r="C828" s="95">
        <v>118.0</v>
      </c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95" t="s">
        <v>2548</v>
      </c>
      <c r="B829" s="95">
        <v>370.0</v>
      </c>
      <c r="C829" s="95">
        <v>343.0</v>
      </c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95" t="s">
        <v>2549</v>
      </c>
      <c r="B830" s="95">
        <v>309.0</v>
      </c>
      <c r="C830" s="95">
        <v>202.0</v>
      </c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95" t="s">
        <v>2550</v>
      </c>
      <c r="B831" s="95">
        <v>351.0</v>
      </c>
      <c r="C831" s="95">
        <v>269.0</v>
      </c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95" t="s">
        <v>2551</v>
      </c>
      <c r="B832" s="95">
        <v>724.0</v>
      </c>
      <c r="C832" s="95">
        <v>450.0</v>
      </c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95" t="s">
        <v>2552</v>
      </c>
      <c r="B833" s="95">
        <v>443.0</v>
      </c>
      <c r="C833" s="95">
        <v>332.0</v>
      </c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95" t="s">
        <v>2553</v>
      </c>
      <c r="B834" s="95">
        <v>539.0</v>
      </c>
      <c r="C834" s="95">
        <v>242.0</v>
      </c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95" t="s">
        <v>2554</v>
      </c>
      <c r="B835" s="95">
        <v>642.0</v>
      </c>
      <c r="C835" s="95">
        <v>229.0</v>
      </c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95" t="s">
        <v>2555</v>
      </c>
      <c r="B836" s="95">
        <v>498.0</v>
      </c>
      <c r="C836" s="95">
        <v>311.0</v>
      </c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95" t="s">
        <v>2556</v>
      </c>
      <c r="B837" s="95">
        <v>927.0</v>
      </c>
      <c r="C837" s="95">
        <v>110.0</v>
      </c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95" t="s">
        <v>2557</v>
      </c>
      <c r="B838" s="95">
        <v>768.0</v>
      </c>
      <c r="C838" s="95">
        <v>327.0</v>
      </c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95" t="s">
        <v>2558</v>
      </c>
      <c r="B839" s="95">
        <v>934.0</v>
      </c>
      <c r="C839" s="95">
        <v>136.0</v>
      </c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95" t="s">
        <v>2559</v>
      </c>
      <c r="B840" s="95">
        <v>639.0</v>
      </c>
      <c r="C840" s="95">
        <v>278.0</v>
      </c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95" t="s">
        <v>2560</v>
      </c>
      <c r="B841" s="95">
        <v>414.0</v>
      </c>
      <c r="C841" s="95">
        <v>211.0</v>
      </c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95" t="s">
        <v>2561</v>
      </c>
      <c r="B842" s="95">
        <v>781.0</v>
      </c>
      <c r="C842" s="95">
        <v>435.0</v>
      </c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95" t="s">
        <v>2562</v>
      </c>
      <c r="B843" s="95">
        <v>816.0</v>
      </c>
      <c r="C843" s="95">
        <v>188.0</v>
      </c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95" t="s">
        <v>2563</v>
      </c>
      <c r="B844" s="95">
        <v>722.0</v>
      </c>
      <c r="C844" s="95">
        <v>495.0</v>
      </c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95" t="s">
        <v>2564</v>
      </c>
      <c r="B845" s="95">
        <v>362.0</v>
      </c>
      <c r="C845" s="95">
        <v>494.0</v>
      </c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95" t="s">
        <v>2565</v>
      </c>
      <c r="B846" s="95">
        <v>464.0</v>
      </c>
      <c r="C846" s="95">
        <v>190.0</v>
      </c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95" t="s">
        <v>2566</v>
      </c>
      <c r="B847" s="95">
        <v>964.0</v>
      </c>
      <c r="C847" s="95">
        <v>219.0</v>
      </c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95" t="s">
        <v>2567</v>
      </c>
      <c r="B848" s="95">
        <v>686.0</v>
      </c>
      <c r="C848" s="95">
        <v>466.0</v>
      </c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95" t="s">
        <v>2568</v>
      </c>
      <c r="B849" s="95">
        <v>731.0</v>
      </c>
      <c r="C849" s="95">
        <v>398.0</v>
      </c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95" t="s">
        <v>2569</v>
      </c>
      <c r="B850" s="95">
        <v>460.0</v>
      </c>
      <c r="C850" s="95">
        <v>349.0</v>
      </c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95" t="s">
        <v>2570</v>
      </c>
      <c r="B851" s="95">
        <v>930.0</v>
      </c>
      <c r="C851" s="95">
        <v>162.0</v>
      </c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95" t="s">
        <v>2571</v>
      </c>
      <c r="B852" s="95">
        <v>311.0</v>
      </c>
      <c r="C852" s="95">
        <v>127.0</v>
      </c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95" t="s">
        <v>2572</v>
      </c>
      <c r="B853" s="95">
        <v>456.0</v>
      </c>
      <c r="C853" s="95">
        <v>497.0</v>
      </c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95" t="s">
        <v>2573</v>
      </c>
      <c r="B854" s="95">
        <v>397.0</v>
      </c>
      <c r="C854" s="95">
        <v>253.0</v>
      </c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95" t="s">
        <v>2574</v>
      </c>
      <c r="B855" s="95">
        <v>732.0</v>
      </c>
      <c r="C855" s="95">
        <v>366.0</v>
      </c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95" t="s">
        <v>2575</v>
      </c>
      <c r="B856" s="95">
        <v>306.0</v>
      </c>
      <c r="C856" s="95">
        <v>451.0</v>
      </c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95" t="s">
        <v>2576</v>
      </c>
      <c r="B857" s="95">
        <v>412.0</v>
      </c>
      <c r="C857" s="95">
        <v>306.0</v>
      </c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95" t="s">
        <v>2577</v>
      </c>
      <c r="B858" s="95">
        <v>480.0</v>
      </c>
      <c r="C858" s="95">
        <v>460.0</v>
      </c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95" t="s">
        <v>2578</v>
      </c>
      <c r="B859" s="95">
        <v>599.0</v>
      </c>
      <c r="C859" s="95">
        <v>326.0</v>
      </c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95" t="s">
        <v>2579</v>
      </c>
      <c r="B860" s="95">
        <v>340.0</v>
      </c>
      <c r="C860" s="95">
        <v>342.0</v>
      </c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95" t="s">
        <v>2580</v>
      </c>
      <c r="B861" s="95">
        <v>770.0</v>
      </c>
      <c r="C861" s="95">
        <v>342.0</v>
      </c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95" t="s">
        <v>2581</v>
      </c>
      <c r="B862" s="95">
        <v>806.0</v>
      </c>
      <c r="C862" s="95">
        <v>198.0</v>
      </c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95" t="s">
        <v>2582</v>
      </c>
      <c r="B863" s="95">
        <v>585.0</v>
      </c>
      <c r="C863" s="95">
        <v>107.0</v>
      </c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95" t="s">
        <v>2583</v>
      </c>
      <c r="B864" s="95">
        <v>580.0</v>
      </c>
      <c r="C864" s="95">
        <v>394.0</v>
      </c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95" t="s">
        <v>2584</v>
      </c>
      <c r="B865" s="95">
        <v>321.0</v>
      </c>
      <c r="C865" s="95">
        <v>211.0</v>
      </c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95" t="s">
        <v>2585</v>
      </c>
      <c r="B866" s="95">
        <v>333.0</v>
      </c>
      <c r="C866" s="95">
        <v>219.0</v>
      </c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95" t="s">
        <v>2586</v>
      </c>
      <c r="B867" s="95">
        <v>421.0</v>
      </c>
      <c r="C867" s="95">
        <v>486.0</v>
      </c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95" t="s">
        <v>2587</v>
      </c>
      <c r="B868" s="95">
        <v>849.0</v>
      </c>
      <c r="C868" s="95">
        <v>329.0</v>
      </c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95" t="s">
        <v>2588</v>
      </c>
      <c r="B869" s="95">
        <v>840.0</v>
      </c>
      <c r="C869" s="95">
        <v>268.0</v>
      </c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95" t="s">
        <v>2589</v>
      </c>
      <c r="B870" s="95">
        <v>868.0</v>
      </c>
      <c r="C870" s="95">
        <v>323.0</v>
      </c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95" t="s">
        <v>2590</v>
      </c>
      <c r="B871" s="95">
        <v>548.0</v>
      </c>
      <c r="C871" s="95">
        <v>321.0</v>
      </c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95" t="s">
        <v>2591</v>
      </c>
      <c r="B872" s="95">
        <v>803.0</v>
      </c>
      <c r="C872" s="95">
        <v>470.0</v>
      </c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95" t="s">
        <v>2592</v>
      </c>
      <c r="B873" s="95">
        <v>821.0</v>
      </c>
      <c r="C873" s="95">
        <v>166.0</v>
      </c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95" t="s">
        <v>2593</v>
      </c>
      <c r="B874" s="95">
        <v>318.0</v>
      </c>
      <c r="C874" s="95">
        <v>464.0</v>
      </c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95" t="s">
        <v>2594</v>
      </c>
      <c r="B875" s="95">
        <v>912.0</v>
      </c>
      <c r="C875" s="95">
        <v>460.0</v>
      </c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95" t="s">
        <v>2595</v>
      </c>
      <c r="B876" s="95">
        <v>687.0</v>
      </c>
      <c r="C876" s="95">
        <v>394.0</v>
      </c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95" t="s">
        <v>2596</v>
      </c>
      <c r="B877" s="95">
        <v>306.0</v>
      </c>
      <c r="C877" s="95">
        <v>219.0</v>
      </c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95" t="s">
        <v>2597</v>
      </c>
      <c r="B878" s="95">
        <v>997.0</v>
      </c>
      <c r="C878" s="95">
        <v>227.0</v>
      </c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95" t="s">
        <v>2598</v>
      </c>
      <c r="B879" s="95">
        <v>632.0</v>
      </c>
      <c r="C879" s="95">
        <v>489.0</v>
      </c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95" t="s">
        <v>2599</v>
      </c>
      <c r="B880" s="95">
        <v>442.0</v>
      </c>
      <c r="C880" s="95">
        <v>273.0</v>
      </c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95" t="s">
        <v>2600</v>
      </c>
      <c r="B881" s="95">
        <v>910.0</v>
      </c>
      <c r="C881" s="95">
        <v>231.0</v>
      </c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95" t="s">
        <v>2601</v>
      </c>
      <c r="B882" s="95">
        <v>924.0</v>
      </c>
      <c r="C882" s="95">
        <v>412.0</v>
      </c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95" t="s">
        <v>2602</v>
      </c>
      <c r="B883" s="95">
        <v>987.0</v>
      </c>
      <c r="C883" s="95">
        <v>376.0</v>
      </c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95" t="s">
        <v>2603</v>
      </c>
      <c r="B884" s="95">
        <v>618.0</v>
      </c>
      <c r="C884" s="95">
        <v>350.0</v>
      </c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95" t="s">
        <v>2604</v>
      </c>
      <c r="B885" s="95">
        <v>826.0</v>
      </c>
      <c r="C885" s="95">
        <v>240.0</v>
      </c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95" t="s">
        <v>2605</v>
      </c>
      <c r="B886" s="95">
        <v>509.0</v>
      </c>
      <c r="C886" s="95">
        <v>344.0</v>
      </c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95" t="s">
        <v>2606</v>
      </c>
      <c r="B887" s="95">
        <v>584.0</v>
      </c>
      <c r="C887" s="95">
        <v>218.0</v>
      </c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95" t="s">
        <v>2607</v>
      </c>
      <c r="B888" s="95">
        <v>518.0</v>
      </c>
      <c r="C888" s="95">
        <v>434.0</v>
      </c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95" t="s">
        <v>2608</v>
      </c>
      <c r="B889" s="95">
        <v>975.0</v>
      </c>
      <c r="C889" s="95">
        <v>382.0</v>
      </c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95" t="s">
        <v>2609</v>
      </c>
      <c r="B890" s="95">
        <v>351.0</v>
      </c>
      <c r="C890" s="95">
        <v>357.0</v>
      </c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95" t="s">
        <v>2610</v>
      </c>
      <c r="B891" s="95">
        <v>376.0</v>
      </c>
      <c r="C891" s="95">
        <v>198.0</v>
      </c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95" t="s">
        <v>2611</v>
      </c>
      <c r="B892" s="95">
        <v>380.0</v>
      </c>
      <c r="C892" s="95">
        <v>463.0</v>
      </c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95" t="s">
        <v>2612</v>
      </c>
      <c r="B893" s="95">
        <v>848.0</v>
      </c>
      <c r="C893" s="95">
        <v>256.0</v>
      </c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95" t="s">
        <v>2613</v>
      </c>
      <c r="B894" s="95">
        <v>609.0</v>
      </c>
      <c r="C894" s="95">
        <v>135.0</v>
      </c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95" t="s">
        <v>2614</v>
      </c>
      <c r="B895" s="95">
        <v>300.0</v>
      </c>
      <c r="C895" s="95">
        <v>129.0</v>
      </c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95" t="s">
        <v>2615</v>
      </c>
      <c r="B896" s="95">
        <v>955.0</v>
      </c>
      <c r="C896" s="95">
        <v>175.0</v>
      </c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95" t="s">
        <v>2616</v>
      </c>
      <c r="B897" s="95">
        <v>376.0</v>
      </c>
      <c r="C897" s="95">
        <v>442.0</v>
      </c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95" t="s">
        <v>2617</v>
      </c>
      <c r="B898" s="95">
        <v>944.0</v>
      </c>
      <c r="C898" s="95">
        <v>353.0</v>
      </c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95" t="s">
        <v>2618</v>
      </c>
      <c r="B899" s="95">
        <v>743.0</v>
      </c>
      <c r="C899" s="95">
        <v>267.0</v>
      </c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95" t="s">
        <v>2619</v>
      </c>
      <c r="B900" s="95">
        <v>438.0</v>
      </c>
      <c r="C900" s="95">
        <v>111.0</v>
      </c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95" t="s">
        <v>2620</v>
      </c>
      <c r="B901" s="95">
        <v>768.0</v>
      </c>
      <c r="C901" s="95">
        <v>148.0</v>
      </c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95" t="s">
        <v>2621</v>
      </c>
      <c r="B902" s="95">
        <v>434.0</v>
      </c>
      <c r="C902" s="95">
        <v>112.0</v>
      </c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95" t="s">
        <v>2622</v>
      </c>
      <c r="B903" s="95">
        <v>900.0</v>
      </c>
      <c r="C903" s="95">
        <v>321.0</v>
      </c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95" t="s">
        <v>2623</v>
      </c>
      <c r="B904" s="95">
        <v>424.0</v>
      </c>
      <c r="C904" s="95">
        <v>377.0</v>
      </c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95" t="s">
        <v>2624</v>
      </c>
      <c r="B905" s="95">
        <v>379.0</v>
      </c>
      <c r="C905" s="95">
        <v>325.0</v>
      </c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95" t="s">
        <v>2625</v>
      </c>
      <c r="B906" s="95">
        <v>408.0</v>
      </c>
      <c r="C906" s="95">
        <v>220.0</v>
      </c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95" t="s">
        <v>2626</v>
      </c>
      <c r="B907" s="95">
        <v>959.0</v>
      </c>
      <c r="C907" s="95">
        <v>408.0</v>
      </c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95" t="s">
        <v>2627</v>
      </c>
      <c r="B908" s="95">
        <v>613.0</v>
      </c>
      <c r="C908" s="95">
        <v>407.0</v>
      </c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95" t="s">
        <v>2628</v>
      </c>
      <c r="B909" s="95">
        <v>423.0</v>
      </c>
      <c r="C909" s="95">
        <v>498.0</v>
      </c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95" t="s">
        <v>2629</v>
      </c>
      <c r="B910" s="95">
        <v>682.0</v>
      </c>
      <c r="C910" s="95">
        <v>177.0</v>
      </c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95" t="s">
        <v>2630</v>
      </c>
      <c r="B911" s="95">
        <v>997.0</v>
      </c>
      <c r="C911" s="95">
        <v>322.0</v>
      </c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95" t="s">
        <v>2631</v>
      </c>
      <c r="B912" s="95">
        <v>667.0</v>
      </c>
      <c r="C912" s="95">
        <v>381.0</v>
      </c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95" t="s">
        <v>2632</v>
      </c>
      <c r="B913" s="95">
        <v>675.0</v>
      </c>
      <c r="C913" s="95">
        <v>314.0</v>
      </c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95" t="s">
        <v>2633</v>
      </c>
      <c r="B914" s="95">
        <v>463.0</v>
      </c>
      <c r="C914" s="95">
        <v>415.0</v>
      </c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95" t="s">
        <v>2634</v>
      </c>
      <c r="B915" s="95">
        <v>720.0</v>
      </c>
      <c r="C915" s="95">
        <v>185.0</v>
      </c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95" t="s">
        <v>2635</v>
      </c>
      <c r="B916" s="95">
        <v>862.0</v>
      </c>
      <c r="C916" s="95">
        <v>173.0</v>
      </c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95" t="s">
        <v>2636</v>
      </c>
      <c r="B917" s="95">
        <v>687.0</v>
      </c>
      <c r="C917" s="95">
        <v>147.0</v>
      </c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95" t="s">
        <v>2637</v>
      </c>
      <c r="B918" s="95">
        <v>549.0</v>
      </c>
      <c r="C918" s="95">
        <v>374.0</v>
      </c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95" t="s">
        <v>2638</v>
      </c>
      <c r="B919" s="95">
        <v>980.0</v>
      </c>
      <c r="C919" s="95">
        <v>229.0</v>
      </c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95" t="s">
        <v>2639</v>
      </c>
      <c r="B920" s="95">
        <v>942.0</v>
      </c>
      <c r="C920" s="95">
        <v>215.0</v>
      </c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95" t="s">
        <v>2640</v>
      </c>
      <c r="B921" s="95">
        <v>627.0</v>
      </c>
      <c r="C921" s="95">
        <v>160.0</v>
      </c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95" t="s">
        <v>2641</v>
      </c>
      <c r="B922" s="95">
        <v>754.0</v>
      </c>
      <c r="C922" s="95">
        <v>310.0</v>
      </c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95" t="s">
        <v>2642</v>
      </c>
      <c r="B923" s="95">
        <v>711.0</v>
      </c>
      <c r="C923" s="95">
        <v>292.0</v>
      </c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95" t="s">
        <v>2643</v>
      </c>
      <c r="B924" s="95">
        <v>935.0</v>
      </c>
      <c r="C924" s="95">
        <v>306.0</v>
      </c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95" t="s">
        <v>2644</v>
      </c>
      <c r="B925" s="95">
        <v>795.0</v>
      </c>
      <c r="C925" s="95">
        <v>158.0</v>
      </c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95" t="s">
        <v>2645</v>
      </c>
      <c r="B926" s="95">
        <v>437.0</v>
      </c>
      <c r="C926" s="95">
        <v>299.0</v>
      </c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95" t="s">
        <v>2646</v>
      </c>
      <c r="B927" s="95">
        <v>706.0</v>
      </c>
      <c r="C927" s="95">
        <v>205.0</v>
      </c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95" t="s">
        <v>2647</v>
      </c>
      <c r="B928" s="95">
        <v>626.0</v>
      </c>
      <c r="C928" s="95">
        <v>276.0</v>
      </c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95" t="s">
        <v>2648</v>
      </c>
      <c r="B929" s="95">
        <v>405.0</v>
      </c>
      <c r="C929" s="95">
        <v>486.0</v>
      </c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95" t="s">
        <v>2649</v>
      </c>
      <c r="B930" s="95">
        <v>982.0</v>
      </c>
      <c r="C930" s="95">
        <v>153.0</v>
      </c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95" t="s">
        <v>2650</v>
      </c>
      <c r="B931" s="95">
        <v>847.0</v>
      </c>
      <c r="C931" s="95">
        <v>409.0</v>
      </c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95" t="s">
        <v>2651</v>
      </c>
      <c r="B932" s="95">
        <v>943.0</v>
      </c>
      <c r="C932" s="95">
        <v>168.0</v>
      </c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95" t="s">
        <v>2652</v>
      </c>
      <c r="B933" s="95">
        <v>652.0</v>
      </c>
      <c r="C933" s="95">
        <v>330.0</v>
      </c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95" t="s">
        <v>2653</v>
      </c>
      <c r="B934" s="95">
        <v>523.0</v>
      </c>
      <c r="C934" s="95">
        <v>191.0</v>
      </c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95" t="s">
        <v>2654</v>
      </c>
      <c r="B935" s="95">
        <v>819.0</v>
      </c>
      <c r="C935" s="95">
        <v>437.0</v>
      </c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95" t="s">
        <v>2655</v>
      </c>
      <c r="B936" s="95">
        <v>830.0</v>
      </c>
      <c r="C936" s="95">
        <v>159.0</v>
      </c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95" t="s">
        <v>2656</v>
      </c>
      <c r="B937" s="95">
        <v>822.0</v>
      </c>
      <c r="C937" s="95">
        <v>472.0</v>
      </c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95" t="s">
        <v>2657</v>
      </c>
      <c r="B938" s="95">
        <v>677.0</v>
      </c>
      <c r="C938" s="95">
        <v>318.0</v>
      </c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95" t="s">
        <v>2658</v>
      </c>
      <c r="B939" s="95">
        <v>439.0</v>
      </c>
      <c r="C939" s="95">
        <v>316.0</v>
      </c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95" t="s">
        <v>2659</v>
      </c>
      <c r="B940" s="95">
        <v>764.0</v>
      </c>
      <c r="C940" s="95">
        <v>390.0</v>
      </c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95" t="s">
        <v>2660</v>
      </c>
      <c r="B941" s="95">
        <v>645.0</v>
      </c>
      <c r="C941" s="95">
        <v>126.0</v>
      </c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95" t="s">
        <v>2661</v>
      </c>
      <c r="B942" s="95">
        <v>444.0</v>
      </c>
      <c r="C942" s="95">
        <v>185.0</v>
      </c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95" t="s">
        <v>2662</v>
      </c>
      <c r="B943" s="95">
        <v>325.0</v>
      </c>
      <c r="C943" s="95">
        <v>469.0</v>
      </c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95" t="s">
        <v>2663</v>
      </c>
      <c r="B944" s="95">
        <v>522.0</v>
      </c>
      <c r="C944" s="95">
        <v>345.0</v>
      </c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95" t="s">
        <v>2664</v>
      </c>
      <c r="B945" s="95">
        <v>758.0</v>
      </c>
      <c r="C945" s="95">
        <v>422.0</v>
      </c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95" t="s">
        <v>2665</v>
      </c>
      <c r="B946" s="95">
        <v>323.0</v>
      </c>
      <c r="C946" s="95">
        <v>172.0</v>
      </c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95" t="s">
        <v>2666</v>
      </c>
      <c r="B947" s="95">
        <v>607.0</v>
      </c>
      <c r="C947" s="95">
        <v>390.0</v>
      </c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95" t="s">
        <v>2667</v>
      </c>
      <c r="B948" s="95">
        <v>720.0</v>
      </c>
      <c r="C948" s="95">
        <v>347.0</v>
      </c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95" t="s">
        <v>2668</v>
      </c>
      <c r="B949" s="95">
        <v>835.0</v>
      </c>
      <c r="C949" s="95">
        <v>452.0</v>
      </c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95" t="s">
        <v>2669</v>
      </c>
      <c r="B950" s="95">
        <v>438.0</v>
      </c>
      <c r="C950" s="95">
        <v>445.0</v>
      </c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95" t="s">
        <v>2670</v>
      </c>
      <c r="B951" s="95">
        <v>929.0</v>
      </c>
      <c r="C951" s="95">
        <v>303.0</v>
      </c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95" t="s">
        <v>2671</v>
      </c>
      <c r="B952" s="95">
        <v>893.0</v>
      </c>
      <c r="C952" s="95">
        <v>322.0</v>
      </c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95" t="s">
        <v>2672</v>
      </c>
      <c r="B953" s="95">
        <v>303.0</v>
      </c>
      <c r="C953" s="95">
        <v>427.0</v>
      </c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95" t="s">
        <v>2673</v>
      </c>
      <c r="B954" s="95">
        <v>436.0</v>
      </c>
      <c r="C954" s="95">
        <v>442.0</v>
      </c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95" t="s">
        <v>2674</v>
      </c>
      <c r="B955" s="95">
        <v>330.0</v>
      </c>
      <c r="C955" s="95">
        <v>428.0</v>
      </c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95" t="s">
        <v>2675</v>
      </c>
      <c r="B956" s="95">
        <v>421.0</v>
      </c>
      <c r="C956" s="95">
        <v>149.0</v>
      </c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95" t="s">
        <v>2676</v>
      </c>
      <c r="B957" s="95">
        <v>742.0</v>
      </c>
      <c r="C957" s="95">
        <v>351.0</v>
      </c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95" t="s">
        <v>2677</v>
      </c>
      <c r="B958" s="95">
        <v>434.0</v>
      </c>
      <c r="C958" s="95">
        <v>364.0</v>
      </c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95" t="s">
        <v>2678</v>
      </c>
      <c r="B959" s="95">
        <v>889.0</v>
      </c>
      <c r="C959" s="95">
        <v>149.0</v>
      </c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95" t="s">
        <v>2679</v>
      </c>
      <c r="B960" s="95">
        <v>803.0</v>
      </c>
      <c r="C960" s="95">
        <v>461.0</v>
      </c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95" t="s">
        <v>2680</v>
      </c>
      <c r="B961" s="95">
        <v>946.0</v>
      </c>
      <c r="C961" s="95">
        <v>329.0</v>
      </c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95" t="s">
        <v>2681</v>
      </c>
      <c r="B962" s="95">
        <v>416.0</v>
      </c>
      <c r="C962" s="95">
        <v>403.0</v>
      </c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95" t="s">
        <v>2682</v>
      </c>
      <c r="B963" s="95">
        <v>728.0</v>
      </c>
      <c r="C963" s="95">
        <v>142.0</v>
      </c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95" t="s">
        <v>2683</v>
      </c>
      <c r="B964" s="95">
        <v>624.0</v>
      </c>
      <c r="C964" s="95">
        <v>427.0</v>
      </c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95" t="s">
        <v>2684</v>
      </c>
      <c r="B965" s="95">
        <v>496.0</v>
      </c>
      <c r="C965" s="95">
        <v>229.0</v>
      </c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95" t="s">
        <v>2685</v>
      </c>
      <c r="B966" s="95">
        <v>892.0</v>
      </c>
      <c r="C966" s="95">
        <v>259.0</v>
      </c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95" t="s">
        <v>2686</v>
      </c>
      <c r="B967" s="95">
        <v>303.0</v>
      </c>
      <c r="C967" s="95">
        <v>166.0</v>
      </c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95" t="s">
        <v>2687</v>
      </c>
      <c r="B968" s="95">
        <v>662.0</v>
      </c>
      <c r="C968" s="95">
        <v>288.0</v>
      </c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95" t="s">
        <v>2688</v>
      </c>
      <c r="B969" s="95">
        <v>994.0</v>
      </c>
      <c r="C969" s="95">
        <v>279.0</v>
      </c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95" t="s">
        <v>2689</v>
      </c>
      <c r="B970" s="95">
        <v>550.0</v>
      </c>
      <c r="C970" s="95">
        <v>109.0</v>
      </c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95" t="s">
        <v>2690</v>
      </c>
      <c r="B971" s="95">
        <v>846.0</v>
      </c>
      <c r="C971" s="95">
        <v>371.0</v>
      </c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95" t="s">
        <v>2691</v>
      </c>
      <c r="B972" s="95">
        <v>894.0</v>
      </c>
      <c r="C972" s="95">
        <v>162.0</v>
      </c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95" t="s">
        <v>2692</v>
      </c>
      <c r="B973" s="95">
        <v>578.0</v>
      </c>
      <c r="C973" s="95">
        <v>201.0</v>
      </c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95" t="s">
        <v>2693</v>
      </c>
      <c r="B974" s="95">
        <v>942.0</v>
      </c>
      <c r="C974" s="95">
        <v>307.0</v>
      </c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95" t="s">
        <v>2694</v>
      </c>
      <c r="B975" s="95">
        <v>306.0</v>
      </c>
      <c r="C975" s="95">
        <v>431.0</v>
      </c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95" t="s">
        <v>2695</v>
      </c>
      <c r="B976" s="95">
        <v>696.0</v>
      </c>
      <c r="C976" s="95">
        <v>234.0</v>
      </c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95" t="s">
        <v>2696</v>
      </c>
      <c r="B977" s="95">
        <v>379.0</v>
      </c>
      <c r="C977" s="95">
        <v>143.0</v>
      </c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95" t="s">
        <v>2697</v>
      </c>
      <c r="B978" s="95">
        <v>931.0</v>
      </c>
      <c r="C978" s="95">
        <v>149.0</v>
      </c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95" t="s">
        <v>2698</v>
      </c>
      <c r="B979" s="95">
        <v>559.0</v>
      </c>
      <c r="C979" s="95">
        <v>206.0</v>
      </c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95" t="s">
        <v>2699</v>
      </c>
      <c r="B980" s="95">
        <v>845.0</v>
      </c>
      <c r="C980" s="95">
        <v>500.0</v>
      </c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95" t="s">
        <v>2700</v>
      </c>
      <c r="B981" s="95">
        <v>943.0</v>
      </c>
      <c r="C981" s="95">
        <v>178.0</v>
      </c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95" t="s">
        <v>2701</v>
      </c>
      <c r="B982" s="95">
        <v>744.0</v>
      </c>
      <c r="C982" s="95">
        <v>484.0</v>
      </c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95" t="s">
        <v>2702</v>
      </c>
      <c r="B983" s="95">
        <v>370.0</v>
      </c>
      <c r="C983" s="95">
        <v>473.0</v>
      </c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95" t="s">
        <v>2703</v>
      </c>
      <c r="B984" s="95">
        <v>434.0</v>
      </c>
      <c r="C984" s="95">
        <v>494.0</v>
      </c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95" t="s">
        <v>2704</v>
      </c>
      <c r="B985" s="95">
        <v>567.0</v>
      </c>
      <c r="C985" s="95">
        <v>398.0</v>
      </c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95" t="s">
        <v>2705</v>
      </c>
      <c r="B986" s="95">
        <v>478.0</v>
      </c>
      <c r="C986" s="95">
        <v>295.0</v>
      </c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95" t="s">
        <v>2706</v>
      </c>
      <c r="B987" s="95">
        <v>468.0</v>
      </c>
      <c r="C987" s="95">
        <v>464.0</v>
      </c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95" t="s">
        <v>2707</v>
      </c>
      <c r="B988" s="95">
        <v>895.0</v>
      </c>
      <c r="C988" s="95">
        <v>243.0</v>
      </c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95" t="s">
        <v>2708</v>
      </c>
      <c r="B989" s="95">
        <v>426.0</v>
      </c>
      <c r="C989" s="95">
        <v>353.0</v>
      </c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95" t="s">
        <v>2709</v>
      </c>
      <c r="B990" s="95">
        <v>419.0</v>
      </c>
      <c r="C990" s="95">
        <v>238.0</v>
      </c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95" t="s">
        <v>2710</v>
      </c>
      <c r="B991" s="95">
        <v>541.0</v>
      </c>
      <c r="C991" s="95">
        <v>315.0</v>
      </c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95" t="s">
        <v>2711</v>
      </c>
      <c r="B992" s="95">
        <v>672.0</v>
      </c>
      <c r="C992" s="95">
        <v>280.0</v>
      </c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95" t="s">
        <v>2712</v>
      </c>
      <c r="B993" s="95">
        <v>797.0</v>
      </c>
      <c r="C993" s="95">
        <v>308.0</v>
      </c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95" t="s">
        <v>2713</v>
      </c>
      <c r="B994" s="95">
        <v>624.0</v>
      </c>
      <c r="C994" s="95">
        <v>492.0</v>
      </c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95" t="s">
        <v>2714</v>
      </c>
      <c r="B995" s="95">
        <v>563.0</v>
      </c>
      <c r="C995" s="95">
        <v>124.0</v>
      </c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95" t="s">
        <v>2715</v>
      </c>
      <c r="B996" s="95">
        <v>517.0</v>
      </c>
      <c r="C996" s="95">
        <v>395.0</v>
      </c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95" t="s">
        <v>2716</v>
      </c>
      <c r="B997" s="95">
        <v>994.0</v>
      </c>
      <c r="C997" s="95">
        <v>436.0</v>
      </c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95" t="s">
        <v>2717</v>
      </c>
      <c r="B998" s="95">
        <v>377.0</v>
      </c>
      <c r="C998" s="95">
        <v>200.0</v>
      </c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95" t="s">
        <v>2718</v>
      </c>
      <c r="B999" s="95">
        <v>819.0</v>
      </c>
      <c r="C999" s="95">
        <v>350.0</v>
      </c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95" t="s">
        <v>2719</v>
      </c>
      <c r="B1000" s="95">
        <v>927.0</v>
      </c>
      <c r="C1000" s="95">
        <v>307.0</v>
      </c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  <row r="1001">
      <c r="A1001" s="95" t="s">
        <v>2720</v>
      </c>
      <c r="B1001" s="95">
        <v>921.0</v>
      </c>
      <c r="C1001" s="95">
        <v>108.0</v>
      </c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</row>
    <row r="1002">
      <c r="A1002" s="95" t="s">
        <v>2721</v>
      </c>
      <c r="B1002" s="95">
        <v>855.0</v>
      </c>
      <c r="C1002" s="95">
        <v>479.0</v>
      </c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</row>
    <row r="1003">
      <c r="A1003" s="95" t="s">
        <v>2722</v>
      </c>
      <c r="B1003" s="95">
        <v>692.0</v>
      </c>
      <c r="C1003" s="95">
        <v>174.0</v>
      </c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</row>
    <row r="1004">
      <c r="A1004" s="95" t="s">
        <v>2723</v>
      </c>
      <c r="B1004" s="95">
        <v>583.0</v>
      </c>
      <c r="C1004" s="95">
        <v>254.0</v>
      </c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</row>
    <row r="1005">
      <c r="A1005" s="95" t="s">
        <v>2724</v>
      </c>
      <c r="B1005" s="95">
        <v>435.0</v>
      </c>
      <c r="C1005" s="95">
        <v>312.0</v>
      </c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</row>
    <row r="1006">
      <c r="A1006" s="95" t="s">
        <v>2725</v>
      </c>
      <c r="B1006" s="95">
        <v>912.0</v>
      </c>
      <c r="C1006" s="95">
        <v>453.0</v>
      </c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</row>
    <row r="1007">
      <c r="A1007" s="95" t="s">
        <v>2726</v>
      </c>
      <c r="B1007" s="95">
        <v>352.0</v>
      </c>
      <c r="C1007" s="95">
        <v>228.0</v>
      </c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</row>
    <row r="1008">
      <c r="A1008" s="95" t="s">
        <v>2727</v>
      </c>
      <c r="B1008" s="95">
        <v>440.0</v>
      </c>
      <c r="C1008" s="95">
        <v>127.0</v>
      </c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</row>
    <row r="1009">
      <c r="A1009" s="95" t="s">
        <v>2728</v>
      </c>
      <c r="B1009" s="95">
        <v>754.0</v>
      </c>
      <c r="C1009" s="95">
        <v>440.0</v>
      </c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</row>
    <row r="1010">
      <c r="A1010" s="95" t="s">
        <v>2729</v>
      </c>
      <c r="B1010" s="95">
        <v>549.0</v>
      </c>
      <c r="C1010" s="95">
        <v>311.0</v>
      </c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</row>
    <row r="1011">
      <c r="A1011" s="95" t="s">
        <v>2730</v>
      </c>
      <c r="B1011" s="95">
        <v>738.0</v>
      </c>
      <c r="C1011" s="95">
        <v>396.0</v>
      </c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</row>
    <row r="1012">
      <c r="A1012" s="95" t="s">
        <v>2731</v>
      </c>
      <c r="B1012" s="95">
        <v>648.0</v>
      </c>
      <c r="C1012" s="95">
        <v>420.0</v>
      </c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</row>
    <row r="1013">
      <c r="A1013" s="95" t="s">
        <v>2732</v>
      </c>
      <c r="B1013" s="95">
        <v>308.0</v>
      </c>
      <c r="C1013" s="95">
        <v>305.0</v>
      </c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</row>
    <row r="1014">
      <c r="A1014" s="95" t="s">
        <v>2733</v>
      </c>
      <c r="B1014" s="95">
        <v>662.0</v>
      </c>
      <c r="C1014" s="95">
        <v>494.0</v>
      </c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</row>
    <row r="1015">
      <c r="A1015" s="95" t="s">
        <v>2734</v>
      </c>
      <c r="B1015" s="95">
        <v>987.0</v>
      </c>
      <c r="C1015" s="95">
        <v>490.0</v>
      </c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</row>
    <row r="1016">
      <c r="A1016" s="95" t="s">
        <v>2735</v>
      </c>
      <c r="B1016" s="95">
        <v>407.0</v>
      </c>
      <c r="C1016" s="95">
        <v>448.0</v>
      </c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</row>
    <row r="1017">
      <c r="A1017" s="95" t="s">
        <v>2736</v>
      </c>
      <c r="B1017" s="95">
        <v>424.0</v>
      </c>
      <c r="C1017" s="95">
        <v>335.0</v>
      </c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</row>
    <row r="1018">
      <c r="A1018" s="95" t="s">
        <v>2737</v>
      </c>
      <c r="B1018" s="95">
        <v>885.0</v>
      </c>
      <c r="C1018" s="95">
        <v>456.0</v>
      </c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</row>
    <row r="1019">
      <c r="A1019" s="95" t="s">
        <v>2738</v>
      </c>
      <c r="B1019" s="95">
        <v>611.0</v>
      </c>
      <c r="C1019" s="95">
        <v>388.0</v>
      </c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</row>
    <row r="1020">
      <c r="A1020" s="95" t="s">
        <v>2739</v>
      </c>
      <c r="B1020" s="95">
        <v>326.0</v>
      </c>
      <c r="C1020" s="95">
        <v>215.0</v>
      </c>
      <c r="D1020" s="18"/>
      <c r="E1020" s="18"/>
      <c r="F1020" s="18"/>
      <c r="G1020" s="18"/>
      <c r="H1020" s="18"/>
      <c r="I1020" s="18"/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  <c r="X1020" s="18"/>
      <c r="Y1020" s="18"/>
      <c r="Z1020" s="18"/>
    </row>
    <row r="1021">
      <c r="A1021" s="95" t="s">
        <v>2740</v>
      </c>
      <c r="B1021" s="95">
        <v>461.0</v>
      </c>
      <c r="C1021" s="95">
        <v>180.0</v>
      </c>
      <c r="D1021" s="18"/>
      <c r="E1021" s="18"/>
      <c r="F1021" s="18"/>
      <c r="G1021" s="18"/>
      <c r="H1021" s="18"/>
      <c r="I1021" s="18"/>
      <c r="J1021" s="18"/>
      <c r="K1021" s="18"/>
      <c r="L1021" s="1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  <c r="Y1021" s="18"/>
      <c r="Z1021" s="18"/>
    </row>
    <row r="1022">
      <c r="A1022" s="95" t="s">
        <v>2741</v>
      </c>
      <c r="B1022" s="95">
        <v>607.0</v>
      </c>
      <c r="C1022" s="95">
        <v>298.0</v>
      </c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  <c r="X1022" s="18"/>
      <c r="Y1022" s="18"/>
      <c r="Z1022" s="18"/>
    </row>
    <row r="1023">
      <c r="A1023" s="95" t="s">
        <v>2742</v>
      </c>
      <c r="B1023" s="95">
        <v>506.0</v>
      </c>
      <c r="C1023" s="95">
        <v>474.0</v>
      </c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</row>
    <row r="1024">
      <c r="A1024" s="95" t="s">
        <v>2743</v>
      </c>
      <c r="B1024" s="95">
        <v>855.0</v>
      </c>
      <c r="C1024" s="95">
        <v>367.0</v>
      </c>
      <c r="D1024" s="18"/>
      <c r="E1024" s="18"/>
      <c r="F1024" s="18"/>
      <c r="G1024" s="18"/>
      <c r="H1024" s="18"/>
      <c r="I1024" s="18"/>
      <c r="J1024" s="18"/>
      <c r="K1024" s="18"/>
      <c r="L1024" s="18"/>
      <c r="M1024" s="18"/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  <c r="X1024" s="18"/>
      <c r="Y1024" s="18"/>
      <c r="Z1024" s="18"/>
    </row>
    <row r="1025">
      <c r="A1025" s="95" t="s">
        <v>2744</v>
      </c>
      <c r="B1025" s="95">
        <v>946.0</v>
      </c>
      <c r="C1025" s="95">
        <v>287.0</v>
      </c>
      <c r="D1025" s="18"/>
      <c r="E1025" s="18"/>
      <c r="F1025" s="18"/>
      <c r="G1025" s="18"/>
      <c r="H1025" s="18"/>
      <c r="I1025" s="18"/>
      <c r="J1025" s="18"/>
      <c r="K1025" s="18"/>
      <c r="L1025" s="18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  <c r="Y1025" s="18"/>
      <c r="Z1025" s="18"/>
    </row>
    <row r="1026">
      <c r="A1026" s="95" t="s">
        <v>2745</v>
      </c>
      <c r="B1026" s="95">
        <v>617.0</v>
      </c>
      <c r="C1026" s="95">
        <v>129.0</v>
      </c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  <c r="X1026" s="18"/>
      <c r="Y1026" s="18"/>
      <c r="Z1026" s="18"/>
    </row>
    <row r="1027">
      <c r="A1027" s="95" t="s">
        <v>2746</v>
      </c>
      <c r="B1027" s="95">
        <v>455.0</v>
      </c>
      <c r="C1027" s="95">
        <v>117.0</v>
      </c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  <c r="X1027" s="18"/>
      <c r="Y1027" s="18"/>
      <c r="Z1027" s="18"/>
    </row>
    <row r="1028">
      <c r="A1028" s="95" t="s">
        <v>2747</v>
      </c>
      <c r="B1028" s="95">
        <v>753.0</v>
      </c>
      <c r="C1028" s="95">
        <v>143.0</v>
      </c>
      <c r="D1028" s="18"/>
      <c r="E1028" s="18"/>
      <c r="F1028" s="18"/>
      <c r="G1028" s="18"/>
      <c r="H1028" s="18"/>
      <c r="I1028" s="18"/>
      <c r="J1028" s="18"/>
      <c r="K1028" s="18"/>
      <c r="L1028" s="18"/>
      <c r="M1028" s="18"/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  <c r="X1028" s="18"/>
      <c r="Y1028" s="18"/>
      <c r="Z1028" s="18"/>
    </row>
    <row r="1029">
      <c r="A1029" s="95" t="s">
        <v>2748</v>
      </c>
      <c r="B1029" s="95">
        <v>957.0</v>
      </c>
      <c r="C1029" s="95">
        <v>198.0</v>
      </c>
      <c r="D1029" s="18"/>
      <c r="E1029" s="18"/>
      <c r="F1029" s="18"/>
      <c r="G1029" s="18"/>
      <c r="H1029" s="18"/>
      <c r="I1029" s="18"/>
      <c r="J1029" s="18"/>
      <c r="K1029" s="18"/>
      <c r="L1029" s="18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</row>
    <row r="1030">
      <c r="A1030" s="95" t="s">
        <v>2749</v>
      </c>
      <c r="B1030" s="95">
        <v>734.0</v>
      </c>
      <c r="C1030" s="95">
        <v>435.0</v>
      </c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R1030" s="18"/>
      <c r="S1030" s="18"/>
      <c r="T1030" s="18"/>
      <c r="U1030" s="18"/>
      <c r="V1030" s="18"/>
      <c r="W1030" s="18"/>
      <c r="X1030" s="18"/>
      <c r="Y1030" s="18"/>
      <c r="Z1030" s="18"/>
    </row>
    <row r="1031">
      <c r="A1031" s="95" t="s">
        <v>2750</v>
      </c>
      <c r="B1031" s="95">
        <v>988.0</v>
      </c>
      <c r="C1031" s="95">
        <v>290.0</v>
      </c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R1031" s="18"/>
      <c r="S1031" s="18"/>
      <c r="T1031" s="18"/>
      <c r="U1031" s="18"/>
      <c r="V1031" s="18"/>
      <c r="W1031" s="18"/>
      <c r="X1031" s="18"/>
      <c r="Y1031" s="18"/>
      <c r="Z1031" s="18"/>
    </row>
    <row r="1032">
      <c r="A1032" s="95" t="s">
        <v>2751</v>
      </c>
      <c r="B1032" s="95">
        <v>677.0</v>
      </c>
      <c r="C1032" s="95">
        <v>198.0</v>
      </c>
      <c r="D1032" s="18"/>
      <c r="E1032" s="18"/>
      <c r="F1032" s="18"/>
      <c r="G1032" s="18"/>
      <c r="H1032" s="18"/>
      <c r="I1032" s="18"/>
      <c r="J1032" s="18"/>
      <c r="K1032" s="18"/>
      <c r="L1032" s="18"/>
      <c r="M1032" s="18"/>
      <c r="N1032" s="18"/>
      <c r="O1032" s="18"/>
      <c r="P1032" s="18"/>
      <c r="Q1032" s="18"/>
      <c r="R1032" s="18"/>
      <c r="S1032" s="18"/>
      <c r="T1032" s="18"/>
      <c r="U1032" s="18"/>
      <c r="V1032" s="18"/>
      <c r="W1032" s="18"/>
      <c r="X1032" s="18"/>
      <c r="Y1032" s="18"/>
      <c r="Z1032" s="18"/>
    </row>
    <row r="1033">
      <c r="A1033" s="95" t="s">
        <v>2752</v>
      </c>
      <c r="B1033" s="95">
        <v>321.0</v>
      </c>
      <c r="C1033" s="95">
        <v>149.0</v>
      </c>
      <c r="D1033" s="18"/>
      <c r="E1033" s="18"/>
      <c r="F1033" s="18"/>
      <c r="G1033" s="18"/>
      <c r="H1033" s="18"/>
      <c r="I1033" s="18"/>
      <c r="J1033" s="18"/>
      <c r="K1033" s="18"/>
      <c r="L1033" s="18"/>
      <c r="M1033" s="18"/>
      <c r="N1033" s="18"/>
      <c r="O1033" s="18"/>
      <c r="P1033" s="18"/>
      <c r="Q1033" s="18"/>
      <c r="R1033" s="18"/>
      <c r="S1033" s="18"/>
      <c r="T1033" s="18"/>
      <c r="U1033" s="18"/>
      <c r="V1033" s="18"/>
      <c r="W1033" s="18"/>
      <c r="X1033" s="18"/>
      <c r="Y1033" s="18"/>
      <c r="Z1033" s="18"/>
    </row>
    <row r="1034">
      <c r="A1034" s="95" t="s">
        <v>2753</v>
      </c>
      <c r="B1034" s="95">
        <v>877.0</v>
      </c>
      <c r="C1034" s="95">
        <v>245.0</v>
      </c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R1034" s="18"/>
      <c r="S1034" s="18"/>
      <c r="T1034" s="18"/>
      <c r="U1034" s="18"/>
      <c r="V1034" s="18"/>
      <c r="W1034" s="18"/>
      <c r="X1034" s="18"/>
      <c r="Y1034" s="18"/>
      <c r="Z1034" s="18"/>
    </row>
    <row r="1035">
      <c r="A1035" s="95" t="s">
        <v>2754</v>
      </c>
      <c r="B1035" s="95">
        <v>886.0</v>
      </c>
      <c r="C1035" s="95">
        <v>121.0</v>
      </c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R1035" s="18"/>
      <c r="S1035" s="18"/>
      <c r="T1035" s="18"/>
      <c r="U1035" s="18"/>
      <c r="V1035" s="18"/>
      <c r="W1035" s="18"/>
      <c r="X1035" s="18"/>
      <c r="Y1035" s="18"/>
      <c r="Z1035" s="18"/>
    </row>
    <row r="1036">
      <c r="A1036" s="95" t="s">
        <v>2755</v>
      </c>
      <c r="B1036" s="95">
        <v>922.0</v>
      </c>
      <c r="C1036" s="95">
        <v>418.0</v>
      </c>
      <c r="D1036" s="18"/>
      <c r="E1036" s="18"/>
      <c r="F1036" s="18"/>
      <c r="G1036" s="18"/>
      <c r="H1036" s="18"/>
      <c r="I1036" s="18"/>
      <c r="J1036" s="18"/>
      <c r="K1036" s="18"/>
      <c r="L1036" s="18"/>
      <c r="M1036" s="18"/>
      <c r="N1036" s="18"/>
      <c r="O1036" s="18"/>
      <c r="P1036" s="18"/>
      <c r="Q1036" s="18"/>
      <c r="R1036" s="18"/>
      <c r="S1036" s="18"/>
      <c r="T1036" s="18"/>
      <c r="U1036" s="18"/>
      <c r="V1036" s="18"/>
      <c r="W1036" s="18"/>
      <c r="X1036" s="18"/>
      <c r="Y1036" s="18"/>
      <c r="Z1036" s="18"/>
    </row>
    <row r="1037">
      <c r="A1037" s="95" t="s">
        <v>2756</v>
      </c>
      <c r="B1037" s="95">
        <v>655.0</v>
      </c>
      <c r="C1037" s="95">
        <v>277.0</v>
      </c>
      <c r="D1037" s="18"/>
      <c r="E1037" s="18"/>
      <c r="F1037" s="18"/>
      <c r="G1037" s="18"/>
      <c r="H1037" s="18"/>
      <c r="I1037" s="18"/>
      <c r="J1037" s="18"/>
      <c r="K1037" s="18"/>
      <c r="L1037" s="18"/>
      <c r="M1037" s="18"/>
      <c r="N1037" s="18"/>
      <c r="O1037" s="18"/>
      <c r="P1037" s="18"/>
      <c r="Q1037" s="18"/>
      <c r="R1037" s="18"/>
      <c r="S1037" s="18"/>
      <c r="T1037" s="18"/>
      <c r="U1037" s="18"/>
      <c r="V1037" s="18"/>
      <c r="W1037" s="18"/>
      <c r="X1037" s="18"/>
      <c r="Y1037" s="18"/>
      <c r="Z1037" s="18"/>
    </row>
    <row r="1038">
      <c r="A1038" s="95" t="s">
        <v>2757</v>
      </c>
      <c r="B1038" s="95">
        <v>755.0</v>
      </c>
      <c r="C1038" s="95">
        <v>188.0</v>
      </c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R1038" s="18"/>
      <c r="S1038" s="18"/>
      <c r="T1038" s="18"/>
      <c r="U1038" s="18"/>
      <c r="V1038" s="18"/>
      <c r="W1038" s="18"/>
      <c r="X1038" s="18"/>
      <c r="Y1038" s="18"/>
      <c r="Z1038" s="18"/>
    </row>
    <row r="1039">
      <c r="A1039" s="95" t="s">
        <v>2758</v>
      </c>
      <c r="B1039" s="95">
        <v>908.0</v>
      </c>
      <c r="C1039" s="95">
        <v>104.0</v>
      </c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R1039" s="18"/>
      <c r="S1039" s="18"/>
      <c r="T1039" s="18"/>
      <c r="U1039" s="18"/>
      <c r="V1039" s="18"/>
      <c r="W1039" s="18"/>
      <c r="X1039" s="18"/>
      <c r="Y1039" s="18"/>
      <c r="Z1039" s="18"/>
    </row>
    <row r="1040">
      <c r="A1040" s="95" t="s">
        <v>2759</v>
      </c>
      <c r="B1040" s="95">
        <v>373.0</v>
      </c>
      <c r="C1040" s="95">
        <v>190.0</v>
      </c>
      <c r="D1040" s="18"/>
      <c r="E1040" s="18"/>
      <c r="F1040" s="18"/>
      <c r="G1040" s="18"/>
      <c r="H1040" s="18"/>
      <c r="I1040" s="18"/>
      <c r="J1040" s="18"/>
      <c r="K1040" s="18"/>
      <c r="L1040" s="18"/>
      <c r="M1040" s="18"/>
      <c r="N1040" s="18"/>
      <c r="O1040" s="18"/>
      <c r="P1040" s="18"/>
      <c r="Q1040" s="18"/>
      <c r="R1040" s="18"/>
      <c r="S1040" s="18"/>
      <c r="T1040" s="18"/>
      <c r="U1040" s="18"/>
      <c r="V1040" s="18"/>
      <c r="W1040" s="18"/>
      <c r="X1040" s="18"/>
      <c r="Y1040" s="18"/>
      <c r="Z1040" s="18"/>
    </row>
    <row r="1041">
      <c r="A1041" s="95" t="s">
        <v>2760</v>
      </c>
      <c r="B1041" s="95">
        <v>381.0</v>
      </c>
      <c r="C1041" s="95">
        <v>113.0</v>
      </c>
      <c r="D1041" s="18"/>
      <c r="E1041" s="18"/>
      <c r="F1041" s="18"/>
      <c r="G1041" s="18"/>
      <c r="H1041" s="18"/>
      <c r="I1041" s="18"/>
      <c r="J1041" s="18"/>
      <c r="K1041" s="18"/>
      <c r="L1041" s="18"/>
      <c r="M1041" s="18"/>
      <c r="N1041" s="18"/>
      <c r="O1041" s="18"/>
      <c r="P1041" s="18"/>
      <c r="Q1041" s="18"/>
      <c r="R1041" s="18"/>
      <c r="S1041" s="18"/>
      <c r="T1041" s="18"/>
      <c r="U1041" s="18"/>
      <c r="V1041" s="18"/>
      <c r="W1041" s="18"/>
      <c r="X1041" s="18"/>
      <c r="Y1041" s="18"/>
      <c r="Z1041" s="18"/>
    </row>
    <row r="1042">
      <c r="A1042" s="95" t="s">
        <v>2761</v>
      </c>
      <c r="B1042" s="95">
        <v>443.0</v>
      </c>
      <c r="C1042" s="95">
        <v>132.0</v>
      </c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R1042" s="18"/>
      <c r="S1042" s="18"/>
      <c r="T1042" s="18"/>
      <c r="U1042" s="18"/>
      <c r="V1042" s="18"/>
      <c r="W1042" s="18"/>
      <c r="X1042" s="18"/>
      <c r="Y1042" s="18"/>
      <c r="Z1042" s="18"/>
    </row>
    <row r="1043">
      <c r="A1043" s="95" t="s">
        <v>2762</v>
      </c>
      <c r="B1043" s="95">
        <v>856.0</v>
      </c>
      <c r="C1043" s="95">
        <v>117.0</v>
      </c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R1043" s="18"/>
      <c r="S1043" s="18"/>
      <c r="T1043" s="18"/>
      <c r="U1043" s="18"/>
      <c r="V1043" s="18"/>
      <c r="W1043" s="18"/>
      <c r="X1043" s="18"/>
      <c r="Y1043" s="18"/>
      <c r="Z1043" s="18"/>
    </row>
    <row r="1044">
      <c r="A1044" s="95" t="s">
        <v>2763</v>
      </c>
      <c r="B1044" s="95">
        <v>452.0</v>
      </c>
      <c r="C1044" s="95">
        <v>267.0</v>
      </c>
      <c r="D1044" s="18"/>
      <c r="E1044" s="18"/>
      <c r="F1044" s="18"/>
      <c r="G1044" s="18"/>
      <c r="H1044" s="18"/>
      <c r="I1044" s="18"/>
      <c r="J1044" s="18"/>
      <c r="K1044" s="18"/>
      <c r="L1044" s="18"/>
      <c r="M1044" s="18"/>
      <c r="N1044" s="18"/>
      <c r="O1044" s="18"/>
      <c r="P1044" s="18"/>
      <c r="Q1044" s="18"/>
      <c r="R1044" s="18"/>
      <c r="S1044" s="18"/>
      <c r="T1044" s="18"/>
      <c r="U1044" s="18"/>
      <c r="V1044" s="18"/>
      <c r="W1044" s="18"/>
      <c r="X1044" s="18"/>
      <c r="Y1044" s="18"/>
      <c r="Z1044" s="18"/>
    </row>
    <row r="1045">
      <c r="A1045" s="95" t="s">
        <v>2764</v>
      </c>
      <c r="B1045" s="95">
        <v>464.0</v>
      </c>
      <c r="C1045" s="95">
        <v>390.0</v>
      </c>
      <c r="D1045" s="18"/>
      <c r="E1045" s="18"/>
      <c r="F1045" s="18"/>
      <c r="G1045" s="18"/>
      <c r="H1045" s="18"/>
      <c r="I1045" s="18"/>
      <c r="J1045" s="18"/>
      <c r="K1045" s="18"/>
      <c r="L1045" s="18"/>
      <c r="M1045" s="18"/>
      <c r="N1045" s="18"/>
      <c r="O1045" s="18"/>
      <c r="P1045" s="18"/>
      <c r="Q1045" s="18"/>
      <c r="R1045" s="18"/>
      <c r="S1045" s="18"/>
      <c r="T1045" s="18"/>
      <c r="U1045" s="18"/>
      <c r="V1045" s="18"/>
      <c r="W1045" s="18"/>
      <c r="X1045" s="18"/>
      <c r="Y1045" s="18"/>
      <c r="Z1045" s="18"/>
    </row>
    <row r="1046">
      <c r="A1046" s="95" t="s">
        <v>2765</v>
      </c>
      <c r="B1046" s="95">
        <v>934.0</v>
      </c>
      <c r="C1046" s="95">
        <v>465.0</v>
      </c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R1046" s="18"/>
      <c r="S1046" s="18"/>
      <c r="T1046" s="18"/>
      <c r="U1046" s="18"/>
      <c r="V1046" s="18"/>
      <c r="W1046" s="18"/>
      <c r="X1046" s="18"/>
      <c r="Y1046" s="18"/>
      <c r="Z1046" s="18"/>
    </row>
    <row r="1047">
      <c r="A1047" s="95" t="s">
        <v>2766</v>
      </c>
      <c r="B1047" s="95">
        <v>483.0</v>
      </c>
      <c r="C1047" s="95">
        <v>351.0</v>
      </c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R1047" s="18"/>
      <c r="S1047" s="18"/>
      <c r="T1047" s="18"/>
      <c r="U1047" s="18"/>
      <c r="V1047" s="18"/>
      <c r="W1047" s="18"/>
      <c r="X1047" s="18"/>
      <c r="Y1047" s="18"/>
      <c r="Z1047" s="18"/>
    </row>
    <row r="1048">
      <c r="A1048" s="95" t="s">
        <v>2767</v>
      </c>
      <c r="B1048" s="95">
        <v>694.0</v>
      </c>
      <c r="C1048" s="95">
        <v>321.0</v>
      </c>
      <c r="D1048" s="18"/>
      <c r="E1048" s="18"/>
      <c r="F1048" s="18"/>
      <c r="G1048" s="18"/>
      <c r="H1048" s="18"/>
      <c r="I1048" s="18"/>
      <c r="J1048" s="18"/>
      <c r="K1048" s="18"/>
      <c r="L1048" s="18"/>
      <c r="M1048" s="18"/>
      <c r="N1048" s="18"/>
      <c r="O1048" s="18"/>
      <c r="P1048" s="18"/>
      <c r="Q1048" s="18"/>
      <c r="R1048" s="18"/>
      <c r="S1048" s="18"/>
      <c r="T1048" s="18"/>
      <c r="U1048" s="18"/>
      <c r="V1048" s="18"/>
      <c r="W1048" s="18"/>
      <c r="X1048" s="18"/>
      <c r="Y1048" s="18"/>
      <c r="Z1048" s="18"/>
    </row>
    <row r="1049">
      <c r="A1049" s="95" t="s">
        <v>2768</v>
      </c>
      <c r="B1049" s="95">
        <v>728.0</v>
      </c>
      <c r="C1049" s="95">
        <v>127.0</v>
      </c>
      <c r="D1049" s="18"/>
      <c r="E1049" s="18"/>
      <c r="F1049" s="18"/>
      <c r="G1049" s="18"/>
      <c r="H1049" s="18"/>
      <c r="I1049" s="18"/>
      <c r="J1049" s="18"/>
      <c r="K1049" s="18"/>
      <c r="L1049" s="18"/>
      <c r="M1049" s="18"/>
      <c r="N1049" s="18"/>
      <c r="O1049" s="18"/>
      <c r="P1049" s="18"/>
      <c r="Q1049" s="18"/>
      <c r="R1049" s="18"/>
      <c r="S1049" s="18"/>
      <c r="T1049" s="18"/>
      <c r="U1049" s="18"/>
      <c r="V1049" s="18"/>
      <c r="W1049" s="18"/>
      <c r="X1049" s="18"/>
      <c r="Y1049" s="18"/>
      <c r="Z1049" s="18"/>
    </row>
    <row r="1050">
      <c r="A1050" s="95" t="s">
        <v>2769</v>
      </c>
      <c r="B1050" s="95">
        <v>579.0</v>
      </c>
      <c r="C1050" s="95">
        <v>112.0</v>
      </c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R1050" s="18"/>
      <c r="S1050" s="18"/>
      <c r="T1050" s="18"/>
      <c r="U1050" s="18"/>
      <c r="V1050" s="18"/>
      <c r="W1050" s="18"/>
      <c r="X1050" s="18"/>
      <c r="Y1050" s="18"/>
      <c r="Z1050" s="18"/>
    </row>
    <row r="1051">
      <c r="A1051" s="95" t="s">
        <v>2770</v>
      </c>
      <c r="B1051" s="95">
        <v>778.0</v>
      </c>
      <c r="C1051" s="95">
        <v>406.0</v>
      </c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R1051" s="18"/>
      <c r="S1051" s="18"/>
      <c r="T1051" s="18"/>
      <c r="U1051" s="18"/>
      <c r="V1051" s="18"/>
      <c r="W1051" s="18"/>
      <c r="X1051" s="18"/>
      <c r="Y1051" s="18"/>
      <c r="Z1051" s="18"/>
    </row>
    <row r="1052">
      <c r="A1052" s="95" t="s">
        <v>2771</v>
      </c>
      <c r="B1052" s="95">
        <v>373.0</v>
      </c>
      <c r="C1052" s="95">
        <v>243.0</v>
      </c>
      <c r="D1052" s="18"/>
      <c r="E1052" s="18"/>
      <c r="F1052" s="18"/>
      <c r="G1052" s="18"/>
      <c r="H1052" s="18"/>
      <c r="I1052" s="18"/>
      <c r="J1052" s="18"/>
      <c r="K1052" s="18"/>
      <c r="L1052" s="18"/>
      <c r="M1052" s="18"/>
      <c r="N1052" s="18"/>
      <c r="O1052" s="18"/>
      <c r="P1052" s="18"/>
      <c r="Q1052" s="18"/>
      <c r="R1052" s="18"/>
      <c r="S1052" s="18"/>
      <c r="T1052" s="18"/>
      <c r="U1052" s="18"/>
      <c r="V1052" s="18"/>
      <c r="W1052" s="18"/>
      <c r="X1052" s="18"/>
      <c r="Y1052" s="18"/>
      <c r="Z1052" s="18"/>
    </row>
    <row r="1053">
      <c r="A1053" s="95" t="s">
        <v>2772</v>
      </c>
      <c r="B1053" s="95">
        <v>556.0</v>
      </c>
      <c r="C1053" s="95">
        <v>492.0</v>
      </c>
      <c r="D1053" s="18"/>
      <c r="E1053" s="18"/>
      <c r="F1053" s="18"/>
      <c r="G1053" s="18"/>
      <c r="H1053" s="18"/>
      <c r="I1053" s="18"/>
      <c r="J1053" s="18"/>
      <c r="K1053" s="18"/>
      <c r="L1053" s="18"/>
      <c r="M1053" s="18"/>
      <c r="N1053" s="18"/>
      <c r="O1053" s="18"/>
      <c r="P1053" s="18"/>
      <c r="Q1053" s="18"/>
      <c r="R1053" s="18"/>
      <c r="S1053" s="18"/>
      <c r="T1053" s="18"/>
      <c r="U1053" s="18"/>
      <c r="V1053" s="18"/>
      <c r="W1053" s="18"/>
      <c r="X1053" s="18"/>
      <c r="Y1053" s="18"/>
      <c r="Z1053" s="18"/>
    </row>
    <row r="1054">
      <c r="A1054" s="95" t="s">
        <v>2773</v>
      </c>
      <c r="B1054" s="95">
        <v>642.0</v>
      </c>
      <c r="C1054" s="95">
        <v>225.0</v>
      </c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R1054" s="18"/>
      <c r="S1054" s="18"/>
      <c r="T1054" s="18"/>
      <c r="U1054" s="18"/>
      <c r="V1054" s="18"/>
      <c r="W1054" s="18"/>
      <c r="X1054" s="18"/>
      <c r="Y1054" s="18"/>
      <c r="Z1054" s="18"/>
    </row>
    <row r="1055">
      <c r="A1055" s="95" t="s">
        <v>2774</v>
      </c>
      <c r="B1055" s="95">
        <v>949.0</v>
      </c>
      <c r="C1055" s="95">
        <v>278.0</v>
      </c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R1055" s="18"/>
      <c r="S1055" s="18"/>
      <c r="T1055" s="18"/>
      <c r="U1055" s="18"/>
      <c r="V1055" s="18"/>
      <c r="W1055" s="18"/>
      <c r="X1055" s="18"/>
      <c r="Y1055" s="18"/>
      <c r="Z1055" s="18"/>
    </row>
    <row r="1056">
      <c r="A1056" s="95" t="s">
        <v>2775</v>
      </c>
      <c r="B1056" s="95">
        <v>994.0</v>
      </c>
      <c r="C1056" s="95">
        <v>421.0</v>
      </c>
      <c r="D1056" s="18"/>
      <c r="E1056" s="18"/>
      <c r="F1056" s="18"/>
      <c r="G1056" s="18"/>
      <c r="H1056" s="18"/>
      <c r="I1056" s="18"/>
      <c r="J1056" s="18"/>
      <c r="K1056" s="18"/>
      <c r="L1056" s="18"/>
      <c r="M1056" s="18"/>
      <c r="N1056" s="18"/>
      <c r="O1056" s="18"/>
      <c r="P1056" s="18"/>
      <c r="Q1056" s="18"/>
      <c r="R1056" s="18"/>
      <c r="S1056" s="18"/>
      <c r="T1056" s="18"/>
      <c r="U1056" s="18"/>
      <c r="V1056" s="18"/>
      <c r="W1056" s="18"/>
      <c r="X1056" s="18"/>
      <c r="Y1056" s="18"/>
      <c r="Z1056" s="18"/>
    </row>
    <row r="1057">
      <c r="A1057" s="95" t="s">
        <v>2776</v>
      </c>
      <c r="B1057" s="95">
        <v>650.0</v>
      </c>
      <c r="C1057" s="95">
        <v>162.0</v>
      </c>
      <c r="D1057" s="18"/>
      <c r="E1057" s="18"/>
      <c r="F1057" s="18"/>
      <c r="G1057" s="18"/>
      <c r="H1057" s="18"/>
      <c r="I1057" s="18"/>
      <c r="J1057" s="18"/>
      <c r="K1057" s="18"/>
      <c r="L1057" s="18"/>
      <c r="M1057" s="18"/>
      <c r="N1057" s="18"/>
      <c r="O1057" s="18"/>
      <c r="P1057" s="18"/>
      <c r="Q1057" s="18"/>
      <c r="R1057" s="18"/>
      <c r="S1057" s="18"/>
      <c r="T1057" s="18"/>
      <c r="U1057" s="18"/>
      <c r="V1057" s="18"/>
      <c r="W1057" s="18"/>
      <c r="X1057" s="18"/>
      <c r="Y1057" s="18"/>
      <c r="Z1057" s="18"/>
    </row>
    <row r="1058">
      <c r="A1058" s="95" t="s">
        <v>2777</v>
      </c>
      <c r="B1058" s="95">
        <v>576.0</v>
      </c>
      <c r="C1058" s="95">
        <v>192.0</v>
      </c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R1058" s="18"/>
      <c r="S1058" s="18"/>
      <c r="T1058" s="18"/>
      <c r="U1058" s="18"/>
      <c r="V1058" s="18"/>
      <c r="W1058" s="18"/>
      <c r="X1058" s="18"/>
      <c r="Y1058" s="18"/>
      <c r="Z1058" s="18"/>
    </row>
    <row r="1059">
      <c r="A1059" s="95" t="s">
        <v>2778</v>
      </c>
      <c r="B1059" s="95">
        <v>775.0</v>
      </c>
      <c r="C1059" s="95">
        <v>387.0</v>
      </c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R1059" s="18"/>
      <c r="S1059" s="18"/>
      <c r="T1059" s="18"/>
      <c r="U1059" s="18"/>
      <c r="V1059" s="18"/>
      <c r="W1059" s="18"/>
      <c r="X1059" s="18"/>
      <c r="Y1059" s="18"/>
      <c r="Z1059" s="18"/>
    </row>
    <row r="1060">
      <c r="A1060" s="95" t="s">
        <v>2779</v>
      </c>
      <c r="B1060" s="95">
        <v>371.0</v>
      </c>
      <c r="C1060" s="95">
        <v>379.0</v>
      </c>
      <c r="D1060" s="18"/>
      <c r="E1060" s="18"/>
      <c r="F1060" s="18"/>
      <c r="G1060" s="18"/>
      <c r="H1060" s="18"/>
      <c r="I1060" s="18"/>
      <c r="J1060" s="18"/>
      <c r="K1060" s="18"/>
      <c r="L1060" s="18"/>
      <c r="M1060" s="18"/>
      <c r="N1060" s="18"/>
      <c r="O1060" s="18"/>
      <c r="P1060" s="18"/>
      <c r="Q1060" s="18"/>
      <c r="R1060" s="18"/>
      <c r="S1060" s="18"/>
      <c r="T1060" s="18"/>
      <c r="U1060" s="18"/>
      <c r="V1060" s="18"/>
      <c r="W1060" s="18"/>
      <c r="X1060" s="18"/>
      <c r="Y1060" s="18"/>
      <c r="Z1060" s="18"/>
    </row>
    <row r="1061">
      <c r="A1061" s="95" t="s">
        <v>2780</v>
      </c>
      <c r="B1061" s="95">
        <v>681.0</v>
      </c>
      <c r="C1061" s="95">
        <v>330.0</v>
      </c>
      <c r="D1061" s="18"/>
      <c r="E1061" s="18"/>
      <c r="F1061" s="18"/>
      <c r="G1061" s="18"/>
      <c r="H1061" s="18"/>
      <c r="I1061" s="18"/>
      <c r="J1061" s="18"/>
      <c r="K1061" s="18"/>
      <c r="L1061" s="18"/>
      <c r="M1061" s="18"/>
      <c r="N1061" s="18"/>
      <c r="O1061" s="18"/>
      <c r="P1061" s="18"/>
      <c r="Q1061" s="18"/>
      <c r="R1061" s="18"/>
      <c r="S1061" s="18"/>
      <c r="T1061" s="18"/>
      <c r="U1061" s="18"/>
      <c r="V1061" s="18"/>
      <c r="W1061" s="18"/>
      <c r="X1061" s="18"/>
      <c r="Y1061" s="18"/>
      <c r="Z1061" s="18"/>
    </row>
    <row r="1062">
      <c r="A1062" s="95" t="s">
        <v>2781</v>
      </c>
      <c r="B1062" s="95">
        <v>599.0</v>
      </c>
      <c r="C1062" s="95">
        <v>432.0</v>
      </c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R1062" s="18"/>
      <c r="S1062" s="18"/>
      <c r="T1062" s="18"/>
      <c r="U1062" s="18"/>
      <c r="V1062" s="18"/>
      <c r="W1062" s="18"/>
      <c r="X1062" s="18"/>
      <c r="Y1062" s="18"/>
      <c r="Z1062" s="18"/>
    </row>
    <row r="1063">
      <c r="A1063" s="95" t="s">
        <v>2782</v>
      </c>
      <c r="B1063" s="95">
        <v>455.0</v>
      </c>
      <c r="C1063" s="95">
        <v>149.0</v>
      </c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R1063" s="18"/>
      <c r="S1063" s="18"/>
      <c r="T1063" s="18"/>
      <c r="U1063" s="18"/>
      <c r="V1063" s="18"/>
      <c r="W1063" s="18"/>
      <c r="X1063" s="18"/>
      <c r="Y1063" s="18"/>
      <c r="Z1063" s="18"/>
    </row>
    <row r="1064">
      <c r="A1064" s="95" t="s">
        <v>2783</v>
      </c>
      <c r="B1064" s="95">
        <v>656.0</v>
      </c>
      <c r="C1064" s="95">
        <v>282.0</v>
      </c>
      <c r="D1064" s="18"/>
      <c r="E1064" s="18"/>
      <c r="F1064" s="18"/>
      <c r="G1064" s="18"/>
      <c r="H1064" s="18"/>
      <c r="I1064" s="18"/>
      <c r="J1064" s="18"/>
      <c r="K1064" s="18"/>
      <c r="L1064" s="18"/>
      <c r="M1064" s="18"/>
      <c r="N1064" s="18"/>
      <c r="O1064" s="18"/>
      <c r="P1064" s="18"/>
      <c r="Q1064" s="18"/>
      <c r="R1064" s="18"/>
      <c r="S1064" s="18"/>
      <c r="T1064" s="18"/>
      <c r="U1064" s="18"/>
      <c r="V1064" s="18"/>
      <c r="W1064" s="18"/>
      <c r="X1064" s="18"/>
      <c r="Y1064" s="18"/>
      <c r="Z1064" s="18"/>
    </row>
    <row r="1065">
      <c r="A1065" s="95" t="s">
        <v>2784</v>
      </c>
      <c r="B1065" s="95">
        <v>927.0</v>
      </c>
      <c r="C1065" s="95">
        <v>147.0</v>
      </c>
      <c r="D1065" s="18"/>
      <c r="E1065" s="18"/>
      <c r="F1065" s="18"/>
      <c r="G1065" s="18"/>
      <c r="H1065" s="18"/>
      <c r="I1065" s="18"/>
      <c r="J1065" s="18"/>
      <c r="K1065" s="18"/>
      <c r="L1065" s="18"/>
      <c r="M1065" s="18"/>
      <c r="N1065" s="18"/>
      <c r="O1065" s="18"/>
      <c r="P1065" s="18"/>
      <c r="Q1065" s="18"/>
      <c r="R1065" s="18"/>
      <c r="S1065" s="18"/>
      <c r="T1065" s="18"/>
      <c r="U1065" s="18"/>
      <c r="V1065" s="18"/>
      <c r="W1065" s="18"/>
      <c r="X1065" s="18"/>
      <c r="Y1065" s="18"/>
      <c r="Z1065" s="18"/>
    </row>
    <row r="1066">
      <c r="A1066" s="95" t="s">
        <v>2785</v>
      </c>
      <c r="B1066" s="95">
        <v>393.0</v>
      </c>
      <c r="C1066" s="95">
        <v>322.0</v>
      </c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R1066" s="18"/>
      <c r="S1066" s="18"/>
      <c r="T1066" s="18"/>
      <c r="U1066" s="18"/>
      <c r="V1066" s="18"/>
      <c r="W1066" s="18"/>
      <c r="X1066" s="18"/>
      <c r="Y1066" s="18"/>
      <c r="Z1066" s="18"/>
    </row>
    <row r="1067">
      <c r="A1067" s="95" t="s">
        <v>2786</v>
      </c>
      <c r="B1067" s="95">
        <v>540.0</v>
      </c>
      <c r="C1067" s="95">
        <v>196.0</v>
      </c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R1067" s="18"/>
      <c r="S1067" s="18"/>
      <c r="T1067" s="18"/>
      <c r="U1067" s="18"/>
      <c r="V1067" s="18"/>
      <c r="W1067" s="18"/>
      <c r="X1067" s="18"/>
      <c r="Y1067" s="18"/>
      <c r="Z1067" s="18"/>
    </row>
    <row r="1068">
      <c r="A1068" s="95" t="s">
        <v>2787</v>
      </c>
      <c r="B1068" s="95">
        <v>599.0</v>
      </c>
      <c r="C1068" s="95">
        <v>278.0</v>
      </c>
      <c r="D1068" s="18"/>
      <c r="E1068" s="18"/>
      <c r="F1068" s="18"/>
      <c r="G1068" s="18"/>
      <c r="H1068" s="18"/>
      <c r="I1068" s="18"/>
      <c r="J1068" s="18"/>
      <c r="K1068" s="18"/>
      <c r="L1068" s="18"/>
      <c r="M1068" s="18"/>
      <c r="N1068" s="18"/>
      <c r="O1068" s="18"/>
      <c r="P1068" s="18"/>
      <c r="Q1068" s="18"/>
      <c r="R1068" s="18"/>
      <c r="S1068" s="18"/>
      <c r="T1068" s="18"/>
      <c r="U1068" s="18"/>
      <c r="V1068" s="18"/>
      <c r="W1068" s="18"/>
      <c r="X1068" s="18"/>
      <c r="Y1068" s="18"/>
      <c r="Z1068" s="18"/>
    </row>
    <row r="1069">
      <c r="A1069" s="95" t="s">
        <v>2788</v>
      </c>
      <c r="B1069" s="95">
        <v>663.0</v>
      </c>
      <c r="C1069" s="95">
        <v>395.0</v>
      </c>
      <c r="D1069" s="18"/>
      <c r="E1069" s="18"/>
      <c r="F1069" s="18"/>
      <c r="G1069" s="18"/>
      <c r="H1069" s="18"/>
      <c r="I1069" s="18"/>
      <c r="J1069" s="18"/>
      <c r="K1069" s="18"/>
      <c r="L1069" s="18"/>
      <c r="M1069" s="18"/>
      <c r="N1069" s="18"/>
      <c r="O1069" s="18"/>
      <c r="P1069" s="18"/>
      <c r="Q1069" s="18"/>
      <c r="R1069" s="18"/>
      <c r="S1069" s="18"/>
      <c r="T1069" s="18"/>
      <c r="U1069" s="18"/>
      <c r="V1069" s="18"/>
      <c r="W1069" s="18"/>
      <c r="X1069" s="18"/>
      <c r="Y1069" s="18"/>
      <c r="Z1069" s="18"/>
    </row>
    <row r="1070">
      <c r="A1070" s="95" t="s">
        <v>2789</v>
      </c>
      <c r="B1070" s="95">
        <v>502.0</v>
      </c>
      <c r="C1070" s="95">
        <v>309.0</v>
      </c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R1070" s="18"/>
      <c r="S1070" s="18"/>
      <c r="T1070" s="18"/>
      <c r="U1070" s="18"/>
      <c r="V1070" s="18"/>
      <c r="W1070" s="18"/>
      <c r="X1070" s="18"/>
      <c r="Y1070" s="18"/>
      <c r="Z1070" s="18"/>
    </row>
    <row r="1071">
      <c r="A1071" s="95" t="s">
        <v>2790</v>
      </c>
      <c r="B1071" s="95">
        <v>961.0</v>
      </c>
      <c r="C1071" s="95">
        <v>273.0</v>
      </c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R1071" s="18"/>
      <c r="S1071" s="18"/>
      <c r="T1071" s="18"/>
      <c r="U1071" s="18"/>
      <c r="V1071" s="18"/>
      <c r="W1071" s="18"/>
      <c r="X1071" s="18"/>
      <c r="Y1071" s="18"/>
      <c r="Z1071" s="18"/>
    </row>
    <row r="1072">
      <c r="A1072" s="95" t="s">
        <v>2791</v>
      </c>
      <c r="B1072" s="95">
        <v>904.0</v>
      </c>
      <c r="C1072" s="95">
        <v>477.0</v>
      </c>
      <c r="D1072" s="18"/>
      <c r="E1072" s="18"/>
      <c r="F1072" s="18"/>
      <c r="G1072" s="18"/>
      <c r="H1072" s="18"/>
      <c r="I1072" s="18"/>
      <c r="J1072" s="18"/>
      <c r="K1072" s="18"/>
      <c r="L1072" s="18"/>
      <c r="M1072" s="18"/>
      <c r="N1072" s="18"/>
      <c r="O1072" s="18"/>
      <c r="P1072" s="18"/>
      <c r="Q1072" s="18"/>
      <c r="R1072" s="18"/>
      <c r="S1072" s="18"/>
      <c r="T1072" s="18"/>
      <c r="U1072" s="18"/>
      <c r="V1072" s="18"/>
      <c r="W1072" s="18"/>
      <c r="X1072" s="18"/>
      <c r="Y1072" s="18"/>
      <c r="Z1072" s="18"/>
    </row>
    <row r="1073">
      <c r="A1073" s="95" t="s">
        <v>2792</v>
      </c>
      <c r="B1073" s="95">
        <v>954.0</v>
      </c>
      <c r="C1073" s="95">
        <v>463.0</v>
      </c>
      <c r="D1073" s="18"/>
      <c r="E1073" s="18"/>
      <c r="F1073" s="18"/>
      <c r="G1073" s="18"/>
      <c r="H1073" s="18"/>
      <c r="I1073" s="18"/>
      <c r="J1073" s="18"/>
      <c r="K1073" s="18"/>
      <c r="L1073" s="18"/>
      <c r="M1073" s="18"/>
      <c r="N1073" s="18"/>
      <c r="O1073" s="18"/>
      <c r="P1073" s="18"/>
      <c r="Q1073" s="18"/>
      <c r="R1073" s="18"/>
      <c r="S1073" s="18"/>
      <c r="T1073" s="18"/>
      <c r="U1073" s="18"/>
      <c r="V1073" s="18"/>
      <c r="W1073" s="18"/>
      <c r="X1073" s="18"/>
      <c r="Y1073" s="18"/>
      <c r="Z1073" s="18"/>
    </row>
    <row r="1074">
      <c r="A1074" s="95" t="s">
        <v>2793</v>
      </c>
      <c r="B1074" s="95">
        <v>649.0</v>
      </c>
      <c r="C1074" s="95">
        <v>246.0</v>
      </c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R1074" s="18"/>
      <c r="S1074" s="18"/>
      <c r="T1074" s="18"/>
      <c r="U1074" s="18"/>
      <c r="V1074" s="18"/>
      <c r="W1074" s="18"/>
      <c r="X1074" s="18"/>
      <c r="Y1074" s="18"/>
      <c r="Z1074" s="18"/>
    </row>
    <row r="1075">
      <c r="A1075" s="95" t="s">
        <v>2794</v>
      </c>
      <c r="B1075" s="95">
        <v>892.0</v>
      </c>
      <c r="C1075" s="95">
        <v>472.0</v>
      </c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R1075" s="18"/>
      <c r="S1075" s="18"/>
      <c r="T1075" s="18"/>
      <c r="U1075" s="18"/>
      <c r="V1075" s="18"/>
      <c r="W1075" s="18"/>
      <c r="X1075" s="18"/>
      <c r="Y1075" s="18"/>
      <c r="Z1075" s="18"/>
    </row>
    <row r="1076">
      <c r="A1076" s="95" t="s">
        <v>2795</v>
      </c>
      <c r="B1076" s="95">
        <v>733.0</v>
      </c>
      <c r="C1076" s="95">
        <v>417.0</v>
      </c>
      <c r="D1076" s="18"/>
      <c r="E1076" s="18"/>
      <c r="F1076" s="18"/>
      <c r="G1076" s="18"/>
      <c r="H1076" s="18"/>
      <c r="I1076" s="18"/>
      <c r="J1076" s="18"/>
      <c r="K1076" s="18"/>
      <c r="L1076" s="18"/>
      <c r="M1076" s="18"/>
      <c r="N1076" s="18"/>
      <c r="O1076" s="18"/>
      <c r="P1076" s="18"/>
      <c r="Q1076" s="18"/>
      <c r="R1076" s="18"/>
      <c r="S1076" s="18"/>
      <c r="T1076" s="18"/>
      <c r="U1076" s="18"/>
      <c r="V1076" s="18"/>
      <c r="W1076" s="18"/>
      <c r="X1076" s="18"/>
      <c r="Y1076" s="18"/>
      <c r="Z1076" s="18"/>
    </row>
    <row r="1077">
      <c r="A1077" s="95" t="s">
        <v>2796</v>
      </c>
      <c r="B1077" s="95">
        <v>358.0</v>
      </c>
      <c r="C1077" s="95">
        <v>348.0</v>
      </c>
      <c r="D1077" s="18"/>
      <c r="E1077" s="18"/>
      <c r="F1077" s="18"/>
      <c r="G1077" s="18"/>
      <c r="H1077" s="18"/>
      <c r="I1077" s="18"/>
      <c r="J1077" s="18"/>
      <c r="K1077" s="18"/>
      <c r="L1077" s="18"/>
      <c r="M1077" s="18"/>
      <c r="N1077" s="18"/>
      <c r="O1077" s="18"/>
      <c r="P1077" s="18"/>
      <c r="Q1077" s="18"/>
      <c r="R1077" s="18"/>
      <c r="S1077" s="18"/>
      <c r="T1077" s="18"/>
      <c r="U1077" s="18"/>
      <c r="V1077" s="18"/>
      <c r="W1077" s="18"/>
      <c r="X1077" s="18"/>
      <c r="Y1077" s="18"/>
      <c r="Z1077" s="18"/>
    </row>
    <row r="1078">
      <c r="A1078" s="95" t="s">
        <v>2797</v>
      </c>
      <c r="B1078" s="95">
        <v>963.0</v>
      </c>
      <c r="C1078" s="95">
        <v>363.0</v>
      </c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R1078" s="18"/>
      <c r="S1078" s="18"/>
      <c r="T1078" s="18"/>
      <c r="U1078" s="18"/>
      <c r="V1078" s="18"/>
      <c r="W1078" s="18"/>
      <c r="X1078" s="18"/>
      <c r="Y1078" s="18"/>
      <c r="Z1078" s="18"/>
    </row>
    <row r="1079">
      <c r="A1079" s="95" t="s">
        <v>2798</v>
      </c>
      <c r="B1079" s="95">
        <v>494.0</v>
      </c>
      <c r="C1079" s="95">
        <v>398.0</v>
      </c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R1079" s="18"/>
      <c r="S1079" s="18"/>
      <c r="T1079" s="18"/>
      <c r="U1079" s="18"/>
      <c r="V1079" s="18"/>
      <c r="W1079" s="18"/>
      <c r="X1079" s="18"/>
      <c r="Y1079" s="18"/>
      <c r="Z1079" s="18"/>
    </row>
    <row r="1080">
      <c r="A1080" s="95" t="s">
        <v>2799</v>
      </c>
      <c r="B1080" s="95">
        <v>621.0</v>
      </c>
      <c r="C1080" s="95">
        <v>386.0</v>
      </c>
      <c r="D1080" s="18"/>
      <c r="E1080" s="18"/>
      <c r="F1080" s="18"/>
      <c r="G1080" s="18"/>
      <c r="H1080" s="18"/>
      <c r="I1080" s="18"/>
      <c r="J1080" s="18"/>
      <c r="K1080" s="18"/>
      <c r="L1080" s="18"/>
      <c r="M1080" s="18"/>
      <c r="N1080" s="18"/>
      <c r="O1080" s="18"/>
      <c r="P1080" s="18"/>
      <c r="Q1080" s="18"/>
      <c r="R1080" s="18"/>
      <c r="S1080" s="18"/>
      <c r="T1080" s="18"/>
      <c r="U1080" s="18"/>
      <c r="V1080" s="18"/>
      <c r="W1080" s="18"/>
      <c r="X1080" s="18"/>
      <c r="Y1080" s="18"/>
      <c r="Z1080" s="18"/>
    </row>
    <row r="1081">
      <c r="A1081" s="95" t="s">
        <v>2800</v>
      </c>
      <c r="B1081" s="95">
        <v>479.0</v>
      </c>
      <c r="C1081" s="95">
        <v>374.0</v>
      </c>
      <c r="D1081" s="18"/>
      <c r="E1081" s="18"/>
      <c r="F1081" s="18"/>
      <c r="G1081" s="18"/>
      <c r="H1081" s="18"/>
      <c r="I1081" s="18"/>
      <c r="J1081" s="18"/>
      <c r="K1081" s="18"/>
      <c r="L1081" s="18"/>
      <c r="M1081" s="18"/>
      <c r="N1081" s="18"/>
      <c r="O1081" s="18"/>
      <c r="P1081" s="18"/>
      <c r="Q1081" s="18"/>
      <c r="R1081" s="18"/>
      <c r="S1081" s="18"/>
      <c r="T1081" s="18"/>
      <c r="U1081" s="18"/>
      <c r="V1081" s="18"/>
      <c r="W1081" s="18"/>
      <c r="X1081" s="18"/>
      <c r="Y1081" s="18"/>
      <c r="Z1081" s="18"/>
    </row>
    <row r="1082">
      <c r="A1082" s="95" t="s">
        <v>2801</v>
      </c>
      <c r="B1082" s="95">
        <v>520.0</v>
      </c>
      <c r="C1082" s="95">
        <v>467.0</v>
      </c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R1082" s="18"/>
      <c r="S1082" s="18"/>
      <c r="T1082" s="18"/>
      <c r="U1082" s="18"/>
      <c r="V1082" s="18"/>
      <c r="W1082" s="18"/>
      <c r="X1082" s="18"/>
      <c r="Y1082" s="18"/>
      <c r="Z1082" s="18"/>
    </row>
    <row r="1083">
      <c r="A1083" s="95" t="s">
        <v>2802</v>
      </c>
      <c r="B1083" s="95">
        <v>841.0</v>
      </c>
      <c r="C1083" s="95">
        <v>320.0</v>
      </c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R1083" s="18"/>
      <c r="S1083" s="18"/>
      <c r="T1083" s="18"/>
      <c r="U1083" s="18"/>
      <c r="V1083" s="18"/>
      <c r="W1083" s="18"/>
      <c r="X1083" s="18"/>
      <c r="Y1083" s="18"/>
      <c r="Z1083" s="18"/>
    </row>
    <row r="1084">
      <c r="A1084" s="95" t="s">
        <v>2803</v>
      </c>
      <c r="B1084" s="95">
        <v>964.0</v>
      </c>
      <c r="C1084" s="95">
        <v>362.0</v>
      </c>
      <c r="D1084" s="18"/>
      <c r="E1084" s="18"/>
      <c r="F1084" s="18"/>
      <c r="G1084" s="18"/>
      <c r="H1084" s="18"/>
      <c r="I1084" s="18"/>
      <c r="J1084" s="18"/>
      <c r="K1084" s="18"/>
      <c r="L1084" s="18"/>
      <c r="M1084" s="18"/>
      <c r="N1084" s="18"/>
      <c r="O1084" s="18"/>
      <c r="P1084" s="18"/>
      <c r="Q1084" s="18"/>
      <c r="R1084" s="18"/>
      <c r="S1084" s="18"/>
      <c r="T1084" s="18"/>
      <c r="U1084" s="18"/>
      <c r="V1084" s="18"/>
      <c r="W1084" s="18"/>
      <c r="X1084" s="18"/>
      <c r="Y1084" s="18"/>
      <c r="Z1084" s="18"/>
    </row>
    <row r="1085">
      <c r="A1085" s="95" t="s">
        <v>2804</v>
      </c>
      <c r="B1085" s="95">
        <v>604.0</v>
      </c>
      <c r="C1085" s="95">
        <v>458.0</v>
      </c>
      <c r="D1085" s="18"/>
      <c r="E1085" s="18"/>
      <c r="F1085" s="18"/>
      <c r="G1085" s="18"/>
      <c r="H1085" s="18"/>
      <c r="I1085" s="18"/>
      <c r="J1085" s="18"/>
      <c r="K1085" s="18"/>
      <c r="L1085" s="18"/>
      <c r="M1085" s="18"/>
      <c r="N1085" s="18"/>
      <c r="O1085" s="18"/>
      <c r="P1085" s="18"/>
      <c r="Q1085" s="18"/>
      <c r="R1085" s="18"/>
      <c r="S1085" s="18"/>
      <c r="T1085" s="18"/>
      <c r="U1085" s="18"/>
      <c r="V1085" s="18"/>
      <c r="W1085" s="18"/>
      <c r="X1085" s="18"/>
      <c r="Y1085" s="18"/>
      <c r="Z1085" s="18"/>
    </row>
    <row r="1086">
      <c r="A1086" s="95" t="s">
        <v>2805</v>
      </c>
      <c r="B1086" s="95">
        <v>888.0</v>
      </c>
      <c r="C1086" s="95">
        <v>462.0</v>
      </c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R1086" s="18"/>
      <c r="S1086" s="18"/>
      <c r="T1086" s="18"/>
      <c r="U1086" s="18"/>
      <c r="V1086" s="18"/>
      <c r="W1086" s="18"/>
      <c r="X1086" s="18"/>
      <c r="Y1086" s="18"/>
      <c r="Z1086" s="18"/>
    </row>
    <row r="1087">
      <c r="A1087" s="95" t="s">
        <v>2806</v>
      </c>
      <c r="B1087" s="95">
        <v>443.0</v>
      </c>
      <c r="C1087" s="95">
        <v>327.0</v>
      </c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R1087" s="18"/>
      <c r="S1087" s="18"/>
      <c r="T1087" s="18"/>
      <c r="U1087" s="18"/>
      <c r="V1087" s="18"/>
      <c r="W1087" s="18"/>
      <c r="X1087" s="18"/>
      <c r="Y1087" s="18"/>
      <c r="Z1087" s="18"/>
    </row>
    <row r="1088">
      <c r="A1088" s="95" t="s">
        <v>2807</v>
      </c>
      <c r="B1088" s="95">
        <v>979.0</v>
      </c>
      <c r="C1088" s="95">
        <v>375.0</v>
      </c>
      <c r="D1088" s="18"/>
      <c r="E1088" s="18"/>
      <c r="F1088" s="18"/>
      <c r="G1088" s="18"/>
      <c r="H1088" s="18"/>
      <c r="I1088" s="18"/>
      <c r="J1088" s="18"/>
      <c r="K1088" s="18"/>
      <c r="L1088" s="18"/>
      <c r="M1088" s="18"/>
      <c r="N1088" s="18"/>
      <c r="O1088" s="18"/>
      <c r="P1088" s="18"/>
      <c r="Q1088" s="18"/>
      <c r="R1088" s="18"/>
      <c r="S1088" s="18"/>
      <c r="T1088" s="18"/>
      <c r="U1088" s="18"/>
      <c r="V1088" s="18"/>
      <c r="W1088" s="18"/>
      <c r="X1088" s="18"/>
      <c r="Y1088" s="18"/>
      <c r="Z1088" s="18"/>
    </row>
    <row r="1089">
      <c r="A1089" s="95" t="s">
        <v>2808</v>
      </c>
      <c r="B1089" s="95">
        <v>415.0</v>
      </c>
      <c r="C1089" s="95">
        <v>136.0</v>
      </c>
      <c r="D1089" s="18"/>
      <c r="E1089" s="18"/>
      <c r="F1089" s="18"/>
      <c r="G1089" s="18"/>
      <c r="H1089" s="18"/>
      <c r="I1089" s="18"/>
      <c r="J1089" s="18"/>
      <c r="K1089" s="18"/>
      <c r="L1089" s="18"/>
      <c r="M1089" s="18"/>
      <c r="N1089" s="18"/>
      <c r="O1089" s="18"/>
      <c r="P1089" s="18"/>
      <c r="Q1089" s="18"/>
      <c r="R1089" s="18"/>
      <c r="S1089" s="18"/>
      <c r="T1089" s="18"/>
      <c r="U1089" s="18"/>
      <c r="V1089" s="18"/>
      <c r="W1089" s="18"/>
      <c r="X1089" s="18"/>
      <c r="Y1089" s="18"/>
      <c r="Z1089" s="18"/>
    </row>
    <row r="1090">
      <c r="A1090" s="95" t="s">
        <v>2809</v>
      </c>
      <c r="B1090" s="95">
        <v>967.0</v>
      </c>
      <c r="C1090" s="95">
        <v>166.0</v>
      </c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R1090" s="18"/>
      <c r="S1090" s="18"/>
      <c r="T1090" s="18"/>
      <c r="U1090" s="18"/>
      <c r="V1090" s="18"/>
      <c r="W1090" s="18"/>
      <c r="X1090" s="18"/>
      <c r="Y1090" s="18"/>
      <c r="Z1090" s="18"/>
    </row>
    <row r="1091">
      <c r="A1091" s="95" t="s">
        <v>2810</v>
      </c>
      <c r="B1091" s="95">
        <v>566.0</v>
      </c>
      <c r="C1091" s="95">
        <v>266.0</v>
      </c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8"/>
      <c r="O1091" s="18"/>
      <c r="P1091" s="18"/>
      <c r="Q1091" s="18"/>
      <c r="R1091" s="18"/>
      <c r="S1091" s="18"/>
      <c r="T1091" s="18"/>
      <c r="U1091" s="18"/>
      <c r="V1091" s="18"/>
      <c r="W1091" s="18"/>
      <c r="X1091" s="18"/>
      <c r="Y1091" s="18"/>
      <c r="Z1091" s="18"/>
    </row>
    <row r="1092">
      <c r="A1092" s="95" t="s">
        <v>2811</v>
      </c>
      <c r="B1092" s="95">
        <v>952.0</v>
      </c>
      <c r="C1092" s="95">
        <v>198.0</v>
      </c>
      <c r="D1092" s="18"/>
      <c r="E1092" s="18"/>
      <c r="F1092" s="18"/>
      <c r="G1092" s="18"/>
      <c r="H1092" s="18"/>
      <c r="I1092" s="18"/>
      <c r="J1092" s="18"/>
      <c r="K1092" s="18"/>
      <c r="L1092" s="18"/>
      <c r="M1092" s="18"/>
      <c r="N1092" s="18"/>
      <c r="O1092" s="18"/>
      <c r="P1092" s="18"/>
      <c r="Q1092" s="18"/>
      <c r="R1092" s="18"/>
      <c r="S1092" s="18"/>
      <c r="T1092" s="18"/>
      <c r="U1092" s="18"/>
      <c r="V1092" s="18"/>
      <c r="W1092" s="18"/>
      <c r="X1092" s="18"/>
      <c r="Y1092" s="18"/>
      <c r="Z1092" s="18"/>
    </row>
    <row r="1093">
      <c r="A1093" s="95" t="s">
        <v>2812</v>
      </c>
      <c r="B1093" s="95">
        <v>958.0</v>
      </c>
      <c r="C1093" s="95">
        <v>254.0</v>
      </c>
      <c r="D1093" s="18"/>
      <c r="E1093" s="18"/>
      <c r="F1093" s="18"/>
      <c r="G1093" s="18"/>
      <c r="H1093" s="18"/>
      <c r="I1093" s="18"/>
      <c r="J1093" s="18"/>
      <c r="K1093" s="18"/>
      <c r="L1093" s="18"/>
      <c r="M1093" s="18"/>
      <c r="N1093" s="18"/>
      <c r="O1093" s="18"/>
      <c r="P1093" s="18"/>
      <c r="Q1093" s="18"/>
      <c r="R1093" s="18"/>
      <c r="S1093" s="18"/>
      <c r="T1093" s="18"/>
      <c r="U1093" s="18"/>
      <c r="V1093" s="18"/>
      <c r="W1093" s="18"/>
      <c r="X1093" s="18"/>
      <c r="Y1093" s="18"/>
      <c r="Z1093" s="18"/>
    </row>
    <row r="1094">
      <c r="A1094" s="95" t="s">
        <v>2813</v>
      </c>
      <c r="B1094" s="95">
        <v>347.0</v>
      </c>
      <c r="C1094" s="95">
        <v>232.0</v>
      </c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  <c r="N1094" s="18"/>
      <c r="O1094" s="18"/>
      <c r="P1094" s="18"/>
      <c r="Q1094" s="18"/>
      <c r="R1094" s="18"/>
      <c r="S1094" s="18"/>
      <c r="T1094" s="18"/>
      <c r="U1094" s="18"/>
      <c r="V1094" s="18"/>
      <c r="W1094" s="18"/>
      <c r="X1094" s="18"/>
      <c r="Y1094" s="18"/>
      <c r="Z1094" s="18"/>
    </row>
    <row r="1095">
      <c r="A1095" s="95" t="s">
        <v>2814</v>
      </c>
      <c r="B1095" s="95">
        <v>817.0</v>
      </c>
      <c r="C1095" s="95">
        <v>238.0</v>
      </c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  <c r="N1095" s="18"/>
      <c r="O1095" s="18"/>
      <c r="P1095" s="18"/>
      <c r="Q1095" s="18"/>
      <c r="R1095" s="18"/>
      <c r="S1095" s="18"/>
      <c r="T1095" s="18"/>
      <c r="U1095" s="18"/>
      <c r="V1095" s="18"/>
      <c r="W1095" s="18"/>
      <c r="X1095" s="18"/>
      <c r="Y1095" s="18"/>
      <c r="Z1095" s="18"/>
    </row>
    <row r="1096">
      <c r="A1096" s="95" t="s">
        <v>2815</v>
      </c>
      <c r="B1096" s="95">
        <v>925.0</v>
      </c>
      <c r="C1096" s="95">
        <v>150.0</v>
      </c>
      <c r="D1096" s="18"/>
      <c r="E1096" s="18"/>
      <c r="F1096" s="18"/>
      <c r="G1096" s="18"/>
      <c r="H1096" s="18"/>
      <c r="I1096" s="18"/>
      <c r="J1096" s="18"/>
      <c r="K1096" s="18"/>
      <c r="L1096" s="18"/>
      <c r="M1096" s="18"/>
      <c r="N1096" s="18"/>
      <c r="O1096" s="18"/>
      <c r="P1096" s="18"/>
      <c r="Q1096" s="18"/>
      <c r="R1096" s="18"/>
      <c r="S1096" s="18"/>
      <c r="T1096" s="18"/>
      <c r="U1096" s="18"/>
      <c r="V1096" s="18"/>
      <c r="W1096" s="18"/>
      <c r="X1096" s="18"/>
      <c r="Y1096" s="18"/>
      <c r="Z1096" s="18"/>
    </row>
    <row r="1097">
      <c r="A1097" s="95" t="s">
        <v>2816</v>
      </c>
      <c r="B1097" s="95">
        <v>362.0</v>
      </c>
      <c r="C1097" s="95">
        <v>448.0</v>
      </c>
      <c r="D1097" s="18"/>
      <c r="E1097" s="18"/>
      <c r="F1097" s="18"/>
      <c r="G1097" s="18"/>
      <c r="H1097" s="18"/>
      <c r="I1097" s="18"/>
      <c r="J1097" s="18"/>
      <c r="K1097" s="18"/>
      <c r="L1097" s="18"/>
      <c r="M1097" s="18"/>
      <c r="N1097" s="18"/>
      <c r="O1097" s="18"/>
      <c r="P1097" s="18"/>
      <c r="Q1097" s="18"/>
      <c r="R1097" s="18"/>
      <c r="S1097" s="18"/>
      <c r="T1097" s="18"/>
      <c r="U1097" s="18"/>
      <c r="V1097" s="18"/>
      <c r="W1097" s="18"/>
      <c r="X1097" s="18"/>
      <c r="Y1097" s="18"/>
      <c r="Z1097" s="18"/>
    </row>
    <row r="1098">
      <c r="A1098" s="95" t="s">
        <v>2817</v>
      </c>
      <c r="B1098" s="95">
        <v>403.0</v>
      </c>
      <c r="C1098" s="95">
        <v>475.0</v>
      </c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  <c r="N1098" s="18"/>
      <c r="O1098" s="18"/>
      <c r="P1098" s="18"/>
      <c r="Q1098" s="18"/>
      <c r="R1098" s="18"/>
      <c r="S1098" s="18"/>
      <c r="T1098" s="18"/>
      <c r="U1098" s="18"/>
      <c r="V1098" s="18"/>
      <c r="W1098" s="18"/>
      <c r="X1098" s="18"/>
      <c r="Y1098" s="18"/>
      <c r="Z1098" s="18"/>
    </row>
    <row r="1099">
      <c r="A1099" s="95" t="s">
        <v>2818</v>
      </c>
      <c r="B1099" s="95">
        <v>325.0</v>
      </c>
      <c r="C1099" s="95">
        <v>328.0</v>
      </c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  <c r="N1099" s="18"/>
      <c r="O1099" s="18"/>
      <c r="P1099" s="18"/>
      <c r="Q1099" s="18"/>
      <c r="R1099" s="18"/>
      <c r="S1099" s="18"/>
      <c r="T1099" s="18"/>
      <c r="U1099" s="18"/>
      <c r="V1099" s="18"/>
      <c r="W1099" s="18"/>
      <c r="X1099" s="18"/>
      <c r="Y1099" s="18"/>
      <c r="Z1099" s="18"/>
    </row>
    <row r="1100">
      <c r="A1100" s="95" t="s">
        <v>2819</v>
      </c>
      <c r="B1100" s="95">
        <v>721.0</v>
      </c>
      <c r="C1100" s="95">
        <v>363.0</v>
      </c>
      <c r="D1100" s="18"/>
      <c r="E1100" s="18"/>
      <c r="F1100" s="18"/>
      <c r="G1100" s="18"/>
      <c r="H1100" s="18"/>
      <c r="I1100" s="18"/>
      <c r="J1100" s="18"/>
      <c r="K1100" s="18"/>
      <c r="L1100" s="18"/>
      <c r="M1100" s="18"/>
      <c r="N1100" s="18"/>
      <c r="O1100" s="18"/>
      <c r="P1100" s="18"/>
      <c r="Q1100" s="18"/>
      <c r="R1100" s="18"/>
      <c r="S1100" s="18"/>
      <c r="T1100" s="18"/>
      <c r="U1100" s="18"/>
      <c r="V1100" s="18"/>
      <c r="W1100" s="18"/>
      <c r="X1100" s="18"/>
      <c r="Y1100" s="18"/>
      <c r="Z1100" s="18"/>
    </row>
    <row r="1101">
      <c r="A1101" s="95" t="s">
        <v>2820</v>
      </c>
      <c r="B1101" s="95">
        <v>479.0</v>
      </c>
      <c r="C1101" s="95">
        <v>269.0</v>
      </c>
      <c r="D1101" s="18"/>
      <c r="E1101" s="18"/>
      <c r="F1101" s="18"/>
      <c r="G1101" s="18"/>
      <c r="H1101" s="18"/>
      <c r="I1101" s="18"/>
      <c r="J1101" s="18"/>
      <c r="K1101" s="18"/>
      <c r="L1101" s="18"/>
      <c r="M1101" s="18"/>
      <c r="N1101" s="18"/>
      <c r="O1101" s="18"/>
      <c r="P1101" s="18"/>
      <c r="Q1101" s="18"/>
      <c r="R1101" s="18"/>
      <c r="S1101" s="18"/>
      <c r="T1101" s="18"/>
      <c r="U1101" s="18"/>
      <c r="V1101" s="18"/>
      <c r="W1101" s="18"/>
      <c r="X1101" s="18"/>
      <c r="Y1101" s="18"/>
      <c r="Z1101" s="18"/>
    </row>
    <row r="1102">
      <c r="A1102" s="95" t="s">
        <v>2821</v>
      </c>
      <c r="B1102" s="95">
        <v>718.0</v>
      </c>
      <c r="C1102" s="95">
        <v>472.0</v>
      </c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R1102" s="18"/>
      <c r="S1102" s="18"/>
      <c r="T1102" s="18"/>
      <c r="U1102" s="18"/>
      <c r="V1102" s="18"/>
      <c r="W1102" s="18"/>
      <c r="X1102" s="18"/>
      <c r="Y1102" s="18"/>
      <c r="Z1102" s="18"/>
    </row>
    <row r="1103">
      <c r="A1103" s="95" t="s">
        <v>2822</v>
      </c>
      <c r="B1103" s="95">
        <v>950.0</v>
      </c>
      <c r="C1103" s="95">
        <v>158.0</v>
      </c>
      <c r="D1103" s="18"/>
      <c r="E1103" s="18"/>
      <c r="F1103" s="18"/>
      <c r="G1103" s="18"/>
      <c r="H1103" s="18"/>
      <c r="I1103" s="18"/>
      <c r="J1103" s="18"/>
      <c r="K1103" s="18"/>
      <c r="L1103" s="18"/>
      <c r="M1103" s="18"/>
      <c r="N1103" s="18"/>
      <c r="O1103" s="18"/>
      <c r="P1103" s="18"/>
      <c r="Q1103" s="18"/>
      <c r="R1103" s="18"/>
      <c r="S1103" s="18"/>
      <c r="T1103" s="18"/>
      <c r="U1103" s="18"/>
      <c r="V1103" s="18"/>
      <c r="W1103" s="18"/>
      <c r="X1103" s="18"/>
      <c r="Y1103" s="18"/>
      <c r="Z1103" s="18"/>
    </row>
    <row r="1104">
      <c r="A1104" s="95" t="s">
        <v>2823</v>
      </c>
      <c r="B1104" s="95">
        <v>638.0</v>
      </c>
      <c r="C1104" s="95">
        <v>227.0</v>
      </c>
      <c r="D1104" s="18"/>
      <c r="E1104" s="18"/>
      <c r="F1104" s="18"/>
      <c r="G1104" s="18"/>
      <c r="H1104" s="18"/>
      <c r="I1104" s="18"/>
      <c r="J1104" s="18"/>
      <c r="K1104" s="18"/>
      <c r="L1104" s="18"/>
      <c r="M1104" s="18"/>
      <c r="N1104" s="18"/>
      <c r="O1104" s="18"/>
      <c r="P1104" s="18"/>
      <c r="Q1104" s="18"/>
      <c r="R1104" s="18"/>
      <c r="S1104" s="18"/>
      <c r="T1104" s="18"/>
      <c r="U1104" s="18"/>
      <c r="V1104" s="18"/>
      <c r="W1104" s="18"/>
      <c r="X1104" s="18"/>
      <c r="Y1104" s="18"/>
      <c r="Z1104" s="18"/>
    </row>
    <row r="1105">
      <c r="A1105" s="95" t="s">
        <v>2824</v>
      </c>
      <c r="B1105" s="95">
        <v>673.0</v>
      </c>
      <c r="C1105" s="95">
        <v>489.0</v>
      </c>
      <c r="D1105" s="18"/>
      <c r="E1105" s="18"/>
      <c r="F1105" s="18"/>
      <c r="G1105" s="18"/>
      <c r="H1105" s="18"/>
      <c r="I1105" s="18"/>
      <c r="J1105" s="18"/>
      <c r="K1105" s="18"/>
      <c r="L1105" s="18"/>
      <c r="M1105" s="18"/>
      <c r="N1105" s="18"/>
      <c r="O1105" s="18"/>
      <c r="P1105" s="18"/>
      <c r="Q1105" s="18"/>
      <c r="R1105" s="18"/>
      <c r="S1105" s="18"/>
      <c r="T1105" s="18"/>
      <c r="U1105" s="18"/>
      <c r="V1105" s="18"/>
      <c r="W1105" s="18"/>
      <c r="X1105" s="18"/>
      <c r="Y1105" s="18"/>
      <c r="Z1105" s="18"/>
    </row>
    <row r="1106">
      <c r="A1106" s="95" t="s">
        <v>2825</v>
      </c>
      <c r="B1106" s="95">
        <v>485.0</v>
      </c>
      <c r="C1106" s="95">
        <v>327.0</v>
      </c>
      <c r="D1106" s="18"/>
      <c r="E1106" s="18"/>
      <c r="F1106" s="18"/>
      <c r="G1106" s="18"/>
      <c r="H1106" s="18"/>
      <c r="I1106" s="18"/>
      <c r="J1106" s="18"/>
      <c r="K1106" s="18"/>
      <c r="L1106" s="18"/>
      <c r="M1106" s="18"/>
      <c r="N1106" s="18"/>
      <c r="O1106" s="18"/>
      <c r="P1106" s="18"/>
      <c r="Q1106" s="18"/>
      <c r="R1106" s="18"/>
      <c r="S1106" s="18"/>
      <c r="T1106" s="18"/>
      <c r="U1106" s="18"/>
      <c r="V1106" s="18"/>
      <c r="W1106" s="18"/>
      <c r="X1106" s="18"/>
      <c r="Y1106" s="18"/>
      <c r="Z1106" s="18"/>
    </row>
    <row r="1107">
      <c r="A1107" s="95" t="s">
        <v>2826</v>
      </c>
      <c r="B1107" s="95">
        <v>602.0</v>
      </c>
      <c r="C1107" s="95">
        <v>133.0</v>
      </c>
      <c r="D1107" s="18"/>
      <c r="E1107" s="18"/>
      <c r="F1107" s="18"/>
      <c r="G1107" s="18"/>
      <c r="H1107" s="18"/>
      <c r="I1107" s="18"/>
      <c r="J1107" s="18"/>
      <c r="K1107" s="18"/>
      <c r="L1107" s="18"/>
      <c r="M1107" s="18"/>
      <c r="N1107" s="18"/>
      <c r="O1107" s="18"/>
      <c r="P1107" s="18"/>
      <c r="Q1107" s="18"/>
      <c r="R1107" s="18"/>
      <c r="S1107" s="18"/>
      <c r="T1107" s="18"/>
      <c r="U1107" s="18"/>
      <c r="V1107" s="18"/>
      <c r="W1107" s="18"/>
      <c r="X1107" s="18"/>
      <c r="Y1107" s="18"/>
      <c r="Z1107" s="18"/>
    </row>
    <row r="1108">
      <c r="A1108" s="95" t="s">
        <v>2827</v>
      </c>
      <c r="B1108" s="95">
        <v>459.0</v>
      </c>
      <c r="C1108" s="95">
        <v>219.0</v>
      </c>
      <c r="D1108" s="18"/>
      <c r="E1108" s="18"/>
      <c r="F1108" s="18"/>
      <c r="G1108" s="18"/>
      <c r="H1108" s="18"/>
      <c r="I1108" s="18"/>
      <c r="J1108" s="18"/>
      <c r="K1108" s="18"/>
      <c r="L1108" s="18"/>
      <c r="M1108" s="18"/>
      <c r="N1108" s="18"/>
      <c r="O1108" s="18"/>
      <c r="P1108" s="18"/>
      <c r="Q1108" s="18"/>
      <c r="R1108" s="18"/>
      <c r="S1108" s="18"/>
      <c r="T1108" s="18"/>
      <c r="U1108" s="18"/>
      <c r="V1108" s="18"/>
      <c r="W1108" s="18"/>
      <c r="X1108" s="18"/>
      <c r="Y1108" s="18"/>
      <c r="Z1108" s="18"/>
    </row>
    <row r="1109">
      <c r="A1109" s="95" t="s">
        <v>2828</v>
      </c>
      <c r="B1109" s="95">
        <v>438.0</v>
      </c>
      <c r="C1109" s="95">
        <v>309.0</v>
      </c>
      <c r="D1109" s="18"/>
      <c r="E1109" s="18"/>
      <c r="F1109" s="18"/>
      <c r="G1109" s="18"/>
      <c r="H1109" s="18"/>
      <c r="I1109" s="18"/>
      <c r="J1109" s="18"/>
      <c r="K1109" s="18"/>
      <c r="L1109" s="18"/>
      <c r="M1109" s="18"/>
      <c r="N1109" s="18"/>
      <c r="O1109" s="18"/>
      <c r="P1109" s="18"/>
      <c r="Q1109" s="18"/>
      <c r="R1109" s="18"/>
      <c r="S1109" s="18"/>
      <c r="T1109" s="18"/>
      <c r="U1109" s="18"/>
      <c r="V1109" s="18"/>
      <c r="W1109" s="18"/>
      <c r="X1109" s="18"/>
      <c r="Y1109" s="18"/>
      <c r="Z1109" s="18"/>
    </row>
    <row r="1110">
      <c r="A1110" s="95" t="s">
        <v>2829</v>
      </c>
      <c r="B1110" s="95">
        <v>845.0</v>
      </c>
      <c r="C1110" s="95">
        <v>469.0</v>
      </c>
      <c r="D1110" s="18"/>
      <c r="E1110" s="18"/>
      <c r="F1110" s="18"/>
      <c r="G1110" s="18"/>
      <c r="H1110" s="18"/>
      <c r="I1110" s="18"/>
      <c r="J1110" s="18"/>
      <c r="K1110" s="18"/>
      <c r="L1110" s="18"/>
      <c r="M1110" s="18"/>
      <c r="N1110" s="18"/>
      <c r="O1110" s="18"/>
      <c r="P1110" s="18"/>
      <c r="Q1110" s="18"/>
      <c r="R1110" s="18"/>
      <c r="S1110" s="18"/>
      <c r="T1110" s="18"/>
      <c r="U1110" s="18"/>
      <c r="V1110" s="18"/>
      <c r="W1110" s="18"/>
      <c r="X1110" s="18"/>
      <c r="Y1110" s="18"/>
      <c r="Z1110" s="18"/>
    </row>
    <row r="1111">
      <c r="A1111" s="95" t="s">
        <v>2830</v>
      </c>
      <c r="B1111" s="95">
        <v>584.0</v>
      </c>
      <c r="C1111" s="95">
        <v>211.0</v>
      </c>
      <c r="D1111" s="18"/>
      <c r="E1111" s="18"/>
      <c r="F1111" s="18"/>
      <c r="G1111" s="18"/>
      <c r="H1111" s="18"/>
      <c r="I1111" s="18"/>
      <c r="J1111" s="18"/>
      <c r="K1111" s="18"/>
      <c r="L1111" s="18"/>
      <c r="M1111" s="18"/>
      <c r="N1111" s="18"/>
      <c r="O1111" s="18"/>
      <c r="P1111" s="18"/>
      <c r="Q1111" s="18"/>
      <c r="R1111" s="18"/>
      <c r="S1111" s="18"/>
      <c r="T1111" s="18"/>
      <c r="U1111" s="18"/>
      <c r="V1111" s="18"/>
      <c r="W1111" s="18"/>
      <c r="X1111" s="18"/>
      <c r="Y1111" s="18"/>
      <c r="Z1111" s="18"/>
    </row>
    <row r="1112">
      <c r="A1112" s="95" t="s">
        <v>2831</v>
      </c>
      <c r="B1112" s="95">
        <v>412.0</v>
      </c>
      <c r="C1112" s="95">
        <v>475.0</v>
      </c>
      <c r="D1112" s="18"/>
      <c r="E1112" s="18"/>
      <c r="F1112" s="18"/>
      <c r="G1112" s="18"/>
      <c r="H1112" s="18"/>
      <c r="I1112" s="18"/>
      <c r="J1112" s="18"/>
      <c r="K1112" s="18"/>
      <c r="L1112" s="18"/>
      <c r="M1112" s="18"/>
      <c r="N1112" s="18"/>
      <c r="O1112" s="18"/>
      <c r="P1112" s="18"/>
      <c r="Q1112" s="18"/>
      <c r="R1112" s="18"/>
      <c r="S1112" s="18"/>
      <c r="T1112" s="18"/>
      <c r="U1112" s="18"/>
      <c r="V1112" s="18"/>
      <c r="W1112" s="18"/>
      <c r="X1112" s="18"/>
      <c r="Y1112" s="18"/>
      <c r="Z1112" s="18"/>
    </row>
    <row r="1113">
      <c r="A1113" s="95" t="s">
        <v>2832</v>
      </c>
      <c r="B1113" s="95">
        <v>617.0</v>
      </c>
      <c r="C1113" s="95">
        <v>240.0</v>
      </c>
      <c r="D1113" s="18"/>
      <c r="E1113" s="18"/>
      <c r="F1113" s="18"/>
      <c r="G1113" s="18"/>
      <c r="H1113" s="18"/>
      <c r="I1113" s="18"/>
      <c r="J1113" s="18"/>
      <c r="K1113" s="18"/>
      <c r="L1113" s="18"/>
      <c r="M1113" s="18"/>
      <c r="N1113" s="18"/>
      <c r="O1113" s="18"/>
      <c r="P1113" s="18"/>
      <c r="Q1113" s="18"/>
      <c r="R1113" s="18"/>
      <c r="S1113" s="18"/>
      <c r="T1113" s="18"/>
      <c r="U1113" s="18"/>
      <c r="V1113" s="18"/>
      <c r="W1113" s="18"/>
      <c r="X1113" s="18"/>
      <c r="Y1113" s="18"/>
      <c r="Z1113" s="18"/>
    </row>
    <row r="1114">
      <c r="A1114" s="95" t="s">
        <v>2833</v>
      </c>
      <c r="B1114" s="95">
        <v>982.0</v>
      </c>
      <c r="C1114" s="95">
        <v>143.0</v>
      </c>
      <c r="D1114" s="18"/>
      <c r="E1114" s="18"/>
      <c r="F1114" s="18"/>
      <c r="G1114" s="18"/>
      <c r="H1114" s="18"/>
      <c r="I1114" s="18"/>
      <c r="J1114" s="18"/>
      <c r="K1114" s="18"/>
      <c r="L1114" s="18"/>
      <c r="M1114" s="18"/>
      <c r="N1114" s="18"/>
      <c r="O1114" s="18"/>
      <c r="P1114" s="18"/>
      <c r="Q1114" s="18"/>
      <c r="R1114" s="18"/>
      <c r="S1114" s="18"/>
      <c r="T1114" s="18"/>
      <c r="U1114" s="18"/>
      <c r="V1114" s="18"/>
      <c r="W1114" s="18"/>
      <c r="X1114" s="18"/>
      <c r="Y1114" s="18"/>
      <c r="Z1114" s="18"/>
    </row>
    <row r="1115">
      <c r="A1115" s="95" t="s">
        <v>2834</v>
      </c>
      <c r="B1115" s="95">
        <v>568.0</v>
      </c>
      <c r="C1115" s="95">
        <v>303.0</v>
      </c>
      <c r="D1115" s="18"/>
      <c r="E1115" s="18"/>
      <c r="F1115" s="18"/>
      <c r="G1115" s="18"/>
      <c r="H1115" s="18"/>
      <c r="I1115" s="18"/>
      <c r="J1115" s="18"/>
      <c r="K1115" s="18"/>
      <c r="L1115" s="18"/>
      <c r="M1115" s="18"/>
      <c r="N1115" s="18"/>
      <c r="O1115" s="18"/>
      <c r="P1115" s="18"/>
      <c r="Q1115" s="18"/>
      <c r="R1115" s="18"/>
      <c r="S1115" s="18"/>
      <c r="T1115" s="18"/>
      <c r="U1115" s="18"/>
      <c r="V1115" s="18"/>
      <c r="W1115" s="18"/>
      <c r="X1115" s="18"/>
      <c r="Y1115" s="18"/>
      <c r="Z1115" s="18"/>
    </row>
    <row r="1116">
      <c r="A1116" s="95" t="s">
        <v>2835</v>
      </c>
      <c r="B1116" s="95">
        <v>659.0</v>
      </c>
      <c r="C1116" s="95">
        <v>123.0</v>
      </c>
      <c r="D1116" s="18"/>
      <c r="E1116" s="18"/>
      <c r="F1116" s="18"/>
      <c r="G1116" s="18"/>
      <c r="H1116" s="18"/>
      <c r="I1116" s="18"/>
      <c r="J1116" s="18"/>
      <c r="K1116" s="18"/>
      <c r="L1116" s="18"/>
      <c r="M1116" s="18"/>
      <c r="N1116" s="18"/>
      <c r="O1116" s="18"/>
      <c r="P1116" s="18"/>
      <c r="Q1116" s="18"/>
      <c r="R1116" s="18"/>
      <c r="S1116" s="18"/>
      <c r="T1116" s="18"/>
      <c r="U1116" s="18"/>
      <c r="V1116" s="18"/>
      <c r="W1116" s="18"/>
      <c r="X1116" s="18"/>
      <c r="Y1116" s="18"/>
      <c r="Z1116" s="18"/>
    </row>
    <row r="1117">
      <c r="A1117" s="95" t="s">
        <v>2836</v>
      </c>
      <c r="B1117" s="95">
        <v>463.0</v>
      </c>
      <c r="C1117" s="95">
        <v>387.0</v>
      </c>
      <c r="D1117" s="18"/>
      <c r="E1117" s="18"/>
      <c r="F1117" s="18"/>
      <c r="G1117" s="18"/>
      <c r="H1117" s="18"/>
      <c r="I1117" s="18"/>
      <c r="J1117" s="18"/>
      <c r="K1117" s="18"/>
      <c r="L1117" s="18"/>
      <c r="M1117" s="18"/>
      <c r="N1117" s="18"/>
      <c r="O1117" s="18"/>
      <c r="P1117" s="18"/>
      <c r="Q1117" s="18"/>
      <c r="R1117" s="18"/>
      <c r="S1117" s="18"/>
      <c r="T1117" s="18"/>
      <c r="U1117" s="18"/>
      <c r="V1117" s="18"/>
      <c r="W1117" s="18"/>
      <c r="X1117" s="18"/>
      <c r="Y1117" s="18"/>
      <c r="Z1117" s="18"/>
    </row>
    <row r="1118">
      <c r="A1118" s="95" t="s">
        <v>2837</v>
      </c>
      <c r="B1118" s="95">
        <v>432.0</v>
      </c>
      <c r="C1118" s="95">
        <v>219.0</v>
      </c>
      <c r="D1118" s="18"/>
      <c r="E1118" s="18"/>
      <c r="F1118" s="18"/>
      <c r="G1118" s="18"/>
      <c r="H1118" s="18"/>
      <c r="I1118" s="18"/>
      <c r="J1118" s="18"/>
      <c r="K1118" s="18"/>
      <c r="L1118" s="18"/>
      <c r="M1118" s="18"/>
      <c r="N1118" s="18"/>
      <c r="O1118" s="18"/>
      <c r="P1118" s="18"/>
      <c r="Q1118" s="18"/>
      <c r="R1118" s="18"/>
      <c r="S1118" s="18"/>
      <c r="T1118" s="18"/>
      <c r="U1118" s="18"/>
      <c r="V1118" s="18"/>
      <c r="W1118" s="18"/>
      <c r="X1118" s="18"/>
      <c r="Y1118" s="18"/>
      <c r="Z1118" s="18"/>
    </row>
    <row r="1119">
      <c r="A1119" s="95" t="s">
        <v>2838</v>
      </c>
      <c r="B1119" s="95">
        <v>792.0</v>
      </c>
      <c r="C1119" s="95">
        <v>316.0</v>
      </c>
      <c r="D1119" s="18"/>
      <c r="E1119" s="18"/>
      <c r="F1119" s="18"/>
      <c r="G1119" s="18"/>
      <c r="H1119" s="18"/>
      <c r="I1119" s="18"/>
      <c r="J1119" s="18"/>
      <c r="K1119" s="18"/>
      <c r="L1119" s="18"/>
      <c r="M1119" s="18"/>
      <c r="N1119" s="18"/>
      <c r="O1119" s="18"/>
      <c r="P1119" s="18"/>
      <c r="Q1119" s="18"/>
      <c r="R1119" s="18"/>
      <c r="S1119" s="18"/>
      <c r="T1119" s="18"/>
      <c r="U1119" s="18"/>
      <c r="V1119" s="18"/>
      <c r="W1119" s="18"/>
      <c r="X1119" s="18"/>
      <c r="Y1119" s="18"/>
      <c r="Z1119" s="18"/>
    </row>
    <row r="1120">
      <c r="A1120" s="95" t="s">
        <v>2839</v>
      </c>
      <c r="B1120" s="95">
        <v>659.0</v>
      </c>
      <c r="C1120" s="95">
        <v>105.0</v>
      </c>
      <c r="D1120" s="18"/>
      <c r="E1120" s="18"/>
      <c r="F1120" s="18"/>
      <c r="G1120" s="18"/>
      <c r="H1120" s="18"/>
      <c r="I1120" s="18"/>
      <c r="J1120" s="18"/>
      <c r="K1120" s="18"/>
      <c r="L1120" s="18"/>
      <c r="M1120" s="18"/>
      <c r="N1120" s="18"/>
      <c r="O1120" s="18"/>
      <c r="P1120" s="18"/>
      <c r="Q1120" s="18"/>
      <c r="R1120" s="18"/>
      <c r="S1120" s="18"/>
      <c r="T1120" s="18"/>
      <c r="U1120" s="18"/>
      <c r="V1120" s="18"/>
      <c r="W1120" s="18"/>
      <c r="X1120" s="18"/>
      <c r="Y1120" s="18"/>
      <c r="Z1120" s="18"/>
    </row>
    <row r="1121">
      <c r="A1121" s="95" t="s">
        <v>2840</v>
      </c>
      <c r="B1121" s="95">
        <v>403.0</v>
      </c>
      <c r="C1121" s="95">
        <v>405.0</v>
      </c>
      <c r="D1121" s="18"/>
      <c r="E1121" s="18"/>
      <c r="F1121" s="18"/>
      <c r="G1121" s="18"/>
      <c r="H1121" s="18"/>
      <c r="I1121" s="18"/>
      <c r="J1121" s="18"/>
      <c r="K1121" s="18"/>
      <c r="L1121" s="18"/>
      <c r="M1121" s="18"/>
      <c r="N1121" s="18"/>
      <c r="O1121" s="18"/>
      <c r="P1121" s="18"/>
      <c r="Q1121" s="18"/>
      <c r="R1121" s="18"/>
      <c r="S1121" s="18"/>
      <c r="T1121" s="18"/>
      <c r="U1121" s="18"/>
      <c r="V1121" s="18"/>
      <c r="W1121" s="18"/>
      <c r="X1121" s="18"/>
      <c r="Y1121" s="18"/>
      <c r="Z1121" s="18"/>
    </row>
    <row r="1122">
      <c r="A1122" s="95" t="s">
        <v>2841</v>
      </c>
      <c r="B1122" s="95">
        <v>489.0</v>
      </c>
      <c r="C1122" s="95">
        <v>476.0</v>
      </c>
      <c r="D1122" s="18"/>
      <c r="E1122" s="18"/>
      <c r="F1122" s="18"/>
      <c r="G1122" s="18"/>
      <c r="H1122" s="18"/>
      <c r="I1122" s="18"/>
      <c r="J1122" s="18"/>
      <c r="K1122" s="18"/>
      <c r="L1122" s="18"/>
      <c r="M1122" s="18"/>
      <c r="N1122" s="18"/>
      <c r="O1122" s="18"/>
      <c r="P1122" s="18"/>
      <c r="Q1122" s="18"/>
      <c r="R1122" s="18"/>
      <c r="S1122" s="18"/>
      <c r="T1122" s="18"/>
      <c r="U1122" s="18"/>
      <c r="V1122" s="18"/>
      <c r="W1122" s="18"/>
      <c r="X1122" s="18"/>
      <c r="Y1122" s="18"/>
      <c r="Z1122" s="18"/>
    </row>
    <row r="1123">
      <c r="A1123" s="95" t="s">
        <v>2842</v>
      </c>
      <c r="B1123" s="95">
        <v>571.0</v>
      </c>
      <c r="C1123" s="95">
        <v>184.0</v>
      </c>
      <c r="D1123" s="18"/>
      <c r="E1123" s="18"/>
      <c r="F1123" s="18"/>
      <c r="G1123" s="18"/>
      <c r="H1123" s="18"/>
      <c r="I1123" s="18"/>
      <c r="J1123" s="18"/>
      <c r="K1123" s="18"/>
      <c r="L1123" s="18"/>
      <c r="M1123" s="18"/>
      <c r="N1123" s="18"/>
      <c r="O1123" s="18"/>
      <c r="P1123" s="18"/>
      <c r="Q1123" s="18"/>
      <c r="R1123" s="18"/>
      <c r="S1123" s="18"/>
      <c r="T1123" s="18"/>
      <c r="U1123" s="18"/>
      <c r="V1123" s="18"/>
      <c r="W1123" s="18"/>
      <c r="X1123" s="18"/>
      <c r="Y1123" s="18"/>
      <c r="Z1123" s="18"/>
    </row>
    <row r="1124">
      <c r="A1124" s="95" t="s">
        <v>2843</v>
      </c>
      <c r="B1124" s="95">
        <v>972.0</v>
      </c>
      <c r="C1124" s="95">
        <v>278.0</v>
      </c>
      <c r="D1124" s="18"/>
      <c r="E1124" s="18"/>
      <c r="F1124" s="18"/>
      <c r="G1124" s="18"/>
      <c r="H1124" s="18"/>
      <c r="I1124" s="18"/>
      <c r="J1124" s="18"/>
      <c r="K1124" s="18"/>
      <c r="L1124" s="18"/>
      <c r="M1124" s="18"/>
      <c r="N1124" s="18"/>
      <c r="O1124" s="18"/>
      <c r="P1124" s="18"/>
      <c r="Q1124" s="18"/>
      <c r="R1124" s="18"/>
      <c r="S1124" s="18"/>
      <c r="T1124" s="18"/>
      <c r="U1124" s="18"/>
      <c r="V1124" s="18"/>
      <c r="W1124" s="18"/>
      <c r="X1124" s="18"/>
      <c r="Y1124" s="18"/>
      <c r="Z1124" s="18"/>
    </row>
    <row r="1125">
      <c r="A1125" s="95" t="s">
        <v>2844</v>
      </c>
      <c r="B1125" s="95">
        <v>782.0</v>
      </c>
      <c r="C1125" s="95">
        <v>490.0</v>
      </c>
      <c r="D1125" s="18"/>
      <c r="E1125" s="18"/>
      <c r="F1125" s="18"/>
      <c r="G1125" s="18"/>
      <c r="H1125" s="18"/>
      <c r="I1125" s="18"/>
      <c r="J1125" s="18"/>
      <c r="K1125" s="18"/>
      <c r="L1125" s="18"/>
      <c r="M1125" s="18"/>
      <c r="N1125" s="18"/>
      <c r="O1125" s="18"/>
      <c r="P1125" s="18"/>
      <c r="Q1125" s="18"/>
      <c r="R1125" s="18"/>
      <c r="S1125" s="18"/>
      <c r="T1125" s="18"/>
      <c r="U1125" s="18"/>
      <c r="V1125" s="18"/>
      <c r="W1125" s="18"/>
      <c r="X1125" s="18"/>
      <c r="Y1125" s="18"/>
      <c r="Z1125" s="18"/>
    </row>
    <row r="1126">
      <c r="A1126" s="95" t="s">
        <v>2845</v>
      </c>
      <c r="B1126" s="95">
        <v>387.0</v>
      </c>
      <c r="C1126" s="95">
        <v>190.0</v>
      </c>
      <c r="D1126" s="18"/>
      <c r="E1126" s="18"/>
      <c r="F1126" s="18"/>
      <c r="G1126" s="18"/>
      <c r="H1126" s="18"/>
      <c r="I1126" s="18"/>
      <c r="J1126" s="18"/>
      <c r="K1126" s="18"/>
      <c r="L1126" s="18"/>
      <c r="M1126" s="18"/>
      <c r="N1126" s="18"/>
      <c r="O1126" s="18"/>
      <c r="P1126" s="18"/>
      <c r="Q1126" s="18"/>
      <c r="R1126" s="18"/>
      <c r="S1126" s="18"/>
      <c r="T1126" s="18"/>
      <c r="U1126" s="18"/>
      <c r="V1126" s="18"/>
      <c r="W1126" s="18"/>
      <c r="X1126" s="18"/>
      <c r="Y1126" s="18"/>
      <c r="Z1126" s="18"/>
    </row>
    <row r="1127">
      <c r="A1127" s="95" t="s">
        <v>2846</v>
      </c>
      <c r="B1127" s="95">
        <v>463.0</v>
      </c>
      <c r="C1127" s="95">
        <v>162.0</v>
      </c>
      <c r="D1127" s="18"/>
      <c r="E1127" s="18"/>
      <c r="F1127" s="18"/>
      <c r="G1127" s="18"/>
      <c r="H1127" s="18"/>
      <c r="I1127" s="18"/>
      <c r="J1127" s="18"/>
      <c r="K1127" s="18"/>
      <c r="L1127" s="18"/>
      <c r="M1127" s="18"/>
      <c r="N1127" s="18"/>
      <c r="O1127" s="18"/>
      <c r="P1127" s="18"/>
      <c r="Q1127" s="18"/>
      <c r="R1127" s="18"/>
      <c r="S1127" s="18"/>
      <c r="T1127" s="18"/>
      <c r="U1127" s="18"/>
      <c r="V1127" s="18"/>
      <c r="W1127" s="18"/>
      <c r="X1127" s="18"/>
      <c r="Y1127" s="18"/>
      <c r="Z1127" s="18"/>
    </row>
    <row r="1128">
      <c r="A1128" s="95" t="s">
        <v>2847</v>
      </c>
      <c r="B1128" s="95">
        <v>663.0</v>
      </c>
      <c r="C1128" s="95">
        <v>334.0</v>
      </c>
      <c r="D1128" s="18"/>
      <c r="E1128" s="18"/>
      <c r="F1128" s="18"/>
      <c r="G1128" s="18"/>
      <c r="H1128" s="18"/>
      <c r="I1128" s="18"/>
      <c r="J1128" s="18"/>
      <c r="K1128" s="18"/>
      <c r="L1128" s="18"/>
      <c r="M1128" s="18"/>
      <c r="N1128" s="18"/>
      <c r="O1128" s="18"/>
      <c r="P1128" s="18"/>
      <c r="Q1128" s="18"/>
      <c r="R1128" s="18"/>
      <c r="S1128" s="18"/>
      <c r="T1128" s="18"/>
      <c r="U1128" s="18"/>
      <c r="V1128" s="18"/>
      <c r="W1128" s="18"/>
      <c r="X1128" s="18"/>
      <c r="Y1128" s="18"/>
      <c r="Z1128" s="18"/>
    </row>
    <row r="1129">
      <c r="A1129" s="95" t="s">
        <v>2848</v>
      </c>
      <c r="B1129" s="95">
        <v>589.0</v>
      </c>
      <c r="C1129" s="95">
        <v>372.0</v>
      </c>
      <c r="D1129" s="18"/>
      <c r="E1129" s="18"/>
      <c r="F1129" s="18"/>
      <c r="G1129" s="18"/>
      <c r="H1129" s="18"/>
      <c r="I1129" s="18"/>
      <c r="J1129" s="18"/>
      <c r="K1129" s="18"/>
      <c r="L1129" s="18"/>
      <c r="M1129" s="18"/>
      <c r="N1129" s="18"/>
      <c r="O1129" s="18"/>
      <c r="P1129" s="18"/>
      <c r="Q1129" s="18"/>
      <c r="R1129" s="18"/>
      <c r="S1129" s="18"/>
      <c r="T1129" s="18"/>
      <c r="U1129" s="18"/>
      <c r="V1129" s="18"/>
      <c r="W1129" s="18"/>
      <c r="X1129" s="18"/>
      <c r="Y1129" s="18"/>
      <c r="Z1129" s="18"/>
    </row>
    <row r="1130">
      <c r="A1130" s="95" t="s">
        <v>2849</v>
      </c>
      <c r="B1130" s="95">
        <v>722.0</v>
      </c>
      <c r="C1130" s="95">
        <v>177.0</v>
      </c>
      <c r="D1130" s="18"/>
      <c r="E1130" s="18"/>
      <c r="F1130" s="18"/>
      <c r="G1130" s="18"/>
      <c r="H1130" s="18"/>
      <c r="I1130" s="18"/>
      <c r="J1130" s="18"/>
      <c r="K1130" s="18"/>
      <c r="L1130" s="18"/>
      <c r="M1130" s="18"/>
      <c r="N1130" s="18"/>
      <c r="O1130" s="18"/>
      <c r="P1130" s="18"/>
      <c r="Q1130" s="18"/>
      <c r="R1130" s="18"/>
      <c r="S1130" s="18"/>
      <c r="T1130" s="18"/>
      <c r="U1130" s="18"/>
      <c r="V1130" s="18"/>
      <c r="W1130" s="18"/>
      <c r="X1130" s="18"/>
      <c r="Y1130" s="18"/>
      <c r="Z1130" s="18"/>
    </row>
    <row r="1131">
      <c r="A1131" s="95" t="s">
        <v>2850</v>
      </c>
      <c r="B1131" s="95">
        <v>549.0</v>
      </c>
      <c r="C1131" s="95">
        <v>267.0</v>
      </c>
      <c r="D1131" s="18"/>
      <c r="E1131" s="18"/>
      <c r="F1131" s="18"/>
      <c r="G1131" s="18"/>
      <c r="H1131" s="18"/>
      <c r="I1131" s="18"/>
      <c r="J1131" s="18"/>
      <c r="K1131" s="18"/>
      <c r="L1131" s="18"/>
      <c r="M1131" s="18"/>
      <c r="N1131" s="18"/>
      <c r="O1131" s="18"/>
      <c r="P1131" s="18"/>
      <c r="Q1131" s="18"/>
      <c r="R1131" s="18"/>
      <c r="S1131" s="18"/>
      <c r="T1131" s="18"/>
      <c r="U1131" s="18"/>
      <c r="V1131" s="18"/>
      <c r="W1131" s="18"/>
      <c r="X1131" s="18"/>
      <c r="Y1131" s="18"/>
      <c r="Z1131" s="18"/>
    </row>
    <row r="1132">
      <c r="A1132" s="95" t="s">
        <v>2851</v>
      </c>
      <c r="B1132" s="95">
        <v>790.0</v>
      </c>
      <c r="C1132" s="95">
        <v>285.0</v>
      </c>
      <c r="D1132" s="18"/>
      <c r="E1132" s="18"/>
      <c r="F1132" s="18"/>
      <c r="G1132" s="18"/>
      <c r="H1132" s="18"/>
      <c r="I1132" s="18"/>
      <c r="J1132" s="18"/>
      <c r="K1132" s="18"/>
      <c r="L1132" s="18"/>
      <c r="M1132" s="18"/>
      <c r="N1132" s="18"/>
      <c r="O1132" s="18"/>
      <c r="P1132" s="18"/>
      <c r="Q1132" s="18"/>
      <c r="R1132" s="18"/>
      <c r="S1132" s="18"/>
      <c r="T1132" s="18"/>
      <c r="U1132" s="18"/>
      <c r="V1132" s="18"/>
      <c r="W1132" s="18"/>
      <c r="X1132" s="18"/>
      <c r="Y1132" s="18"/>
      <c r="Z1132" s="18"/>
    </row>
    <row r="1133">
      <c r="A1133" s="95" t="s">
        <v>2852</v>
      </c>
      <c r="B1133" s="95">
        <v>924.0</v>
      </c>
      <c r="C1133" s="95">
        <v>273.0</v>
      </c>
      <c r="D1133" s="18"/>
      <c r="E1133" s="18"/>
      <c r="F1133" s="18"/>
      <c r="G1133" s="18"/>
      <c r="H1133" s="18"/>
      <c r="I1133" s="18"/>
      <c r="J1133" s="18"/>
      <c r="K1133" s="18"/>
      <c r="L1133" s="18"/>
      <c r="M1133" s="18"/>
      <c r="N1133" s="18"/>
      <c r="O1133" s="18"/>
      <c r="P1133" s="18"/>
      <c r="Q1133" s="18"/>
      <c r="R1133" s="18"/>
      <c r="S1133" s="18"/>
      <c r="T1133" s="18"/>
      <c r="U1133" s="18"/>
      <c r="V1133" s="18"/>
      <c r="W1133" s="18"/>
      <c r="X1133" s="18"/>
      <c r="Y1133" s="18"/>
      <c r="Z1133" s="18"/>
    </row>
    <row r="1134">
      <c r="A1134" s="95" t="s">
        <v>2853</v>
      </c>
      <c r="B1134" s="95">
        <v>416.0</v>
      </c>
      <c r="C1134" s="95">
        <v>145.0</v>
      </c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  <c r="N1134" s="18"/>
      <c r="O1134" s="18"/>
      <c r="P1134" s="18"/>
      <c r="Q1134" s="18"/>
      <c r="R1134" s="18"/>
      <c r="S1134" s="18"/>
      <c r="T1134" s="18"/>
      <c r="U1134" s="18"/>
      <c r="V1134" s="18"/>
      <c r="W1134" s="18"/>
      <c r="X1134" s="18"/>
      <c r="Y1134" s="18"/>
      <c r="Z1134" s="18"/>
    </row>
    <row r="1135">
      <c r="A1135" s="95" t="s">
        <v>2854</v>
      </c>
      <c r="B1135" s="95">
        <v>332.0</v>
      </c>
      <c r="C1135" s="95">
        <v>474.0</v>
      </c>
      <c r="D1135" s="18"/>
      <c r="E1135" s="18"/>
      <c r="F1135" s="18"/>
      <c r="G1135" s="18"/>
      <c r="H1135" s="18"/>
      <c r="I1135" s="18"/>
      <c r="J1135" s="18"/>
      <c r="K1135" s="18"/>
      <c r="L1135" s="18"/>
      <c r="M1135" s="18"/>
      <c r="N1135" s="18"/>
      <c r="O1135" s="18"/>
      <c r="P1135" s="18"/>
      <c r="Q1135" s="18"/>
      <c r="R1135" s="18"/>
      <c r="S1135" s="18"/>
      <c r="T1135" s="18"/>
      <c r="U1135" s="18"/>
      <c r="V1135" s="18"/>
      <c r="W1135" s="18"/>
      <c r="X1135" s="18"/>
      <c r="Y1135" s="18"/>
      <c r="Z1135" s="18"/>
    </row>
    <row r="1136">
      <c r="A1136" s="95" t="s">
        <v>2855</v>
      </c>
      <c r="B1136" s="95">
        <v>329.0</v>
      </c>
      <c r="C1136" s="95">
        <v>358.0</v>
      </c>
      <c r="D1136" s="18"/>
      <c r="E1136" s="18"/>
      <c r="F1136" s="18"/>
      <c r="G1136" s="18"/>
      <c r="H1136" s="18"/>
      <c r="I1136" s="18"/>
      <c r="J1136" s="18"/>
      <c r="K1136" s="18"/>
      <c r="L1136" s="18"/>
      <c r="M1136" s="18"/>
      <c r="N1136" s="18"/>
      <c r="O1136" s="18"/>
      <c r="P1136" s="18"/>
      <c r="Q1136" s="18"/>
      <c r="R1136" s="18"/>
      <c r="S1136" s="18"/>
      <c r="T1136" s="18"/>
      <c r="U1136" s="18"/>
      <c r="V1136" s="18"/>
      <c r="W1136" s="18"/>
      <c r="X1136" s="18"/>
      <c r="Y1136" s="18"/>
      <c r="Z1136" s="18"/>
    </row>
    <row r="1137">
      <c r="A1137" s="95" t="s">
        <v>2856</v>
      </c>
      <c r="B1137" s="95">
        <v>353.0</v>
      </c>
      <c r="C1137" s="95">
        <v>371.0</v>
      </c>
      <c r="D1137" s="18"/>
      <c r="E1137" s="18"/>
      <c r="F1137" s="18"/>
      <c r="G1137" s="18"/>
      <c r="H1137" s="18"/>
      <c r="I1137" s="18"/>
      <c r="J1137" s="18"/>
      <c r="K1137" s="18"/>
      <c r="L1137" s="18"/>
      <c r="M1137" s="18"/>
      <c r="N1137" s="18"/>
      <c r="O1137" s="18"/>
      <c r="P1137" s="18"/>
      <c r="Q1137" s="18"/>
      <c r="R1137" s="18"/>
      <c r="S1137" s="18"/>
      <c r="T1137" s="18"/>
      <c r="U1137" s="18"/>
      <c r="V1137" s="18"/>
      <c r="W1137" s="18"/>
      <c r="X1137" s="18"/>
      <c r="Y1137" s="18"/>
      <c r="Z1137" s="18"/>
    </row>
    <row r="1138">
      <c r="A1138" s="95" t="s">
        <v>2857</v>
      </c>
      <c r="B1138" s="95">
        <v>568.0</v>
      </c>
      <c r="C1138" s="95">
        <v>205.0</v>
      </c>
      <c r="D1138" s="18"/>
      <c r="E1138" s="18"/>
      <c r="F1138" s="18"/>
      <c r="G1138" s="18"/>
      <c r="H1138" s="18"/>
      <c r="I1138" s="18"/>
      <c r="J1138" s="18"/>
      <c r="K1138" s="18"/>
      <c r="L1138" s="18"/>
      <c r="M1138" s="18"/>
      <c r="N1138" s="18"/>
      <c r="O1138" s="18"/>
      <c r="P1138" s="18"/>
      <c r="Q1138" s="18"/>
      <c r="R1138" s="18"/>
      <c r="S1138" s="18"/>
      <c r="T1138" s="18"/>
      <c r="U1138" s="18"/>
      <c r="V1138" s="18"/>
      <c r="W1138" s="18"/>
      <c r="X1138" s="18"/>
      <c r="Y1138" s="18"/>
      <c r="Z1138" s="18"/>
    </row>
    <row r="1139">
      <c r="A1139" s="95" t="s">
        <v>2858</v>
      </c>
      <c r="B1139" s="95">
        <v>482.0</v>
      </c>
      <c r="C1139" s="95">
        <v>373.0</v>
      </c>
      <c r="D1139" s="18"/>
      <c r="E1139" s="18"/>
      <c r="F1139" s="18"/>
      <c r="G1139" s="18"/>
      <c r="H1139" s="18"/>
      <c r="I1139" s="18"/>
      <c r="J1139" s="18"/>
      <c r="K1139" s="18"/>
      <c r="L1139" s="18"/>
      <c r="M1139" s="18"/>
      <c r="N1139" s="18"/>
      <c r="O1139" s="18"/>
      <c r="P1139" s="18"/>
      <c r="Q1139" s="18"/>
      <c r="R1139" s="18"/>
      <c r="S1139" s="18"/>
      <c r="T1139" s="18"/>
      <c r="U1139" s="18"/>
      <c r="V1139" s="18"/>
      <c r="W1139" s="18"/>
      <c r="X1139" s="18"/>
      <c r="Y1139" s="18"/>
      <c r="Z1139" s="18"/>
    </row>
    <row r="1140">
      <c r="A1140" s="95" t="s">
        <v>2859</v>
      </c>
      <c r="B1140" s="95">
        <v>793.0</v>
      </c>
      <c r="C1140" s="95">
        <v>365.0</v>
      </c>
      <c r="D1140" s="18"/>
      <c r="E1140" s="18"/>
      <c r="F1140" s="18"/>
      <c r="G1140" s="18"/>
      <c r="H1140" s="18"/>
      <c r="I1140" s="18"/>
      <c r="J1140" s="18"/>
      <c r="K1140" s="18"/>
      <c r="L1140" s="18"/>
      <c r="M1140" s="18"/>
      <c r="N1140" s="18"/>
      <c r="O1140" s="18"/>
      <c r="P1140" s="18"/>
      <c r="Q1140" s="18"/>
      <c r="R1140" s="18"/>
      <c r="S1140" s="18"/>
      <c r="T1140" s="18"/>
      <c r="U1140" s="18"/>
      <c r="V1140" s="18"/>
      <c r="W1140" s="18"/>
      <c r="X1140" s="18"/>
      <c r="Y1140" s="18"/>
      <c r="Z1140" s="18"/>
    </row>
    <row r="1141">
      <c r="A1141" s="95" t="s">
        <v>2860</v>
      </c>
      <c r="B1141" s="95">
        <v>311.0</v>
      </c>
      <c r="C1141" s="95">
        <v>362.0</v>
      </c>
      <c r="D1141" s="18"/>
      <c r="E1141" s="18"/>
      <c r="F1141" s="18"/>
      <c r="G1141" s="18"/>
      <c r="H1141" s="18"/>
      <c r="I1141" s="18"/>
      <c r="J1141" s="18"/>
      <c r="K1141" s="18"/>
      <c r="L1141" s="18"/>
      <c r="M1141" s="18"/>
      <c r="N1141" s="18"/>
      <c r="O1141" s="18"/>
      <c r="P1141" s="18"/>
      <c r="Q1141" s="18"/>
      <c r="R1141" s="18"/>
      <c r="S1141" s="18"/>
      <c r="T1141" s="18"/>
      <c r="U1141" s="18"/>
      <c r="V1141" s="18"/>
      <c r="W1141" s="18"/>
      <c r="X1141" s="18"/>
      <c r="Y1141" s="18"/>
      <c r="Z1141" s="18"/>
    </row>
    <row r="1142">
      <c r="A1142" s="95" t="s">
        <v>2861</v>
      </c>
      <c r="B1142" s="95">
        <v>315.0</v>
      </c>
      <c r="C1142" s="95">
        <v>393.0</v>
      </c>
      <c r="D1142" s="18"/>
      <c r="E1142" s="18"/>
      <c r="F1142" s="18"/>
      <c r="G1142" s="18"/>
      <c r="H1142" s="18"/>
      <c r="I1142" s="18"/>
      <c r="J1142" s="18"/>
      <c r="K1142" s="18"/>
      <c r="L1142" s="18"/>
      <c r="M1142" s="18"/>
      <c r="N1142" s="18"/>
      <c r="O1142" s="18"/>
      <c r="P1142" s="18"/>
      <c r="Q1142" s="18"/>
      <c r="R1142" s="18"/>
      <c r="S1142" s="18"/>
      <c r="T1142" s="18"/>
      <c r="U1142" s="18"/>
      <c r="V1142" s="18"/>
      <c r="W1142" s="18"/>
      <c r="X1142" s="18"/>
      <c r="Y1142" s="18"/>
      <c r="Z1142" s="18"/>
    </row>
    <row r="1143">
      <c r="A1143" s="95" t="s">
        <v>2862</v>
      </c>
      <c r="B1143" s="95">
        <v>811.0</v>
      </c>
      <c r="C1143" s="95">
        <v>438.0</v>
      </c>
      <c r="D1143" s="18"/>
      <c r="E1143" s="18"/>
      <c r="F1143" s="18"/>
      <c r="G1143" s="18"/>
      <c r="H1143" s="18"/>
      <c r="I1143" s="18"/>
      <c r="J1143" s="18"/>
      <c r="K1143" s="18"/>
      <c r="L1143" s="18"/>
      <c r="M1143" s="18"/>
      <c r="N1143" s="18"/>
      <c r="O1143" s="18"/>
      <c r="P1143" s="18"/>
      <c r="Q1143" s="18"/>
      <c r="R1143" s="18"/>
      <c r="S1143" s="18"/>
      <c r="T1143" s="18"/>
      <c r="U1143" s="18"/>
      <c r="V1143" s="18"/>
      <c r="W1143" s="18"/>
      <c r="X1143" s="18"/>
      <c r="Y1143" s="18"/>
      <c r="Z1143" s="18"/>
    </row>
    <row r="1144">
      <c r="A1144" s="95" t="s">
        <v>2863</v>
      </c>
      <c r="B1144" s="95">
        <v>547.0</v>
      </c>
      <c r="C1144" s="95">
        <v>257.0</v>
      </c>
      <c r="D1144" s="18"/>
      <c r="E1144" s="18"/>
      <c r="F1144" s="18"/>
      <c r="G1144" s="18"/>
      <c r="H1144" s="18"/>
      <c r="I1144" s="18"/>
      <c r="J1144" s="18"/>
      <c r="K1144" s="18"/>
      <c r="L1144" s="18"/>
      <c r="M1144" s="18"/>
      <c r="N1144" s="18"/>
      <c r="O1144" s="18"/>
      <c r="P1144" s="18"/>
      <c r="Q1144" s="18"/>
      <c r="R1144" s="18"/>
      <c r="S1144" s="18"/>
      <c r="T1144" s="18"/>
      <c r="U1144" s="18"/>
      <c r="V1144" s="18"/>
      <c r="W1144" s="18"/>
      <c r="X1144" s="18"/>
      <c r="Y1144" s="18"/>
      <c r="Z1144" s="18"/>
    </row>
    <row r="1145">
      <c r="A1145" s="95" t="s">
        <v>2864</v>
      </c>
      <c r="B1145" s="95">
        <v>826.0</v>
      </c>
      <c r="C1145" s="95">
        <v>145.0</v>
      </c>
      <c r="D1145" s="18"/>
      <c r="E1145" s="18"/>
      <c r="F1145" s="18"/>
      <c r="G1145" s="18"/>
      <c r="H1145" s="18"/>
      <c r="I1145" s="18"/>
      <c r="J1145" s="18"/>
      <c r="K1145" s="18"/>
      <c r="L1145" s="18"/>
      <c r="M1145" s="18"/>
      <c r="N1145" s="18"/>
      <c r="O1145" s="18"/>
      <c r="P1145" s="18"/>
      <c r="Q1145" s="18"/>
      <c r="R1145" s="18"/>
      <c r="S1145" s="18"/>
      <c r="T1145" s="18"/>
      <c r="U1145" s="18"/>
      <c r="V1145" s="18"/>
      <c r="W1145" s="18"/>
      <c r="X1145" s="18"/>
      <c r="Y1145" s="18"/>
      <c r="Z1145" s="18"/>
    </row>
    <row r="1146">
      <c r="A1146" s="95" t="s">
        <v>2865</v>
      </c>
      <c r="B1146" s="95">
        <v>828.0</v>
      </c>
      <c r="C1146" s="95">
        <v>299.0</v>
      </c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  <c r="N1146" s="18"/>
      <c r="O1146" s="18"/>
      <c r="P1146" s="18"/>
      <c r="Q1146" s="18"/>
      <c r="R1146" s="18"/>
      <c r="S1146" s="18"/>
      <c r="T1146" s="18"/>
      <c r="U1146" s="18"/>
      <c r="V1146" s="18"/>
      <c r="W1146" s="18"/>
      <c r="X1146" s="18"/>
      <c r="Y1146" s="18"/>
      <c r="Z1146" s="18"/>
    </row>
    <row r="1147">
      <c r="A1147" s="95" t="s">
        <v>2866</v>
      </c>
      <c r="B1147" s="95">
        <v>862.0</v>
      </c>
      <c r="C1147" s="95">
        <v>181.0</v>
      </c>
      <c r="D1147" s="18"/>
      <c r="E1147" s="18"/>
      <c r="F1147" s="18"/>
      <c r="G1147" s="18"/>
      <c r="H1147" s="18"/>
      <c r="I1147" s="18"/>
      <c r="J1147" s="18"/>
      <c r="K1147" s="18"/>
      <c r="L1147" s="18"/>
      <c r="M1147" s="18"/>
      <c r="N1147" s="18"/>
      <c r="O1147" s="18"/>
      <c r="P1147" s="18"/>
      <c r="Q1147" s="18"/>
      <c r="R1147" s="18"/>
      <c r="S1147" s="18"/>
      <c r="T1147" s="18"/>
      <c r="U1147" s="18"/>
      <c r="V1147" s="18"/>
      <c r="W1147" s="18"/>
      <c r="X1147" s="18"/>
      <c r="Y1147" s="18"/>
      <c r="Z1147" s="18"/>
    </row>
    <row r="1148">
      <c r="A1148" s="95" t="s">
        <v>2867</v>
      </c>
      <c r="B1148" s="95">
        <v>709.0</v>
      </c>
      <c r="C1148" s="95">
        <v>356.0</v>
      </c>
      <c r="D1148" s="18"/>
      <c r="E1148" s="18"/>
      <c r="F1148" s="18"/>
      <c r="G1148" s="18"/>
      <c r="H1148" s="18"/>
      <c r="I1148" s="18"/>
      <c r="J1148" s="18"/>
      <c r="K1148" s="18"/>
      <c r="L1148" s="18"/>
      <c r="M1148" s="18"/>
      <c r="N1148" s="18"/>
      <c r="O1148" s="18"/>
      <c r="P1148" s="18"/>
      <c r="Q1148" s="18"/>
      <c r="R1148" s="18"/>
      <c r="S1148" s="18"/>
      <c r="T1148" s="18"/>
      <c r="U1148" s="18"/>
      <c r="V1148" s="18"/>
      <c r="W1148" s="18"/>
      <c r="X1148" s="18"/>
      <c r="Y1148" s="18"/>
      <c r="Z1148" s="18"/>
    </row>
    <row r="1149">
      <c r="A1149" s="95" t="s">
        <v>2868</v>
      </c>
      <c r="B1149" s="95">
        <v>556.0</v>
      </c>
      <c r="C1149" s="95">
        <v>201.0</v>
      </c>
      <c r="D1149" s="18"/>
      <c r="E1149" s="18"/>
      <c r="F1149" s="18"/>
      <c r="G1149" s="18"/>
      <c r="H1149" s="18"/>
      <c r="I1149" s="18"/>
      <c r="J1149" s="18"/>
      <c r="K1149" s="18"/>
      <c r="L1149" s="18"/>
      <c r="M1149" s="18"/>
      <c r="N1149" s="18"/>
      <c r="O1149" s="18"/>
      <c r="P1149" s="18"/>
      <c r="Q1149" s="18"/>
      <c r="R1149" s="18"/>
      <c r="S1149" s="18"/>
      <c r="T1149" s="18"/>
      <c r="U1149" s="18"/>
      <c r="V1149" s="18"/>
      <c r="W1149" s="18"/>
      <c r="X1149" s="18"/>
      <c r="Y1149" s="18"/>
      <c r="Z1149" s="18"/>
    </row>
    <row r="1150">
      <c r="A1150" s="95" t="s">
        <v>2869</v>
      </c>
      <c r="B1150" s="95">
        <v>859.0</v>
      </c>
      <c r="C1150" s="95">
        <v>158.0</v>
      </c>
      <c r="D1150" s="18"/>
      <c r="E1150" s="18"/>
      <c r="F1150" s="18"/>
      <c r="G1150" s="18"/>
      <c r="H1150" s="18"/>
      <c r="I1150" s="18"/>
      <c r="J1150" s="18"/>
      <c r="K1150" s="18"/>
      <c r="L1150" s="18"/>
      <c r="M1150" s="18"/>
      <c r="N1150" s="18"/>
      <c r="O1150" s="18"/>
      <c r="P1150" s="18"/>
      <c r="Q1150" s="18"/>
      <c r="R1150" s="18"/>
      <c r="S1150" s="18"/>
      <c r="T1150" s="18"/>
      <c r="U1150" s="18"/>
      <c r="V1150" s="18"/>
      <c r="W1150" s="18"/>
      <c r="X1150" s="18"/>
      <c r="Y1150" s="18"/>
      <c r="Z1150" s="18"/>
    </row>
    <row r="1151">
      <c r="A1151" s="95" t="s">
        <v>2870</v>
      </c>
      <c r="B1151" s="95">
        <v>757.0</v>
      </c>
      <c r="C1151" s="95">
        <v>419.0</v>
      </c>
      <c r="D1151" s="18"/>
      <c r="E1151" s="18"/>
      <c r="F1151" s="18"/>
      <c r="G1151" s="18"/>
      <c r="H1151" s="18"/>
      <c r="I1151" s="18"/>
      <c r="J1151" s="18"/>
      <c r="K1151" s="18"/>
      <c r="L1151" s="18"/>
      <c r="M1151" s="18"/>
      <c r="N1151" s="18"/>
      <c r="O1151" s="18"/>
      <c r="P1151" s="18"/>
      <c r="Q1151" s="18"/>
      <c r="R1151" s="18"/>
      <c r="S1151" s="18"/>
      <c r="T1151" s="18"/>
      <c r="U1151" s="18"/>
      <c r="V1151" s="18"/>
      <c r="W1151" s="18"/>
      <c r="X1151" s="18"/>
      <c r="Y1151" s="18"/>
      <c r="Z1151" s="18"/>
    </row>
    <row r="1152">
      <c r="A1152" s="95" t="s">
        <v>2871</v>
      </c>
      <c r="B1152" s="95">
        <v>714.0</v>
      </c>
      <c r="C1152" s="95">
        <v>460.0</v>
      </c>
      <c r="D1152" s="18"/>
      <c r="E1152" s="18"/>
      <c r="F1152" s="18"/>
      <c r="G1152" s="18"/>
      <c r="H1152" s="18"/>
      <c r="I1152" s="18"/>
      <c r="J1152" s="18"/>
      <c r="K1152" s="18"/>
      <c r="L1152" s="18"/>
      <c r="M1152" s="18"/>
      <c r="N1152" s="18"/>
      <c r="O1152" s="18"/>
      <c r="P1152" s="18"/>
      <c r="Q1152" s="18"/>
      <c r="R1152" s="18"/>
      <c r="S1152" s="18"/>
      <c r="T1152" s="18"/>
      <c r="U1152" s="18"/>
      <c r="V1152" s="18"/>
      <c r="W1152" s="18"/>
      <c r="X1152" s="18"/>
      <c r="Y1152" s="18"/>
      <c r="Z1152" s="18"/>
    </row>
    <row r="1153">
      <c r="A1153" s="95" t="s">
        <v>2872</v>
      </c>
      <c r="B1153" s="95">
        <v>500.0</v>
      </c>
      <c r="C1153" s="95">
        <v>393.0</v>
      </c>
      <c r="D1153" s="18"/>
      <c r="E1153" s="18"/>
      <c r="F1153" s="18"/>
      <c r="G1153" s="18"/>
      <c r="H1153" s="18"/>
      <c r="I1153" s="18"/>
      <c r="J1153" s="18"/>
      <c r="K1153" s="18"/>
      <c r="L1153" s="18"/>
      <c r="M1153" s="18"/>
      <c r="N1153" s="18"/>
      <c r="O1153" s="18"/>
      <c r="P1153" s="18"/>
      <c r="Q1153" s="18"/>
      <c r="R1153" s="18"/>
      <c r="S1153" s="18"/>
      <c r="T1153" s="18"/>
      <c r="U1153" s="18"/>
      <c r="V1153" s="18"/>
      <c r="W1153" s="18"/>
      <c r="X1153" s="18"/>
      <c r="Y1153" s="18"/>
      <c r="Z1153" s="18"/>
    </row>
    <row r="1154">
      <c r="A1154" s="95" t="s">
        <v>2873</v>
      </c>
      <c r="B1154" s="95">
        <v>365.0</v>
      </c>
      <c r="C1154" s="95">
        <v>312.0</v>
      </c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  <c r="N1154" s="18"/>
      <c r="O1154" s="18"/>
      <c r="P1154" s="18"/>
      <c r="Q1154" s="18"/>
      <c r="R1154" s="18"/>
      <c r="S1154" s="18"/>
      <c r="T1154" s="18"/>
      <c r="U1154" s="18"/>
      <c r="V1154" s="18"/>
      <c r="W1154" s="18"/>
      <c r="X1154" s="18"/>
      <c r="Y1154" s="18"/>
      <c r="Z1154" s="18"/>
    </row>
    <row r="1155">
      <c r="A1155" s="95" t="s">
        <v>2874</v>
      </c>
      <c r="B1155" s="95">
        <v>858.0</v>
      </c>
      <c r="C1155" s="95">
        <v>412.0</v>
      </c>
      <c r="D1155" s="18"/>
      <c r="E1155" s="18"/>
      <c r="F1155" s="18"/>
      <c r="G1155" s="18"/>
      <c r="H1155" s="18"/>
      <c r="I1155" s="18"/>
      <c r="J1155" s="18"/>
      <c r="K1155" s="18"/>
      <c r="L1155" s="18"/>
      <c r="M1155" s="18"/>
      <c r="N1155" s="18"/>
      <c r="O1155" s="18"/>
      <c r="P1155" s="18"/>
      <c r="Q1155" s="18"/>
      <c r="R1155" s="18"/>
      <c r="S1155" s="18"/>
      <c r="T1155" s="18"/>
      <c r="U1155" s="18"/>
      <c r="V1155" s="18"/>
      <c r="W1155" s="18"/>
      <c r="X1155" s="18"/>
      <c r="Y1155" s="18"/>
      <c r="Z1155" s="18"/>
    </row>
    <row r="1156">
      <c r="A1156" s="95" t="s">
        <v>2875</v>
      </c>
      <c r="B1156" s="95">
        <v>425.0</v>
      </c>
      <c r="C1156" s="95">
        <v>491.0</v>
      </c>
      <c r="D1156" s="18"/>
      <c r="E1156" s="18"/>
      <c r="F1156" s="18"/>
      <c r="G1156" s="18"/>
      <c r="H1156" s="18"/>
      <c r="I1156" s="18"/>
      <c r="J1156" s="18"/>
      <c r="K1156" s="18"/>
      <c r="L1156" s="18"/>
      <c r="M1156" s="18"/>
      <c r="N1156" s="18"/>
      <c r="O1156" s="18"/>
      <c r="P1156" s="18"/>
      <c r="Q1156" s="18"/>
      <c r="R1156" s="18"/>
      <c r="S1156" s="18"/>
      <c r="T1156" s="18"/>
      <c r="U1156" s="18"/>
      <c r="V1156" s="18"/>
      <c r="W1156" s="18"/>
      <c r="X1156" s="18"/>
      <c r="Y1156" s="18"/>
      <c r="Z1156" s="18"/>
    </row>
    <row r="1157">
      <c r="A1157" s="95" t="s">
        <v>2876</v>
      </c>
      <c r="B1157" s="95">
        <v>896.0</v>
      </c>
      <c r="C1157" s="95">
        <v>458.0</v>
      </c>
      <c r="D1157" s="18"/>
      <c r="E1157" s="18"/>
      <c r="F1157" s="18"/>
      <c r="G1157" s="18"/>
      <c r="H1157" s="18"/>
      <c r="I1157" s="18"/>
      <c r="J1157" s="18"/>
      <c r="K1157" s="18"/>
      <c r="L1157" s="18"/>
      <c r="M1157" s="18"/>
      <c r="N1157" s="18"/>
      <c r="O1157" s="18"/>
      <c r="P1157" s="18"/>
      <c r="Q1157" s="18"/>
      <c r="R1157" s="18"/>
      <c r="S1157" s="18"/>
      <c r="T1157" s="18"/>
      <c r="U1157" s="18"/>
      <c r="V1157" s="18"/>
      <c r="W1157" s="18"/>
      <c r="X1157" s="18"/>
      <c r="Y1157" s="18"/>
      <c r="Z1157" s="18"/>
    </row>
    <row r="1158">
      <c r="A1158" s="95" t="s">
        <v>2877</v>
      </c>
      <c r="B1158" s="95">
        <v>916.0</v>
      </c>
      <c r="C1158" s="95">
        <v>449.0</v>
      </c>
      <c r="D1158" s="18"/>
      <c r="E1158" s="18"/>
      <c r="F1158" s="18"/>
      <c r="G1158" s="18"/>
      <c r="H1158" s="18"/>
      <c r="I1158" s="18"/>
      <c r="J1158" s="18"/>
      <c r="K1158" s="18"/>
      <c r="L1158" s="18"/>
      <c r="M1158" s="18"/>
      <c r="N1158" s="18"/>
      <c r="O1158" s="18"/>
      <c r="P1158" s="18"/>
      <c r="Q1158" s="18"/>
      <c r="R1158" s="18"/>
      <c r="S1158" s="18"/>
      <c r="T1158" s="18"/>
      <c r="U1158" s="18"/>
      <c r="V1158" s="18"/>
      <c r="W1158" s="18"/>
      <c r="X1158" s="18"/>
      <c r="Y1158" s="18"/>
      <c r="Z1158" s="18"/>
    </row>
    <row r="1159">
      <c r="A1159" s="95" t="s">
        <v>2878</v>
      </c>
      <c r="B1159" s="95">
        <v>405.0</v>
      </c>
      <c r="C1159" s="95">
        <v>208.0</v>
      </c>
      <c r="D1159" s="18"/>
      <c r="E1159" s="18"/>
      <c r="F1159" s="18"/>
      <c r="G1159" s="18"/>
      <c r="H1159" s="18"/>
      <c r="I1159" s="18"/>
      <c r="J1159" s="18"/>
      <c r="K1159" s="18"/>
      <c r="L1159" s="18"/>
      <c r="M1159" s="18"/>
      <c r="N1159" s="18"/>
      <c r="O1159" s="18"/>
      <c r="P1159" s="18"/>
      <c r="Q1159" s="18"/>
      <c r="R1159" s="18"/>
      <c r="S1159" s="18"/>
      <c r="T1159" s="18"/>
      <c r="U1159" s="18"/>
      <c r="V1159" s="18"/>
      <c r="W1159" s="18"/>
      <c r="X1159" s="18"/>
      <c r="Y1159" s="18"/>
      <c r="Z1159" s="18"/>
    </row>
    <row r="1160">
      <c r="A1160" s="95" t="s">
        <v>2879</v>
      </c>
      <c r="B1160" s="95">
        <v>725.0</v>
      </c>
      <c r="C1160" s="95">
        <v>333.0</v>
      </c>
      <c r="D1160" s="18"/>
      <c r="E1160" s="18"/>
      <c r="F1160" s="18"/>
      <c r="G1160" s="18"/>
      <c r="H1160" s="18"/>
      <c r="I1160" s="18"/>
      <c r="J1160" s="18"/>
      <c r="K1160" s="18"/>
      <c r="L1160" s="18"/>
      <c r="M1160" s="18"/>
      <c r="N1160" s="18"/>
      <c r="O1160" s="18"/>
      <c r="P1160" s="18"/>
      <c r="Q1160" s="18"/>
      <c r="R1160" s="18"/>
      <c r="S1160" s="18"/>
      <c r="T1160" s="18"/>
      <c r="U1160" s="18"/>
      <c r="V1160" s="18"/>
      <c r="W1160" s="18"/>
      <c r="X1160" s="18"/>
      <c r="Y1160" s="18"/>
      <c r="Z1160" s="18"/>
    </row>
    <row r="1161">
      <c r="A1161" s="95" t="s">
        <v>2880</v>
      </c>
      <c r="B1161" s="95">
        <v>415.0</v>
      </c>
      <c r="C1161" s="95">
        <v>407.0</v>
      </c>
      <c r="D1161" s="18"/>
      <c r="E1161" s="18"/>
      <c r="F1161" s="18"/>
      <c r="G1161" s="18"/>
      <c r="H1161" s="18"/>
      <c r="I1161" s="18"/>
      <c r="J1161" s="18"/>
      <c r="K1161" s="18"/>
      <c r="L1161" s="18"/>
      <c r="M1161" s="18"/>
      <c r="N1161" s="18"/>
      <c r="O1161" s="18"/>
      <c r="P1161" s="18"/>
      <c r="Q1161" s="18"/>
      <c r="R1161" s="18"/>
      <c r="S1161" s="18"/>
      <c r="T1161" s="18"/>
      <c r="U1161" s="18"/>
      <c r="V1161" s="18"/>
      <c r="W1161" s="18"/>
      <c r="X1161" s="18"/>
      <c r="Y1161" s="18"/>
      <c r="Z1161" s="18"/>
    </row>
    <row r="1162">
      <c r="A1162" s="95" t="s">
        <v>2881</v>
      </c>
      <c r="B1162" s="95">
        <v>618.0</v>
      </c>
      <c r="C1162" s="95">
        <v>277.0</v>
      </c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  <c r="N1162" s="18"/>
      <c r="O1162" s="18"/>
      <c r="P1162" s="18"/>
      <c r="Q1162" s="18"/>
      <c r="R1162" s="18"/>
      <c r="S1162" s="18"/>
      <c r="T1162" s="18"/>
      <c r="U1162" s="18"/>
      <c r="V1162" s="18"/>
      <c r="W1162" s="18"/>
      <c r="X1162" s="18"/>
      <c r="Y1162" s="18"/>
      <c r="Z1162" s="18"/>
    </row>
    <row r="1163">
      <c r="A1163" s="95" t="s">
        <v>2882</v>
      </c>
      <c r="B1163" s="95">
        <v>444.0</v>
      </c>
      <c r="C1163" s="95">
        <v>381.0</v>
      </c>
      <c r="D1163" s="18"/>
      <c r="E1163" s="18"/>
      <c r="F1163" s="18"/>
      <c r="G1163" s="18"/>
      <c r="H1163" s="18"/>
      <c r="I1163" s="18"/>
      <c r="J1163" s="18"/>
      <c r="K1163" s="18"/>
      <c r="L1163" s="18"/>
      <c r="M1163" s="18"/>
      <c r="N1163" s="18"/>
      <c r="O1163" s="18"/>
      <c r="P1163" s="18"/>
      <c r="Q1163" s="18"/>
      <c r="R1163" s="18"/>
      <c r="S1163" s="18"/>
      <c r="T1163" s="18"/>
      <c r="U1163" s="18"/>
      <c r="V1163" s="18"/>
      <c r="W1163" s="18"/>
      <c r="X1163" s="18"/>
      <c r="Y1163" s="18"/>
      <c r="Z1163" s="18"/>
    </row>
    <row r="1164">
      <c r="A1164" s="95" t="s">
        <v>2883</v>
      </c>
      <c r="B1164" s="95">
        <v>791.0</v>
      </c>
      <c r="C1164" s="95">
        <v>141.0</v>
      </c>
      <c r="D1164" s="18"/>
      <c r="E1164" s="18"/>
      <c r="F1164" s="18"/>
      <c r="G1164" s="18"/>
      <c r="H1164" s="18"/>
      <c r="I1164" s="18"/>
      <c r="J1164" s="18"/>
      <c r="K1164" s="18"/>
      <c r="L1164" s="18"/>
      <c r="M1164" s="18"/>
      <c r="N1164" s="18"/>
      <c r="O1164" s="18"/>
      <c r="P1164" s="18"/>
      <c r="Q1164" s="18"/>
      <c r="R1164" s="18"/>
      <c r="S1164" s="18"/>
      <c r="T1164" s="18"/>
      <c r="U1164" s="18"/>
      <c r="V1164" s="18"/>
      <c r="W1164" s="18"/>
      <c r="X1164" s="18"/>
      <c r="Y1164" s="18"/>
      <c r="Z1164" s="18"/>
    </row>
    <row r="1165">
      <c r="A1165" s="95" t="s">
        <v>2884</v>
      </c>
      <c r="B1165" s="95">
        <v>353.0</v>
      </c>
      <c r="C1165" s="95">
        <v>307.0</v>
      </c>
      <c r="D1165" s="18"/>
      <c r="E1165" s="18"/>
      <c r="F1165" s="18"/>
      <c r="G1165" s="18"/>
      <c r="H1165" s="18"/>
      <c r="I1165" s="18"/>
      <c r="J1165" s="18"/>
      <c r="K1165" s="18"/>
      <c r="L1165" s="18"/>
      <c r="M1165" s="18"/>
      <c r="N1165" s="18"/>
      <c r="O1165" s="18"/>
      <c r="P1165" s="18"/>
      <c r="Q1165" s="18"/>
      <c r="R1165" s="18"/>
      <c r="S1165" s="18"/>
      <c r="T1165" s="18"/>
      <c r="U1165" s="18"/>
      <c r="V1165" s="18"/>
      <c r="W1165" s="18"/>
      <c r="X1165" s="18"/>
      <c r="Y1165" s="18"/>
      <c r="Z1165" s="18"/>
    </row>
    <row r="1166">
      <c r="A1166" s="95" t="s">
        <v>2885</v>
      </c>
      <c r="B1166" s="95">
        <v>619.0</v>
      </c>
      <c r="C1166" s="95">
        <v>352.0</v>
      </c>
      <c r="D1166" s="18"/>
      <c r="E1166" s="18"/>
      <c r="F1166" s="18"/>
      <c r="G1166" s="18"/>
      <c r="H1166" s="18"/>
      <c r="I1166" s="18"/>
      <c r="J1166" s="18"/>
      <c r="K1166" s="18"/>
      <c r="L1166" s="18"/>
      <c r="M1166" s="18"/>
      <c r="N1166" s="18"/>
      <c r="O1166" s="18"/>
      <c r="P1166" s="18"/>
      <c r="Q1166" s="18"/>
      <c r="R1166" s="18"/>
      <c r="S1166" s="18"/>
      <c r="T1166" s="18"/>
      <c r="U1166" s="18"/>
      <c r="V1166" s="18"/>
      <c r="W1166" s="18"/>
      <c r="X1166" s="18"/>
      <c r="Y1166" s="18"/>
      <c r="Z1166" s="18"/>
    </row>
    <row r="1167">
      <c r="A1167" s="95" t="s">
        <v>2886</v>
      </c>
      <c r="B1167" s="95">
        <v>484.0</v>
      </c>
      <c r="C1167" s="95">
        <v>284.0</v>
      </c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  <c r="N1167" s="18"/>
      <c r="O1167" s="18"/>
      <c r="P1167" s="18"/>
      <c r="Q1167" s="18"/>
      <c r="R1167" s="18"/>
      <c r="S1167" s="18"/>
      <c r="T1167" s="18"/>
      <c r="U1167" s="18"/>
      <c r="V1167" s="18"/>
      <c r="W1167" s="18"/>
      <c r="X1167" s="18"/>
      <c r="Y1167" s="18"/>
      <c r="Z1167" s="18"/>
    </row>
    <row r="1168">
      <c r="A1168" s="95" t="s">
        <v>2887</v>
      </c>
      <c r="B1168" s="95">
        <v>845.0</v>
      </c>
      <c r="C1168" s="95">
        <v>175.0</v>
      </c>
      <c r="D1168" s="18"/>
      <c r="E1168" s="18"/>
      <c r="F1168" s="18"/>
      <c r="G1168" s="18"/>
      <c r="H1168" s="18"/>
      <c r="I1168" s="18"/>
      <c r="J1168" s="18"/>
      <c r="K1168" s="18"/>
      <c r="L1168" s="18"/>
      <c r="M1168" s="18"/>
      <c r="N1168" s="18"/>
      <c r="O1168" s="18"/>
      <c r="P1168" s="18"/>
      <c r="Q1168" s="18"/>
      <c r="R1168" s="18"/>
      <c r="S1168" s="18"/>
      <c r="T1168" s="18"/>
      <c r="U1168" s="18"/>
      <c r="V1168" s="18"/>
      <c r="W1168" s="18"/>
      <c r="X1168" s="18"/>
      <c r="Y1168" s="18"/>
      <c r="Z1168" s="18"/>
    </row>
    <row r="1169">
      <c r="A1169" s="95" t="s">
        <v>2888</v>
      </c>
      <c r="B1169" s="95">
        <v>759.0</v>
      </c>
      <c r="C1169" s="95">
        <v>462.0</v>
      </c>
      <c r="D1169" s="18"/>
      <c r="E1169" s="18"/>
      <c r="F1169" s="18"/>
      <c r="G1169" s="18"/>
      <c r="H1169" s="18"/>
      <c r="I1169" s="18"/>
      <c r="J1169" s="18"/>
      <c r="K1169" s="18"/>
      <c r="L1169" s="18"/>
      <c r="M1169" s="18"/>
      <c r="N1169" s="18"/>
      <c r="O1169" s="18"/>
      <c r="P1169" s="18"/>
      <c r="Q1169" s="18"/>
      <c r="R1169" s="18"/>
      <c r="S1169" s="18"/>
      <c r="T1169" s="18"/>
      <c r="U1169" s="18"/>
      <c r="V1169" s="18"/>
      <c r="W1169" s="18"/>
      <c r="X1169" s="18"/>
      <c r="Y1169" s="18"/>
      <c r="Z1169" s="18"/>
    </row>
    <row r="1170">
      <c r="A1170" s="95" t="s">
        <v>2889</v>
      </c>
      <c r="B1170" s="95">
        <v>462.0</v>
      </c>
      <c r="C1170" s="95">
        <v>277.0</v>
      </c>
      <c r="D1170" s="18"/>
      <c r="E1170" s="18"/>
      <c r="F1170" s="18"/>
      <c r="G1170" s="18"/>
      <c r="H1170" s="18"/>
      <c r="I1170" s="18"/>
      <c r="J1170" s="18"/>
      <c r="K1170" s="18"/>
      <c r="L1170" s="18"/>
      <c r="M1170" s="18"/>
      <c r="N1170" s="18"/>
      <c r="O1170" s="18"/>
      <c r="P1170" s="18"/>
      <c r="Q1170" s="18"/>
      <c r="R1170" s="18"/>
      <c r="S1170" s="18"/>
      <c r="T1170" s="18"/>
      <c r="U1170" s="18"/>
      <c r="V1170" s="18"/>
      <c r="W1170" s="18"/>
      <c r="X1170" s="18"/>
      <c r="Y1170" s="18"/>
      <c r="Z1170" s="18"/>
    </row>
    <row r="1171">
      <c r="A1171" s="95" t="s">
        <v>2890</v>
      </c>
      <c r="B1171" s="95">
        <v>462.0</v>
      </c>
      <c r="C1171" s="95">
        <v>423.0</v>
      </c>
      <c r="D1171" s="18"/>
      <c r="E1171" s="18"/>
      <c r="F1171" s="18"/>
      <c r="G1171" s="18"/>
      <c r="H1171" s="18"/>
      <c r="I1171" s="18"/>
      <c r="J1171" s="18"/>
      <c r="K1171" s="18"/>
      <c r="L1171" s="18"/>
      <c r="M1171" s="18"/>
      <c r="N1171" s="18"/>
      <c r="O1171" s="18"/>
      <c r="P1171" s="18"/>
      <c r="Q1171" s="18"/>
      <c r="R1171" s="18"/>
      <c r="S1171" s="18"/>
      <c r="T1171" s="18"/>
      <c r="U1171" s="18"/>
      <c r="V1171" s="18"/>
      <c r="W1171" s="18"/>
      <c r="X1171" s="18"/>
      <c r="Y1171" s="18"/>
      <c r="Z1171" s="18"/>
    </row>
    <row r="1172">
      <c r="A1172" s="95" t="s">
        <v>2891</v>
      </c>
      <c r="B1172" s="95">
        <v>583.0</v>
      </c>
      <c r="C1172" s="95">
        <v>226.0</v>
      </c>
      <c r="D1172" s="18"/>
      <c r="E1172" s="18"/>
      <c r="F1172" s="18"/>
      <c r="G1172" s="18"/>
      <c r="H1172" s="18"/>
      <c r="I1172" s="18"/>
      <c r="J1172" s="18"/>
      <c r="K1172" s="18"/>
      <c r="L1172" s="18"/>
      <c r="M1172" s="18"/>
      <c r="N1172" s="18"/>
      <c r="O1172" s="18"/>
      <c r="P1172" s="18"/>
      <c r="Q1172" s="18"/>
      <c r="R1172" s="18"/>
      <c r="S1172" s="18"/>
      <c r="T1172" s="18"/>
      <c r="U1172" s="18"/>
      <c r="V1172" s="18"/>
      <c r="W1172" s="18"/>
      <c r="X1172" s="18"/>
      <c r="Y1172" s="18"/>
      <c r="Z1172" s="18"/>
    </row>
    <row r="1173">
      <c r="A1173" s="95" t="s">
        <v>2892</v>
      </c>
      <c r="B1173" s="95">
        <v>915.0</v>
      </c>
      <c r="C1173" s="95">
        <v>219.0</v>
      </c>
      <c r="D1173" s="18"/>
      <c r="E1173" s="18"/>
      <c r="F1173" s="18"/>
      <c r="G1173" s="18"/>
      <c r="H1173" s="18"/>
      <c r="I1173" s="18"/>
      <c r="J1173" s="18"/>
      <c r="K1173" s="18"/>
      <c r="L1173" s="18"/>
      <c r="M1173" s="18"/>
      <c r="N1173" s="18"/>
      <c r="O1173" s="18"/>
      <c r="P1173" s="18"/>
      <c r="Q1173" s="18"/>
      <c r="R1173" s="18"/>
      <c r="S1173" s="18"/>
      <c r="T1173" s="18"/>
      <c r="U1173" s="18"/>
      <c r="V1173" s="18"/>
      <c r="W1173" s="18"/>
      <c r="X1173" s="18"/>
      <c r="Y1173" s="18"/>
      <c r="Z1173" s="18"/>
    </row>
    <row r="1174">
      <c r="A1174" s="95" t="s">
        <v>2893</v>
      </c>
      <c r="B1174" s="95">
        <v>905.0</v>
      </c>
      <c r="C1174" s="95">
        <v>436.0</v>
      </c>
      <c r="D1174" s="18"/>
      <c r="E1174" s="18"/>
      <c r="F1174" s="18"/>
      <c r="G1174" s="18"/>
      <c r="H1174" s="18"/>
      <c r="I1174" s="18"/>
      <c r="J1174" s="18"/>
      <c r="K1174" s="18"/>
      <c r="L1174" s="18"/>
      <c r="M1174" s="18"/>
      <c r="N1174" s="18"/>
      <c r="O1174" s="18"/>
      <c r="P1174" s="18"/>
      <c r="Q1174" s="18"/>
      <c r="R1174" s="18"/>
      <c r="S1174" s="18"/>
      <c r="T1174" s="18"/>
      <c r="U1174" s="18"/>
      <c r="V1174" s="18"/>
      <c r="W1174" s="18"/>
      <c r="X1174" s="18"/>
      <c r="Y1174" s="18"/>
      <c r="Z1174" s="18"/>
    </row>
    <row r="1175">
      <c r="A1175" s="95" t="s">
        <v>2894</v>
      </c>
      <c r="B1175" s="95">
        <v>731.0</v>
      </c>
      <c r="C1175" s="95">
        <v>142.0</v>
      </c>
      <c r="D1175" s="18"/>
      <c r="E1175" s="18"/>
      <c r="F1175" s="18"/>
      <c r="G1175" s="18"/>
      <c r="H1175" s="18"/>
      <c r="I1175" s="18"/>
      <c r="J1175" s="18"/>
      <c r="K1175" s="18"/>
      <c r="L1175" s="18"/>
      <c r="M1175" s="18"/>
      <c r="N1175" s="18"/>
      <c r="O1175" s="18"/>
      <c r="P1175" s="18"/>
      <c r="Q1175" s="18"/>
      <c r="R1175" s="18"/>
      <c r="S1175" s="18"/>
      <c r="T1175" s="18"/>
      <c r="U1175" s="18"/>
      <c r="V1175" s="18"/>
      <c r="W1175" s="18"/>
      <c r="X1175" s="18"/>
      <c r="Y1175" s="18"/>
      <c r="Z1175" s="18"/>
    </row>
    <row r="1176">
      <c r="A1176" s="95" t="s">
        <v>2895</v>
      </c>
      <c r="B1176" s="95">
        <v>771.0</v>
      </c>
      <c r="C1176" s="95">
        <v>427.0</v>
      </c>
      <c r="D1176" s="18"/>
      <c r="E1176" s="18"/>
      <c r="F1176" s="18"/>
      <c r="G1176" s="18"/>
      <c r="H1176" s="18"/>
      <c r="I1176" s="18"/>
      <c r="J1176" s="18"/>
      <c r="K1176" s="18"/>
      <c r="L1176" s="18"/>
      <c r="M1176" s="18"/>
      <c r="N1176" s="18"/>
      <c r="O1176" s="18"/>
      <c r="P1176" s="18"/>
      <c r="Q1176" s="18"/>
      <c r="R1176" s="18"/>
      <c r="S1176" s="18"/>
      <c r="T1176" s="18"/>
      <c r="U1176" s="18"/>
      <c r="V1176" s="18"/>
      <c r="W1176" s="18"/>
      <c r="X1176" s="18"/>
      <c r="Y1176" s="18"/>
      <c r="Z1176" s="18"/>
    </row>
    <row r="1177">
      <c r="A1177" s="95" t="s">
        <v>2896</v>
      </c>
      <c r="B1177" s="95">
        <v>797.0</v>
      </c>
      <c r="C1177" s="95">
        <v>286.0</v>
      </c>
      <c r="D1177" s="18"/>
      <c r="E1177" s="18"/>
      <c r="F1177" s="18"/>
      <c r="G1177" s="18"/>
      <c r="H1177" s="18"/>
      <c r="I1177" s="18"/>
      <c r="J1177" s="18"/>
      <c r="K1177" s="18"/>
      <c r="L1177" s="18"/>
      <c r="M1177" s="18"/>
      <c r="N1177" s="18"/>
      <c r="O1177" s="18"/>
      <c r="P1177" s="18"/>
      <c r="Q1177" s="18"/>
      <c r="R1177" s="18"/>
      <c r="S1177" s="18"/>
      <c r="T1177" s="18"/>
      <c r="U1177" s="18"/>
      <c r="V1177" s="18"/>
      <c r="W1177" s="18"/>
      <c r="X1177" s="18"/>
      <c r="Y1177" s="18"/>
      <c r="Z1177" s="18"/>
    </row>
    <row r="1178">
      <c r="A1178" s="95" t="s">
        <v>2897</v>
      </c>
      <c r="B1178" s="95">
        <v>968.0</v>
      </c>
      <c r="C1178" s="95">
        <v>437.0</v>
      </c>
      <c r="D1178" s="18"/>
      <c r="E1178" s="18"/>
      <c r="F1178" s="18"/>
      <c r="G1178" s="18"/>
      <c r="H1178" s="18"/>
      <c r="I1178" s="18"/>
      <c r="J1178" s="18"/>
      <c r="K1178" s="18"/>
      <c r="L1178" s="18"/>
      <c r="M1178" s="18"/>
      <c r="N1178" s="18"/>
      <c r="O1178" s="18"/>
      <c r="P1178" s="18"/>
      <c r="Q1178" s="18"/>
      <c r="R1178" s="18"/>
      <c r="S1178" s="18"/>
      <c r="T1178" s="18"/>
      <c r="U1178" s="18"/>
      <c r="V1178" s="18"/>
      <c r="W1178" s="18"/>
      <c r="X1178" s="18"/>
      <c r="Y1178" s="18"/>
      <c r="Z1178" s="18"/>
    </row>
    <row r="1179">
      <c r="A1179" s="95" t="s">
        <v>2898</v>
      </c>
      <c r="B1179" s="95">
        <v>720.0</v>
      </c>
      <c r="C1179" s="95">
        <v>363.0</v>
      </c>
      <c r="D1179" s="18"/>
      <c r="E1179" s="18"/>
      <c r="F1179" s="18"/>
      <c r="G1179" s="18"/>
      <c r="H1179" s="18"/>
      <c r="I1179" s="18"/>
      <c r="J1179" s="18"/>
      <c r="K1179" s="18"/>
      <c r="L1179" s="18"/>
      <c r="M1179" s="18"/>
      <c r="N1179" s="18"/>
      <c r="O1179" s="18"/>
      <c r="P1179" s="18"/>
      <c r="Q1179" s="18"/>
      <c r="R1179" s="18"/>
      <c r="S1179" s="18"/>
      <c r="T1179" s="18"/>
      <c r="U1179" s="18"/>
      <c r="V1179" s="18"/>
      <c r="W1179" s="18"/>
      <c r="X1179" s="18"/>
      <c r="Y1179" s="18"/>
      <c r="Z1179" s="18"/>
    </row>
    <row r="1180">
      <c r="A1180" s="95" t="s">
        <v>2899</v>
      </c>
      <c r="B1180" s="95">
        <v>358.0</v>
      </c>
      <c r="C1180" s="95">
        <v>395.0</v>
      </c>
      <c r="D1180" s="18"/>
      <c r="E1180" s="18"/>
      <c r="F1180" s="18"/>
      <c r="G1180" s="18"/>
      <c r="H1180" s="18"/>
      <c r="I1180" s="18"/>
      <c r="J1180" s="18"/>
      <c r="K1180" s="18"/>
      <c r="L1180" s="18"/>
      <c r="M1180" s="18"/>
      <c r="N1180" s="18"/>
      <c r="O1180" s="18"/>
      <c r="P1180" s="18"/>
      <c r="Q1180" s="18"/>
      <c r="R1180" s="18"/>
      <c r="S1180" s="18"/>
      <c r="T1180" s="18"/>
      <c r="U1180" s="18"/>
      <c r="V1180" s="18"/>
      <c r="W1180" s="18"/>
      <c r="X1180" s="18"/>
      <c r="Y1180" s="18"/>
      <c r="Z1180" s="18"/>
    </row>
    <row r="1181">
      <c r="A1181" s="95" t="s">
        <v>2900</v>
      </c>
      <c r="B1181" s="95">
        <v>755.0</v>
      </c>
      <c r="C1181" s="95">
        <v>289.0</v>
      </c>
      <c r="D1181" s="18"/>
      <c r="E1181" s="18"/>
      <c r="F1181" s="18"/>
      <c r="G1181" s="18"/>
      <c r="H1181" s="18"/>
      <c r="I1181" s="18"/>
      <c r="J1181" s="18"/>
      <c r="K1181" s="18"/>
      <c r="L1181" s="18"/>
      <c r="M1181" s="18"/>
      <c r="N1181" s="18"/>
      <c r="O1181" s="18"/>
      <c r="P1181" s="18"/>
      <c r="Q1181" s="18"/>
      <c r="R1181" s="18"/>
      <c r="S1181" s="18"/>
      <c r="T1181" s="18"/>
      <c r="U1181" s="18"/>
      <c r="V1181" s="18"/>
      <c r="W1181" s="18"/>
      <c r="X1181" s="18"/>
      <c r="Y1181" s="18"/>
      <c r="Z1181" s="18"/>
    </row>
    <row r="1182">
      <c r="A1182" s="95" t="s">
        <v>2901</v>
      </c>
      <c r="B1182" s="95">
        <v>887.0</v>
      </c>
      <c r="C1182" s="95">
        <v>254.0</v>
      </c>
      <c r="D1182" s="18"/>
      <c r="E1182" s="18"/>
      <c r="F1182" s="18"/>
      <c r="G1182" s="18"/>
      <c r="H1182" s="18"/>
      <c r="I1182" s="18"/>
      <c r="J1182" s="18"/>
      <c r="K1182" s="18"/>
      <c r="L1182" s="18"/>
      <c r="M1182" s="18"/>
      <c r="N1182" s="18"/>
      <c r="O1182" s="18"/>
      <c r="P1182" s="18"/>
      <c r="Q1182" s="18"/>
      <c r="R1182" s="18"/>
      <c r="S1182" s="18"/>
      <c r="T1182" s="18"/>
      <c r="U1182" s="18"/>
      <c r="V1182" s="18"/>
      <c r="W1182" s="18"/>
      <c r="X1182" s="18"/>
      <c r="Y1182" s="18"/>
      <c r="Z1182" s="18"/>
    </row>
    <row r="1183">
      <c r="A1183" s="95" t="s">
        <v>2902</v>
      </c>
      <c r="B1183" s="95">
        <v>818.0</v>
      </c>
      <c r="C1183" s="95">
        <v>441.0</v>
      </c>
      <c r="D1183" s="18"/>
      <c r="E1183" s="18"/>
      <c r="F1183" s="18"/>
      <c r="G1183" s="18"/>
      <c r="H1183" s="18"/>
      <c r="I1183" s="18"/>
      <c r="J1183" s="18"/>
      <c r="K1183" s="18"/>
      <c r="L1183" s="18"/>
      <c r="M1183" s="18"/>
      <c r="N1183" s="18"/>
      <c r="O1183" s="18"/>
      <c r="P1183" s="18"/>
      <c r="Q1183" s="18"/>
      <c r="R1183" s="18"/>
      <c r="S1183" s="18"/>
      <c r="T1183" s="18"/>
      <c r="U1183" s="18"/>
      <c r="V1183" s="18"/>
      <c r="W1183" s="18"/>
      <c r="X1183" s="18"/>
      <c r="Y1183" s="18"/>
      <c r="Z1183" s="18"/>
    </row>
    <row r="1184">
      <c r="A1184" s="95" t="s">
        <v>2903</v>
      </c>
      <c r="B1184" s="95">
        <v>651.0</v>
      </c>
      <c r="C1184" s="95">
        <v>478.0</v>
      </c>
      <c r="D1184" s="18"/>
      <c r="E1184" s="18"/>
      <c r="F1184" s="18"/>
      <c r="G1184" s="18"/>
      <c r="H1184" s="18"/>
      <c r="I1184" s="18"/>
      <c r="J1184" s="18"/>
      <c r="K1184" s="18"/>
      <c r="L1184" s="18"/>
      <c r="M1184" s="18"/>
      <c r="N1184" s="18"/>
      <c r="O1184" s="18"/>
      <c r="P1184" s="18"/>
      <c r="Q1184" s="18"/>
      <c r="R1184" s="18"/>
      <c r="S1184" s="18"/>
      <c r="T1184" s="18"/>
      <c r="U1184" s="18"/>
      <c r="V1184" s="18"/>
      <c r="W1184" s="18"/>
      <c r="X1184" s="18"/>
      <c r="Y1184" s="18"/>
      <c r="Z1184" s="18"/>
    </row>
    <row r="1185">
      <c r="A1185" s="95" t="s">
        <v>2904</v>
      </c>
      <c r="B1185" s="95">
        <v>775.0</v>
      </c>
      <c r="C1185" s="95">
        <v>424.0</v>
      </c>
      <c r="D1185" s="18"/>
      <c r="E1185" s="18"/>
      <c r="F1185" s="18"/>
      <c r="G1185" s="18"/>
      <c r="H1185" s="18"/>
      <c r="I1185" s="18"/>
      <c r="J1185" s="18"/>
      <c r="K1185" s="18"/>
      <c r="L1185" s="18"/>
      <c r="M1185" s="18"/>
      <c r="N1185" s="18"/>
      <c r="O1185" s="18"/>
      <c r="P1185" s="18"/>
      <c r="Q1185" s="18"/>
      <c r="R1185" s="18"/>
      <c r="S1185" s="18"/>
      <c r="T1185" s="18"/>
      <c r="U1185" s="18"/>
      <c r="V1185" s="18"/>
      <c r="W1185" s="18"/>
      <c r="X1185" s="18"/>
      <c r="Y1185" s="18"/>
      <c r="Z1185" s="18"/>
    </row>
    <row r="1186">
      <c r="A1186" s="95" t="s">
        <v>2905</v>
      </c>
      <c r="B1186" s="95">
        <v>868.0</v>
      </c>
      <c r="C1186" s="95">
        <v>323.0</v>
      </c>
      <c r="D1186" s="18"/>
      <c r="E1186" s="18"/>
      <c r="F1186" s="18"/>
      <c r="G1186" s="18"/>
      <c r="H1186" s="18"/>
      <c r="I1186" s="18"/>
      <c r="J1186" s="18"/>
      <c r="K1186" s="18"/>
      <c r="L1186" s="18"/>
      <c r="M1186" s="18"/>
      <c r="N1186" s="18"/>
      <c r="O1186" s="18"/>
      <c r="P1186" s="18"/>
      <c r="Q1186" s="18"/>
      <c r="R1186" s="18"/>
      <c r="S1186" s="18"/>
      <c r="T1186" s="18"/>
      <c r="U1186" s="18"/>
      <c r="V1186" s="18"/>
      <c r="W1186" s="18"/>
      <c r="X1186" s="18"/>
      <c r="Y1186" s="18"/>
      <c r="Z1186" s="18"/>
    </row>
    <row r="1187">
      <c r="A1187" s="95" t="s">
        <v>2906</v>
      </c>
      <c r="B1187" s="95">
        <v>508.0</v>
      </c>
      <c r="C1187" s="95">
        <v>469.0</v>
      </c>
      <c r="D1187" s="18"/>
      <c r="E1187" s="18"/>
      <c r="F1187" s="18"/>
      <c r="G1187" s="18"/>
      <c r="H1187" s="18"/>
      <c r="I1187" s="18"/>
      <c r="J1187" s="18"/>
      <c r="K1187" s="18"/>
      <c r="L1187" s="18"/>
      <c r="M1187" s="18"/>
      <c r="N1187" s="18"/>
      <c r="O1187" s="18"/>
      <c r="P1187" s="18"/>
      <c r="Q1187" s="18"/>
      <c r="R1187" s="18"/>
      <c r="S1187" s="18"/>
      <c r="T1187" s="18"/>
      <c r="U1187" s="18"/>
      <c r="V1187" s="18"/>
      <c r="W1187" s="18"/>
      <c r="X1187" s="18"/>
      <c r="Y1187" s="18"/>
      <c r="Z1187" s="18"/>
    </row>
    <row r="1188">
      <c r="A1188" s="95" t="s">
        <v>2907</v>
      </c>
      <c r="B1188" s="95">
        <v>882.0</v>
      </c>
      <c r="C1188" s="95">
        <v>288.0</v>
      </c>
      <c r="D1188" s="18"/>
      <c r="E1188" s="18"/>
      <c r="F1188" s="18"/>
      <c r="G1188" s="18"/>
      <c r="H1188" s="18"/>
      <c r="I1188" s="18"/>
      <c r="J1188" s="18"/>
      <c r="K1188" s="18"/>
      <c r="L1188" s="18"/>
      <c r="M1188" s="18"/>
      <c r="N1188" s="18"/>
      <c r="O1188" s="18"/>
      <c r="P1188" s="18"/>
      <c r="Q1188" s="18"/>
      <c r="R1188" s="18"/>
      <c r="S1188" s="18"/>
      <c r="T1188" s="18"/>
      <c r="U1188" s="18"/>
      <c r="V1188" s="18"/>
      <c r="W1188" s="18"/>
      <c r="X1188" s="18"/>
      <c r="Y1188" s="18"/>
      <c r="Z1188" s="18"/>
    </row>
    <row r="1189">
      <c r="A1189" s="95" t="s">
        <v>2908</v>
      </c>
      <c r="B1189" s="95">
        <v>555.0</v>
      </c>
      <c r="C1189" s="95">
        <v>182.0</v>
      </c>
      <c r="D1189" s="18"/>
      <c r="E1189" s="18"/>
      <c r="F1189" s="18"/>
      <c r="G1189" s="18"/>
      <c r="H1189" s="18"/>
      <c r="I1189" s="18"/>
      <c r="J1189" s="18"/>
      <c r="K1189" s="18"/>
      <c r="L1189" s="18"/>
      <c r="M1189" s="18"/>
      <c r="N1189" s="18"/>
      <c r="O1189" s="18"/>
      <c r="P1189" s="18"/>
      <c r="Q1189" s="18"/>
      <c r="R1189" s="18"/>
      <c r="S1189" s="18"/>
      <c r="T1189" s="18"/>
      <c r="U1189" s="18"/>
      <c r="V1189" s="18"/>
      <c r="W1189" s="18"/>
      <c r="X1189" s="18"/>
      <c r="Y1189" s="18"/>
      <c r="Z1189" s="18"/>
    </row>
    <row r="1190">
      <c r="A1190" s="95" t="s">
        <v>2909</v>
      </c>
      <c r="B1190" s="95">
        <v>548.0</v>
      </c>
      <c r="C1190" s="95">
        <v>177.0</v>
      </c>
      <c r="D1190" s="18"/>
      <c r="E1190" s="18"/>
      <c r="F1190" s="18"/>
      <c r="G1190" s="18"/>
      <c r="H1190" s="18"/>
      <c r="I1190" s="18"/>
      <c r="J1190" s="18"/>
      <c r="K1190" s="18"/>
      <c r="L1190" s="18"/>
      <c r="M1190" s="18"/>
      <c r="N1190" s="18"/>
      <c r="O1190" s="18"/>
      <c r="P1190" s="18"/>
      <c r="Q1190" s="18"/>
      <c r="R1190" s="18"/>
      <c r="S1190" s="18"/>
      <c r="T1190" s="18"/>
      <c r="U1190" s="18"/>
      <c r="V1190" s="18"/>
      <c r="W1190" s="18"/>
      <c r="X1190" s="18"/>
      <c r="Y1190" s="18"/>
      <c r="Z1190" s="18"/>
    </row>
    <row r="1191">
      <c r="A1191" s="95" t="s">
        <v>2910</v>
      </c>
      <c r="B1191" s="95">
        <v>626.0</v>
      </c>
      <c r="C1191" s="95">
        <v>201.0</v>
      </c>
      <c r="D1191" s="18"/>
      <c r="E1191" s="18"/>
      <c r="F1191" s="18"/>
      <c r="G1191" s="18"/>
      <c r="H1191" s="18"/>
      <c r="I1191" s="18"/>
      <c r="J1191" s="18"/>
      <c r="K1191" s="18"/>
      <c r="L1191" s="18"/>
      <c r="M1191" s="18"/>
      <c r="N1191" s="18"/>
      <c r="O1191" s="18"/>
      <c r="P1191" s="18"/>
      <c r="Q1191" s="18"/>
      <c r="R1191" s="18"/>
      <c r="S1191" s="18"/>
      <c r="T1191" s="18"/>
      <c r="U1191" s="18"/>
      <c r="V1191" s="18"/>
      <c r="W1191" s="18"/>
      <c r="X1191" s="18"/>
      <c r="Y1191" s="18"/>
      <c r="Z1191" s="18"/>
    </row>
    <row r="1192">
      <c r="A1192" s="95" t="s">
        <v>2911</v>
      </c>
      <c r="B1192" s="95">
        <v>325.0</v>
      </c>
      <c r="C1192" s="95">
        <v>432.0</v>
      </c>
      <c r="D1192" s="18"/>
      <c r="E1192" s="18"/>
      <c r="F1192" s="18"/>
      <c r="G1192" s="18"/>
      <c r="H1192" s="18"/>
      <c r="I1192" s="18"/>
      <c r="J1192" s="18"/>
      <c r="K1192" s="18"/>
      <c r="L1192" s="18"/>
      <c r="M1192" s="18"/>
      <c r="N1192" s="18"/>
      <c r="O1192" s="18"/>
      <c r="P1192" s="18"/>
      <c r="Q1192" s="18"/>
      <c r="R1192" s="18"/>
      <c r="S1192" s="18"/>
      <c r="T1192" s="18"/>
      <c r="U1192" s="18"/>
      <c r="V1192" s="18"/>
      <c r="W1192" s="18"/>
      <c r="X1192" s="18"/>
      <c r="Y1192" s="18"/>
      <c r="Z1192" s="18"/>
    </row>
    <row r="1193">
      <c r="A1193" s="95" t="s">
        <v>2912</v>
      </c>
      <c r="B1193" s="95">
        <v>489.0</v>
      </c>
      <c r="C1193" s="95">
        <v>221.0</v>
      </c>
      <c r="D1193" s="18"/>
      <c r="E1193" s="18"/>
      <c r="F1193" s="18"/>
      <c r="G1193" s="18"/>
      <c r="H1193" s="18"/>
      <c r="I1193" s="18"/>
      <c r="J1193" s="18"/>
      <c r="K1193" s="18"/>
      <c r="L1193" s="18"/>
      <c r="M1193" s="18"/>
      <c r="N1193" s="18"/>
      <c r="O1193" s="18"/>
      <c r="P1193" s="18"/>
      <c r="Q1193" s="18"/>
      <c r="R1193" s="18"/>
      <c r="S1193" s="18"/>
      <c r="T1193" s="18"/>
      <c r="U1193" s="18"/>
      <c r="V1193" s="18"/>
      <c r="W1193" s="18"/>
      <c r="X1193" s="18"/>
      <c r="Y1193" s="18"/>
      <c r="Z1193" s="18"/>
    </row>
    <row r="1194">
      <c r="A1194" s="95" t="s">
        <v>2913</v>
      </c>
      <c r="B1194" s="95">
        <v>980.0</v>
      </c>
      <c r="C1194" s="95">
        <v>301.0</v>
      </c>
      <c r="D1194" s="18"/>
      <c r="E1194" s="18"/>
      <c r="F1194" s="18"/>
      <c r="G1194" s="18"/>
      <c r="H1194" s="18"/>
      <c r="I1194" s="18"/>
      <c r="J1194" s="18"/>
      <c r="K1194" s="18"/>
      <c r="L1194" s="18"/>
      <c r="M1194" s="18"/>
      <c r="N1194" s="18"/>
      <c r="O1194" s="18"/>
      <c r="P1194" s="18"/>
      <c r="Q1194" s="18"/>
      <c r="R1194" s="18"/>
      <c r="S1194" s="18"/>
      <c r="T1194" s="18"/>
      <c r="U1194" s="18"/>
      <c r="V1194" s="18"/>
      <c r="W1194" s="18"/>
      <c r="X1194" s="18"/>
      <c r="Y1194" s="18"/>
      <c r="Z1194" s="18"/>
    </row>
    <row r="1195">
      <c r="A1195" s="95" t="s">
        <v>2914</v>
      </c>
      <c r="B1195" s="95">
        <v>590.0</v>
      </c>
      <c r="C1195" s="95">
        <v>246.0</v>
      </c>
      <c r="D1195" s="18"/>
      <c r="E1195" s="18"/>
      <c r="F1195" s="18"/>
      <c r="G1195" s="18"/>
      <c r="H1195" s="18"/>
      <c r="I1195" s="18"/>
      <c r="J1195" s="18"/>
      <c r="K1195" s="18"/>
      <c r="L1195" s="18"/>
      <c r="M1195" s="18"/>
      <c r="N1195" s="18"/>
      <c r="O1195" s="18"/>
      <c r="P1195" s="18"/>
      <c r="Q1195" s="18"/>
      <c r="R1195" s="18"/>
      <c r="S1195" s="18"/>
      <c r="T1195" s="18"/>
      <c r="U1195" s="18"/>
      <c r="V1195" s="18"/>
      <c r="W1195" s="18"/>
      <c r="X1195" s="18"/>
      <c r="Y1195" s="18"/>
      <c r="Z1195" s="18"/>
    </row>
    <row r="1196">
      <c r="A1196" s="95" t="s">
        <v>2915</v>
      </c>
      <c r="B1196" s="95">
        <v>515.0</v>
      </c>
      <c r="C1196" s="95">
        <v>464.0</v>
      </c>
      <c r="D1196" s="18"/>
      <c r="E1196" s="18"/>
      <c r="F1196" s="18"/>
      <c r="G1196" s="18"/>
      <c r="H1196" s="18"/>
      <c r="I1196" s="18"/>
      <c r="J1196" s="18"/>
      <c r="K1196" s="18"/>
      <c r="L1196" s="18"/>
      <c r="M1196" s="18"/>
      <c r="N1196" s="18"/>
      <c r="O1196" s="18"/>
      <c r="P1196" s="18"/>
      <c r="Q1196" s="18"/>
      <c r="R1196" s="18"/>
      <c r="S1196" s="18"/>
      <c r="T1196" s="18"/>
      <c r="U1196" s="18"/>
      <c r="V1196" s="18"/>
      <c r="W1196" s="18"/>
      <c r="X1196" s="18"/>
      <c r="Y1196" s="18"/>
      <c r="Z1196" s="18"/>
    </row>
    <row r="1197">
      <c r="A1197" s="95" t="s">
        <v>2916</v>
      </c>
      <c r="B1197" s="95">
        <v>543.0</v>
      </c>
      <c r="C1197" s="95">
        <v>107.0</v>
      </c>
      <c r="D1197" s="18"/>
      <c r="E1197" s="18"/>
      <c r="F1197" s="18"/>
      <c r="G1197" s="18"/>
      <c r="H1197" s="18"/>
      <c r="I1197" s="18"/>
      <c r="J1197" s="18"/>
      <c r="K1197" s="18"/>
      <c r="L1197" s="18"/>
      <c r="M1197" s="18"/>
      <c r="N1197" s="18"/>
      <c r="O1197" s="18"/>
      <c r="P1197" s="18"/>
      <c r="Q1197" s="18"/>
      <c r="R1197" s="18"/>
      <c r="S1197" s="18"/>
      <c r="T1197" s="18"/>
      <c r="U1197" s="18"/>
      <c r="V1197" s="18"/>
      <c r="W1197" s="18"/>
      <c r="X1197" s="18"/>
      <c r="Y1197" s="18"/>
      <c r="Z1197" s="18"/>
    </row>
    <row r="1198">
      <c r="A1198" s="95" t="s">
        <v>2917</v>
      </c>
      <c r="B1198" s="95">
        <v>987.0</v>
      </c>
      <c r="C1198" s="95">
        <v>361.0</v>
      </c>
      <c r="D1198" s="18"/>
      <c r="E1198" s="18"/>
      <c r="F1198" s="18"/>
      <c r="G1198" s="18"/>
      <c r="H1198" s="18"/>
      <c r="I1198" s="18"/>
      <c r="J1198" s="18"/>
      <c r="K1198" s="18"/>
      <c r="L1198" s="18"/>
      <c r="M1198" s="18"/>
      <c r="N1198" s="18"/>
      <c r="O1198" s="18"/>
      <c r="P1198" s="18"/>
      <c r="Q1198" s="18"/>
      <c r="R1198" s="18"/>
      <c r="S1198" s="18"/>
      <c r="T1198" s="18"/>
      <c r="U1198" s="18"/>
      <c r="V1198" s="18"/>
      <c r="W1198" s="18"/>
      <c r="X1198" s="18"/>
      <c r="Y1198" s="18"/>
      <c r="Z1198" s="18"/>
    </row>
    <row r="1199">
      <c r="A1199" s="95" t="s">
        <v>2918</v>
      </c>
      <c r="B1199" s="95">
        <v>585.0</v>
      </c>
      <c r="C1199" s="95">
        <v>323.0</v>
      </c>
      <c r="D1199" s="18"/>
      <c r="E1199" s="18"/>
      <c r="F1199" s="18"/>
      <c r="G1199" s="18"/>
      <c r="H1199" s="18"/>
      <c r="I1199" s="18"/>
      <c r="J1199" s="18"/>
      <c r="K1199" s="18"/>
      <c r="L1199" s="18"/>
      <c r="M1199" s="18"/>
      <c r="N1199" s="18"/>
      <c r="O1199" s="18"/>
      <c r="P1199" s="18"/>
      <c r="Q1199" s="18"/>
      <c r="R1199" s="18"/>
      <c r="S1199" s="18"/>
      <c r="T1199" s="18"/>
      <c r="U1199" s="18"/>
      <c r="V1199" s="18"/>
      <c r="W1199" s="18"/>
      <c r="X1199" s="18"/>
      <c r="Y1199" s="18"/>
      <c r="Z1199" s="18"/>
    </row>
    <row r="1200">
      <c r="A1200" s="95" t="s">
        <v>2919</v>
      </c>
      <c r="B1200" s="95">
        <v>366.0</v>
      </c>
      <c r="C1200" s="95">
        <v>418.0</v>
      </c>
      <c r="D1200" s="18"/>
      <c r="E1200" s="18"/>
      <c r="F1200" s="18"/>
      <c r="G1200" s="18"/>
      <c r="H1200" s="18"/>
      <c r="I1200" s="18"/>
      <c r="J1200" s="18"/>
      <c r="K1200" s="18"/>
      <c r="L1200" s="18"/>
      <c r="M1200" s="18"/>
      <c r="N1200" s="18"/>
      <c r="O1200" s="18"/>
      <c r="P1200" s="18"/>
      <c r="Q1200" s="18"/>
      <c r="R1200" s="18"/>
      <c r="S1200" s="18"/>
      <c r="T1200" s="18"/>
      <c r="U1200" s="18"/>
      <c r="V1200" s="18"/>
      <c r="W1200" s="18"/>
      <c r="X1200" s="18"/>
      <c r="Y1200" s="18"/>
      <c r="Z1200" s="18"/>
    </row>
    <row r="1201">
      <c r="A1201" s="95" t="s">
        <v>2920</v>
      </c>
      <c r="B1201" s="95">
        <v>822.0</v>
      </c>
      <c r="C1201" s="95">
        <v>174.0</v>
      </c>
      <c r="D1201" s="18"/>
      <c r="E1201" s="18"/>
      <c r="F1201" s="18"/>
      <c r="G1201" s="18"/>
      <c r="H1201" s="18"/>
      <c r="I1201" s="18"/>
      <c r="J1201" s="18"/>
      <c r="K1201" s="18"/>
      <c r="L1201" s="18"/>
      <c r="M1201" s="18"/>
      <c r="N1201" s="18"/>
      <c r="O1201" s="18"/>
      <c r="P1201" s="18"/>
      <c r="Q1201" s="18"/>
      <c r="R1201" s="18"/>
      <c r="S1201" s="18"/>
      <c r="T1201" s="18"/>
      <c r="U1201" s="18"/>
      <c r="V1201" s="18"/>
      <c r="W1201" s="18"/>
      <c r="X1201" s="18"/>
      <c r="Y1201" s="18"/>
      <c r="Z1201" s="18"/>
    </row>
    <row r="1202">
      <c r="A1202" s="95" t="s">
        <v>2921</v>
      </c>
      <c r="B1202" s="95">
        <v>716.0</v>
      </c>
      <c r="C1202" s="95">
        <v>351.0</v>
      </c>
      <c r="D1202" s="18"/>
      <c r="E1202" s="18"/>
      <c r="F1202" s="18"/>
      <c r="G1202" s="18"/>
      <c r="H1202" s="18"/>
      <c r="I1202" s="18"/>
      <c r="J1202" s="18"/>
      <c r="K1202" s="18"/>
      <c r="L1202" s="18"/>
      <c r="M1202" s="18"/>
      <c r="N1202" s="18"/>
      <c r="O1202" s="18"/>
      <c r="P1202" s="18"/>
      <c r="Q1202" s="18"/>
      <c r="R1202" s="18"/>
      <c r="S1202" s="18"/>
      <c r="T1202" s="18"/>
      <c r="U1202" s="18"/>
      <c r="V1202" s="18"/>
      <c r="W1202" s="18"/>
      <c r="X1202" s="18"/>
      <c r="Y1202" s="18"/>
      <c r="Z1202" s="18"/>
    </row>
    <row r="1203">
      <c r="A1203" s="95" t="s">
        <v>2922</v>
      </c>
      <c r="B1203" s="95">
        <v>892.0</v>
      </c>
      <c r="C1203" s="95">
        <v>384.0</v>
      </c>
      <c r="D1203" s="18"/>
      <c r="E1203" s="18"/>
      <c r="F1203" s="18"/>
      <c r="G1203" s="18"/>
      <c r="H1203" s="18"/>
      <c r="I1203" s="18"/>
      <c r="J1203" s="18"/>
      <c r="K1203" s="18"/>
      <c r="L1203" s="18"/>
      <c r="M1203" s="18"/>
      <c r="N1203" s="18"/>
      <c r="O1203" s="18"/>
      <c r="P1203" s="18"/>
      <c r="Q1203" s="18"/>
      <c r="R1203" s="18"/>
      <c r="S1203" s="18"/>
      <c r="T1203" s="18"/>
      <c r="U1203" s="18"/>
      <c r="V1203" s="18"/>
      <c r="W1203" s="18"/>
      <c r="X1203" s="18"/>
      <c r="Y1203" s="18"/>
      <c r="Z1203" s="18"/>
    </row>
    <row r="1204">
      <c r="A1204" s="95" t="s">
        <v>2923</v>
      </c>
      <c r="B1204" s="95">
        <v>998.0</v>
      </c>
      <c r="C1204" s="95">
        <v>448.0</v>
      </c>
      <c r="D1204" s="18"/>
      <c r="E1204" s="18"/>
      <c r="F1204" s="18"/>
      <c r="G1204" s="18"/>
      <c r="H1204" s="18"/>
      <c r="I1204" s="18"/>
      <c r="J1204" s="18"/>
      <c r="K1204" s="18"/>
      <c r="L1204" s="18"/>
      <c r="M1204" s="18"/>
      <c r="N1204" s="18"/>
      <c r="O1204" s="18"/>
      <c r="P1204" s="18"/>
      <c r="Q1204" s="18"/>
      <c r="R1204" s="18"/>
      <c r="S1204" s="18"/>
      <c r="T1204" s="18"/>
      <c r="U1204" s="18"/>
      <c r="V1204" s="18"/>
      <c r="W1204" s="18"/>
      <c r="X1204" s="18"/>
      <c r="Y1204" s="18"/>
      <c r="Z1204" s="18"/>
    </row>
    <row r="1205">
      <c r="A1205" s="95" t="s">
        <v>2924</v>
      </c>
      <c r="B1205" s="95">
        <v>364.0</v>
      </c>
      <c r="C1205" s="95">
        <v>285.0</v>
      </c>
      <c r="D1205" s="18"/>
      <c r="E1205" s="18"/>
      <c r="F1205" s="18"/>
      <c r="G1205" s="18"/>
      <c r="H1205" s="18"/>
      <c r="I1205" s="18"/>
      <c r="J1205" s="18"/>
      <c r="K1205" s="18"/>
      <c r="L1205" s="18"/>
      <c r="M1205" s="18"/>
      <c r="N1205" s="18"/>
      <c r="O1205" s="18"/>
      <c r="P1205" s="18"/>
      <c r="Q1205" s="18"/>
      <c r="R1205" s="18"/>
      <c r="S1205" s="18"/>
      <c r="T1205" s="18"/>
      <c r="U1205" s="18"/>
      <c r="V1205" s="18"/>
      <c r="W1205" s="18"/>
      <c r="X1205" s="18"/>
      <c r="Y1205" s="18"/>
      <c r="Z1205" s="18"/>
    </row>
    <row r="1206">
      <c r="A1206" s="95" t="s">
        <v>2925</v>
      </c>
      <c r="B1206" s="95">
        <v>690.0</v>
      </c>
      <c r="C1206" s="95">
        <v>218.0</v>
      </c>
      <c r="D1206" s="18"/>
      <c r="E1206" s="18"/>
      <c r="F1206" s="18"/>
      <c r="G1206" s="18"/>
      <c r="H1206" s="18"/>
      <c r="I1206" s="18"/>
      <c r="J1206" s="18"/>
      <c r="K1206" s="18"/>
      <c r="L1206" s="18"/>
      <c r="M1206" s="18"/>
      <c r="N1206" s="18"/>
      <c r="O1206" s="18"/>
      <c r="P1206" s="18"/>
      <c r="Q1206" s="18"/>
      <c r="R1206" s="18"/>
      <c r="S1206" s="18"/>
      <c r="T1206" s="18"/>
      <c r="U1206" s="18"/>
      <c r="V1206" s="18"/>
      <c r="W1206" s="18"/>
      <c r="X1206" s="18"/>
      <c r="Y1206" s="18"/>
      <c r="Z1206" s="18"/>
    </row>
    <row r="1207">
      <c r="A1207" s="95" t="s">
        <v>2926</v>
      </c>
      <c r="B1207" s="95">
        <v>378.0</v>
      </c>
      <c r="C1207" s="95">
        <v>176.0</v>
      </c>
      <c r="D1207" s="18"/>
      <c r="E1207" s="18"/>
      <c r="F1207" s="18"/>
      <c r="G1207" s="18"/>
      <c r="H1207" s="18"/>
      <c r="I1207" s="18"/>
      <c r="J1207" s="18"/>
      <c r="K1207" s="18"/>
      <c r="L1207" s="18"/>
      <c r="M1207" s="18"/>
      <c r="N1207" s="18"/>
      <c r="O1207" s="18"/>
      <c r="P1207" s="18"/>
      <c r="Q1207" s="18"/>
      <c r="R1207" s="18"/>
      <c r="S1207" s="18"/>
      <c r="T1207" s="18"/>
      <c r="U1207" s="18"/>
      <c r="V1207" s="18"/>
      <c r="W1207" s="18"/>
      <c r="X1207" s="18"/>
      <c r="Y1207" s="18"/>
      <c r="Z1207" s="18"/>
    </row>
    <row r="1208">
      <c r="A1208" s="95" t="s">
        <v>2927</v>
      </c>
      <c r="B1208" s="95">
        <v>832.0</v>
      </c>
      <c r="C1208" s="95">
        <v>471.0</v>
      </c>
      <c r="D1208" s="18"/>
      <c r="E1208" s="18"/>
      <c r="F1208" s="18"/>
      <c r="G1208" s="18"/>
      <c r="H1208" s="18"/>
      <c r="I1208" s="18"/>
      <c r="J1208" s="18"/>
      <c r="K1208" s="18"/>
      <c r="L1208" s="18"/>
      <c r="M1208" s="18"/>
      <c r="N1208" s="18"/>
      <c r="O1208" s="18"/>
      <c r="P1208" s="18"/>
      <c r="Q1208" s="18"/>
      <c r="R1208" s="18"/>
      <c r="S1208" s="18"/>
      <c r="T1208" s="18"/>
      <c r="U1208" s="18"/>
      <c r="V1208" s="18"/>
      <c r="W1208" s="18"/>
      <c r="X1208" s="18"/>
      <c r="Y1208" s="18"/>
      <c r="Z1208" s="18"/>
    </row>
    <row r="1209">
      <c r="A1209" s="95" t="s">
        <v>2928</v>
      </c>
      <c r="B1209" s="95">
        <v>669.0</v>
      </c>
      <c r="C1209" s="95">
        <v>349.0</v>
      </c>
      <c r="D1209" s="18"/>
      <c r="E1209" s="18"/>
      <c r="F1209" s="18"/>
      <c r="G1209" s="18"/>
      <c r="H1209" s="18"/>
      <c r="I1209" s="18"/>
      <c r="J1209" s="18"/>
      <c r="K1209" s="18"/>
      <c r="L1209" s="18"/>
      <c r="M1209" s="18"/>
      <c r="N1209" s="18"/>
      <c r="O1209" s="18"/>
      <c r="P1209" s="18"/>
      <c r="Q1209" s="18"/>
      <c r="R1209" s="18"/>
      <c r="S1209" s="18"/>
      <c r="T1209" s="18"/>
      <c r="U1209" s="18"/>
      <c r="V1209" s="18"/>
      <c r="W1209" s="18"/>
      <c r="X1209" s="18"/>
      <c r="Y1209" s="18"/>
      <c r="Z1209" s="18"/>
    </row>
    <row r="1210">
      <c r="A1210" s="95" t="s">
        <v>2929</v>
      </c>
      <c r="B1210" s="95">
        <v>376.0</v>
      </c>
      <c r="C1210" s="95">
        <v>430.0</v>
      </c>
      <c r="D1210" s="18"/>
      <c r="E1210" s="18"/>
      <c r="F1210" s="18"/>
      <c r="G1210" s="18"/>
      <c r="H1210" s="18"/>
      <c r="I1210" s="18"/>
      <c r="J1210" s="18"/>
      <c r="K1210" s="18"/>
      <c r="L1210" s="18"/>
      <c r="M1210" s="18"/>
      <c r="N1210" s="18"/>
      <c r="O1210" s="18"/>
      <c r="P1210" s="18"/>
      <c r="Q1210" s="18"/>
      <c r="R1210" s="18"/>
      <c r="S1210" s="18"/>
      <c r="T1210" s="18"/>
      <c r="U1210" s="18"/>
      <c r="V1210" s="18"/>
      <c r="W1210" s="18"/>
      <c r="X1210" s="18"/>
      <c r="Y1210" s="18"/>
      <c r="Z1210" s="18"/>
    </row>
    <row r="1211">
      <c r="A1211" s="95" t="s">
        <v>2930</v>
      </c>
      <c r="B1211" s="95">
        <v>510.0</v>
      </c>
      <c r="C1211" s="95">
        <v>233.0</v>
      </c>
      <c r="D1211" s="18"/>
      <c r="E1211" s="18"/>
      <c r="F1211" s="18"/>
      <c r="G1211" s="18"/>
      <c r="H1211" s="18"/>
      <c r="I1211" s="18"/>
      <c r="J1211" s="18"/>
      <c r="K1211" s="18"/>
      <c r="L1211" s="18"/>
      <c r="M1211" s="18"/>
      <c r="N1211" s="18"/>
      <c r="O1211" s="18"/>
      <c r="P1211" s="18"/>
      <c r="Q1211" s="18"/>
      <c r="R1211" s="18"/>
      <c r="S1211" s="18"/>
      <c r="T1211" s="18"/>
      <c r="U1211" s="18"/>
      <c r="V1211" s="18"/>
      <c r="W1211" s="18"/>
      <c r="X1211" s="18"/>
      <c r="Y1211" s="18"/>
      <c r="Z1211" s="18"/>
    </row>
    <row r="1212">
      <c r="A1212" s="95" t="s">
        <v>2931</v>
      </c>
      <c r="B1212" s="95">
        <v>630.0</v>
      </c>
      <c r="C1212" s="95">
        <v>169.0</v>
      </c>
      <c r="D1212" s="18"/>
      <c r="E1212" s="18"/>
      <c r="F1212" s="18"/>
      <c r="G1212" s="18"/>
      <c r="H1212" s="18"/>
      <c r="I1212" s="18"/>
      <c r="J1212" s="18"/>
      <c r="K1212" s="18"/>
      <c r="L1212" s="18"/>
      <c r="M1212" s="18"/>
      <c r="N1212" s="18"/>
      <c r="O1212" s="18"/>
      <c r="P1212" s="18"/>
      <c r="Q1212" s="18"/>
      <c r="R1212" s="18"/>
      <c r="S1212" s="18"/>
      <c r="T1212" s="18"/>
      <c r="U1212" s="18"/>
      <c r="V1212" s="18"/>
      <c r="W1212" s="18"/>
      <c r="X1212" s="18"/>
      <c r="Y1212" s="18"/>
      <c r="Z1212" s="18"/>
    </row>
    <row r="1213">
      <c r="A1213" s="95" t="s">
        <v>2932</v>
      </c>
      <c r="B1213" s="95">
        <v>432.0</v>
      </c>
      <c r="C1213" s="95">
        <v>481.0</v>
      </c>
      <c r="D1213" s="18"/>
      <c r="E1213" s="18"/>
      <c r="F1213" s="18"/>
      <c r="G1213" s="18"/>
      <c r="H1213" s="18"/>
      <c r="I1213" s="18"/>
      <c r="J1213" s="18"/>
      <c r="K1213" s="18"/>
      <c r="L1213" s="18"/>
      <c r="M1213" s="18"/>
      <c r="N1213" s="18"/>
      <c r="O1213" s="18"/>
      <c r="P1213" s="18"/>
      <c r="Q1213" s="18"/>
      <c r="R1213" s="18"/>
      <c r="S1213" s="18"/>
      <c r="T1213" s="18"/>
      <c r="U1213" s="18"/>
      <c r="V1213" s="18"/>
      <c r="W1213" s="18"/>
      <c r="X1213" s="18"/>
      <c r="Y1213" s="18"/>
      <c r="Z1213" s="18"/>
    </row>
    <row r="1214">
      <c r="A1214" s="95" t="s">
        <v>2933</v>
      </c>
      <c r="B1214" s="95">
        <v>880.0</v>
      </c>
      <c r="C1214" s="95">
        <v>120.0</v>
      </c>
      <c r="D1214" s="18"/>
      <c r="E1214" s="18"/>
      <c r="F1214" s="18"/>
      <c r="G1214" s="18"/>
      <c r="H1214" s="18"/>
      <c r="I1214" s="18"/>
      <c r="J1214" s="18"/>
      <c r="K1214" s="18"/>
      <c r="L1214" s="18"/>
      <c r="M1214" s="18"/>
      <c r="N1214" s="18"/>
      <c r="O1214" s="18"/>
      <c r="P1214" s="18"/>
      <c r="Q1214" s="18"/>
      <c r="R1214" s="18"/>
      <c r="S1214" s="18"/>
      <c r="T1214" s="18"/>
      <c r="U1214" s="18"/>
      <c r="V1214" s="18"/>
      <c r="W1214" s="18"/>
      <c r="X1214" s="18"/>
      <c r="Y1214" s="18"/>
      <c r="Z1214" s="18"/>
    </row>
    <row r="1215">
      <c r="A1215" s="95" t="s">
        <v>2934</v>
      </c>
      <c r="B1215" s="95">
        <v>399.0</v>
      </c>
      <c r="C1215" s="95">
        <v>335.0</v>
      </c>
      <c r="D1215" s="18"/>
      <c r="E1215" s="18"/>
      <c r="F1215" s="18"/>
      <c r="G1215" s="18"/>
      <c r="H1215" s="18"/>
      <c r="I1215" s="18"/>
      <c r="J1215" s="18"/>
      <c r="K1215" s="18"/>
      <c r="L1215" s="18"/>
      <c r="M1215" s="18"/>
      <c r="N1215" s="18"/>
      <c r="O1215" s="18"/>
      <c r="P1215" s="18"/>
      <c r="Q1215" s="18"/>
      <c r="R1215" s="18"/>
      <c r="S1215" s="18"/>
      <c r="T1215" s="18"/>
      <c r="U1215" s="18"/>
      <c r="V1215" s="18"/>
      <c r="W1215" s="18"/>
      <c r="X1215" s="18"/>
      <c r="Y1215" s="18"/>
      <c r="Z1215" s="18"/>
    </row>
    <row r="1216">
      <c r="A1216" s="95" t="s">
        <v>2935</v>
      </c>
      <c r="B1216" s="95">
        <v>567.0</v>
      </c>
      <c r="C1216" s="95">
        <v>487.0</v>
      </c>
      <c r="D1216" s="18"/>
      <c r="E1216" s="18"/>
      <c r="F1216" s="18"/>
      <c r="G1216" s="18"/>
      <c r="H1216" s="18"/>
      <c r="I1216" s="18"/>
      <c r="J1216" s="18"/>
      <c r="K1216" s="18"/>
      <c r="L1216" s="18"/>
      <c r="M1216" s="18"/>
      <c r="N1216" s="18"/>
      <c r="O1216" s="18"/>
      <c r="P1216" s="18"/>
      <c r="Q1216" s="18"/>
      <c r="R1216" s="18"/>
      <c r="S1216" s="18"/>
      <c r="T1216" s="18"/>
      <c r="U1216" s="18"/>
      <c r="V1216" s="18"/>
      <c r="W1216" s="18"/>
      <c r="X1216" s="18"/>
      <c r="Y1216" s="18"/>
      <c r="Z1216" s="18"/>
    </row>
    <row r="1217">
      <c r="A1217" s="95" t="s">
        <v>2936</v>
      </c>
      <c r="B1217" s="95">
        <v>814.0</v>
      </c>
      <c r="C1217" s="95">
        <v>386.0</v>
      </c>
      <c r="D1217" s="18"/>
      <c r="E1217" s="18"/>
      <c r="F1217" s="18"/>
      <c r="G1217" s="18"/>
      <c r="H1217" s="18"/>
      <c r="I1217" s="18"/>
      <c r="J1217" s="18"/>
      <c r="K1217" s="18"/>
      <c r="L1217" s="18"/>
      <c r="M1217" s="18"/>
      <c r="N1217" s="18"/>
      <c r="O1217" s="18"/>
      <c r="P1217" s="18"/>
      <c r="Q1217" s="18"/>
      <c r="R1217" s="18"/>
      <c r="S1217" s="18"/>
      <c r="T1217" s="18"/>
      <c r="U1217" s="18"/>
      <c r="V1217" s="18"/>
      <c r="W1217" s="18"/>
      <c r="X1217" s="18"/>
      <c r="Y1217" s="18"/>
      <c r="Z1217" s="18"/>
    </row>
    <row r="1218">
      <c r="A1218" s="95" t="s">
        <v>2937</v>
      </c>
      <c r="B1218" s="95">
        <v>397.0</v>
      </c>
      <c r="C1218" s="95">
        <v>286.0</v>
      </c>
      <c r="D1218" s="18"/>
      <c r="E1218" s="18"/>
      <c r="F1218" s="18"/>
      <c r="G1218" s="18"/>
      <c r="H1218" s="18"/>
      <c r="I1218" s="18"/>
      <c r="J1218" s="18"/>
      <c r="K1218" s="18"/>
      <c r="L1218" s="18"/>
      <c r="M1218" s="18"/>
      <c r="N1218" s="18"/>
      <c r="O1218" s="18"/>
      <c r="P1218" s="18"/>
      <c r="Q1218" s="18"/>
      <c r="R1218" s="18"/>
      <c r="S1218" s="18"/>
      <c r="T1218" s="18"/>
      <c r="U1218" s="18"/>
      <c r="V1218" s="18"/>
      <c r="W1218" s="18"/>
      <c r="X1218" s="18"/>
      <c r="Y1218" s="18"/>
      <c r="Z1218" s="18"/>
    </row>
    <row r="1219">
      <c r="A1219" s="95" t="s">
        <v>2938</v>
      </c>
      <c r="B1219" s="95">
        <v>950.0</v>
      </c>
      <c r="C1219" s="95">
        <v>413.0</v>
      </c>
      <c r="D1219" s="18"/>
      <c r="E1219" s="18"/>
      <c r="F1219" s="18"/>
      <c r="G1219" s="18"/>
      <c r="H1219" s="18"/>
      <c r="I1219" s="18"/>
      <c r="J1219" s="18"/>
      <c r="K1219" s="18"/>
      <c r="L1219" s="18"/>
      <c r="M1219" s="18"/>
      <c r="N1219" s="18"/>
      <c r="O1219" s="18"/>
      <c r="P1219" s="18"/>
      <c r="Q1219" s="18"/>
      <c r="R1219" s="18"/>
      <c r="S1219" s="18"/>
      <c r="T1219" s="18"/>
      <c r="U1219" s="18"/>
      <c r="V1219" s="18"/>
      <c r="W1219" s="18"/>
      <c r="X1219" s="18"/>
      <c r="Y1219" s="18"/>
      <c r="Z1219" s="18"/>
    </row>
    <row r="1220">
      <c r="A1220" s="95" t="s">
        <v>2939</v>
      </c>
      <c r="B1220" s="95">
        <v>632.0</v>
      </c>
      <c r="C1220" s="95">
        <v>361.0</v>
      </c>
      <c r="D1220" s="18"/>
      <c r="E1220" s="18"/>
      <c r="F1220" s="18"/>
      <c r="G1220" s="18"/>
      <c r="H1220" s="18"/>
      <c r="I1220" s="18"/>
      <c r="J1220" s="18"/>
      <c r="K1220" s="18"/>
      <c r="L1220" s="18"/>
      <c r="M1220" s="18"/>
      <c r="N1220" s="18"/>
      <c r="O1220" s="18"/>
      <c r="P1220" s="18"/>
      <c r="Q1220" s="18"/>
      <c r="R1220" s="18"/>
      <c r="S1220" s="18"/>
      <c r="T1220" s="18"/>
      <c r="U1220" s="18"/>
      <c r="V1220" s="18"/>
      <c r="W1220" s="18"/>
      <c r="X1220" s="18"/>
      <c r="Y1220" s="18"/>
      <c r="Z1220" s="18"/>
    </row>
    <row r="1221">
      <c r="A1221" s="95" t="s">
        <v>2940</v>
      </c>
      <c r="B1221" s="95">
        <v>771.0</v>
      </c>
      <c r="C1221" s="95">
        <v>231.0</v>
      </c>
      <c r="D1221" s="18"/>
      <c r="E1221" s="18"/>
      <c r="F1221" s="18"/>
      <c r="G1221" s="18"/>
      <c r="H1221" s="18"/>
      <c r="I1221" s="18"/>
      <c r="J1221" s="18"/>
      <c r="K1221" s="18"/>
      <c r="L1221" s="18"/>
      <c r="M1221" s="18"/>
      <c r="N1221" s="18"/>
      <c r="O1221" s="18"/>
      <c r="P1221" s="18"/>
      <c r="Q1221" s="18"/>
      <c r="R1221" s="18"/>
      <c r="S1221" s="18"/>
      <c r="T1221" s="18"/>
      <c r="U1221" s="18"/>
      <c r="V1221" s="18"/>
      <c r="W1221" s="18"/>
      <c r="X1221" s="18"/>
      <c r="Y1221" s="18"/>
      <c r="Z1221" s="18"/>
    </row>
    <row r="1222">
      <c r="A1222" s="95" t="s">
        <v>2941</v>
      </c>
      <c r="B1222" s="95">
        <v>303.0</v>
      </c>
      <c r="C1222" s="95">
        <v>190.0</v>
      </c>
      <c r="D1222" s="18"/>
      <c r="E1222" s="18"/>
      <c r="F1222" s="18"/>
      <c r="G1222" s="18"/>
      <c r="H1222" s="18"/>
      <c r="I1222" s="18"/>
      <c r="J1222" s="18"/>
      <c r="K1222" s="18"/>
      <c r="L1222" s="18"/>
      <c r="M1222" s="18"/>
      <c r="N1222" s="18"/>
      <c r="O1222" s="18"/>
      <c r="P1222" s="18"/>
      <c r="Q1222" s="18"/>
      <c r="R1222" s="18"/>
      <c r="S1222" s="18"/>
      <c r="T1222" s="18"/>
      <c r="U1222" s="18"/>
      <c r="V1222" s="18"/>
      <c r="W1222" s="18"/>
      <c r="X1222" s="18"/>
      <c r="Y1222" s="18"/>
      <c r="Z1222" s="18"/>
    </row>
    <row r="1223">
      <c r="A1223" s="95" t="s">
        <v>2942</v>
      </c>
      <c r="B1223" s="95">
        <v>435.0</v>
      </c>
      <c r="C1223" s="95">
        <v>166.0</v>
      </c>
      <c r="D1223" s="18"/>
      <c r="E1223" s="18"/>
      <c r="F1223" s="18"/>
      <c r="G1223" s="18"/>
      <c r="H1223" s="18"/>
      <c r="I1223" s="18"/>
      <c r="J1223" s="18"/>
      <c r="K1223" s="18"/>
      <c r="L1223" s="18"/>
      <c r="M1223" s="18"/>
      <c r="N1223" s="18"/>
      <c r="O1223" s="18"/>
      <c r="P1223" s="18"/>
      <c r="Q1223" s="18"/>
      <c r="R1223" s="18"/>
      <c r="S1223" s="18"/>
      <c r="T1223" s="18"/>
      <c r="U1223" s="18"/>
      <c r="V1223" s="18"/>
      <c r="W1223" s="18"/>
      <c r="X1223" s="18"/>
      <c r="Y1223" s="18"/>
      <c r="Z1223" s="18"/>
    </row>
    <row r="1224">
      <c r="A1224" s="95" t="s">
        <v>2943</v>
      </c>
      <c r="B1224" s="95">
        <v>681.0</v>
      </c>
      <c r="C1224" s="95">
        <v>407.0</v>
      </c>
      <c r="D1224" s="18"/>
      <c r="E1224" s="18"/>
      <c r="F1224" s="18"/>
      <c r="G1224" s="18"/>
      <c r="H1224" s="18"/>
      <c r="I1224" s="18"/>
      <c r="J1224" s="18"/>
      <c r="K1224" s="18"/>
      <c r="L1224" s="18"/>
      <c r="M1224" s="18"/>
      <c r="N1224" s="18"/>
      <c r="O1224" s="18"/>
      <c r="P1224" s="18"/>
      <c r="Q1224" s="18"/>
      <c r="R1224" s="18"/>
      <c r="S1224" s="18"/>
      <c r="T1224" s="18"/>
      <c r="U1224" s="18"/>
      <c r="V1224" s="18"/>
      <c r="W1224" s="18"/>
      <c r="X1224" s="18"/>
      <c r="Y1224" s="18"/>
      <c r="Z1224" s="18"/>
    </row>
    <row r="1225">
      <c r="A1225" s="95" t="s">
        <v>2944</v>
      </c>
      <c r="B1225" s="95">
        <v>590.0</v>
      </c>
      <c r="C1225" s="95">
        <v>232.0</v>
      </c>
      <c r="D1225" s="18"/>
      <c r="E1225" s="18"/>
      <c r="F1225" s="18"/>
      <c r="G1225" s="18"/>
      <c r="H1225" s="18"/>
      <c r="I1225" s="18"/>
      <c r="J1225" s="18"/>
      <c r="K1225" s="18"/>
      <c r="L1225" s="18"/>
      <c r="M1225" s="18"/>
      <c r="N1225" s="18"/>
      <c r="O1225" s="18"/>
      <c r="P1225" s="18"/>
      <c r="Q1225" s="18"/>
      <c r="R1225" s="18"/>
      <c r="S1225" s="18"/>
      <c r="T1225" s="18"/>
      <c r="U1225" s="18"/>
      <c r="V1225" s="18"/>
      <c r="W1225" s="18"/>
      <c r="X1225" s="18"/>
      <c r="Y1225" s="18"/>
      <c r="Z1225" s="18"/>
    </row>
    <row r="1226">
      <c r="A1226" s="95" t="s">
        <v>2945</v>
      </c>
      <c r="B1226" s="95">
        <v>424.0</v>
      </c>
      <c r="C1226" s="95">
        <v>123.0</v>
      </c>
      <c r="D1226" s="18"/>
      <c r="E1226" s="18"/>
      <c r="F1226" s="18"/>
      <c r="G1226" s="18"/>
      <c r="H1226" s="18"/>
      <c r="I1226" s="18"/>
      <c r="J1226" s="18"/>
      <c r="K1226" s="18"/>
      <c r="L1226" s="18"/>
      <c r="M1226" s="18"/>
      <c r="N1226" s="18"/>
      <c r="O1226" s="18"/>
      <c r="P1226" s="18"/>
      <c r="Q1226" s="18"/>
      <c r="R1226" s="18"/>
      <c r="S1226" s="18"/>
      <c r="T1226" s="18"/>
      <c r="U1226" s="18"/>
      <c r="V1226" s="18"/>
      <c r="W1226" s="18"/>
      <c r="X1226" s="18"/>
      <c r="Y1226" s="18"/>
      <c r="Z1226" s="18"/>
    </row>
    <row r="1227">
      <c r="A1227" s="95" t="s">
        <v>2946</v>
      </c>
      <c r="B1227" s="95">
        <v>468.0</v>
      </c>
      <c r="C1227" s="95">
        <v>112.0</v>
      </c>
      <c r="D1227" s="18"/>
      <c r="E1227" s="18"/>
      <c r="F1227" s="18"/>
      <c r="G1227" s="18"/>
      <c r="H1227" s="18"/>
      <c r="I1227" s="18"/>
      <c r="J1227" s="18"/>
      <c r="K1227" s="18"/>
      <c r="L1227" s="18"/>
      <c r="M1227" s="18"/>
      <c r="N1227" s="18"/>
      <c r="O1227" s="18"/>
      <c r="P1227" s="18"/>
      <c r="Q1227" s="18"/>
      <c r="R1227" s="18"/>
      <c r="S1227" s="18"/>
      <c r="T1227" s="18"/>
      <c r="U1227" s="18"/>
      <c r="V1227" s="18"/>
      <c r="W1227" s="18"/>
      <c r="X1227" s="18"/>
      <c r="Y1227" s="18"/>
      <c r="Z1227" s="18"/>
    </row>
    <row r="1228">
      <c r="A1228" s="95" t="s">
        <v>2947</v>
      </c>
      <c r="B1228" s="95">
        <v>484.0</v>
      </c>
      <c r="C1228" s="95">
        <v>400.0</v>
      </c>
      <c r="D1228" s="18"/>
      <c r="E1228" s="18"/>
      <c r="F1228" s="18"/>
      <c r="G1228" s="18"/>
      <c r="H1228" s="18"/>
      <c r="I1228" s="18"/>
      <c r="J1228" s="18"/>
      <c r="K1228" s="18"/>
      <c r="L1228" s="18"/>
      <c r="M1228" s="18"/>
      <c r="N1228" s="18"/>
      <c r="O1228" s="18"/>
      <c r="P1228" s="18"/>
      <c r="Q1228" s="18"/>
      <c r="R1228" s="18"/>
      <c r="S1228" s="18"/>
      <c r="T1228" s="18"/>
      <c r="U1228" s="18"/>
      <c r="V1228" s="18"/>
      <c r="W1228" s="18"/>
      <c r="X1228" s="18"/>
      <c r="Y1228" s="18"/>
      <c r="Z1228" s="18"/>
    </row>
    <row r="1229">
      <c r="A1229" s="95" t="s">
        <v>2948</v>
      </c>
      <c r="B1229" s="95">
        <v>649.0</v>
      </c>
      <c r="C1229" s="95">
        <v>488.0</v>
      </c>
      <c r="D1229" s="18"/>
      <c r="E1229" s="18"/>
      <c r="F1229" s="18"/>
      <c r="G1229" s="18"/>
      <c r="H1229" s="18"/>
      <c r="I1229" s="18"/>
      <c r="J1229" s="18"/>
      <c r="K1229" s="18"/>
      <c r="L1229" s="18"/>
      <c r="M1229" s="18"/>
      <c r="N1229" s="18"/>
      <c r="O1229" s="18"/>
      <c r="P1229" s="18"/>
      <c r="Q1229" s="18"/>
      <c r="R1229" s="18"/>
      <c r="S1229" s="18"/>
      <c r="T1229" s="18"/>
      <c r="U1229" s="18"/>
      <c r="V1229" s="18"/>
      <c r="W1229" s="18"/>
      <c r="X1229" s="18"/>
      <c r="Y1229" s="18"/>
      <c r="Z1229" s="18"/>
    </row>
    <row r="1230">
      <c r="A1230" s="95" t="s">
        <v>2949</v>
      </c>
      <c r="B1230" s="95">
        <v>631.0</v>
      </c>
      <c r="C1230" s="95">
        <v>260.0</v>
      </c>
      <c r="D1230" s="18"/>
      <c r="E1230" s="18"/>
      <c r="F1230" s="18"/>
      <c r="G1230" s="18"/>
      <c r="H1230" s="18"/>
      <c r="I1230" s="18"/>
      <c r="J1230" s="18"/>
      <c r="K1230" s="18"/>
      <c r="L1230" s="18"/>
      <c r="M1230" s="18"/>
      <c r="N1230" s="18"/>
      <c r="O1230" s="18"/>
      <c r="P1230" s="18"/>
      <c r="Q1230" s="18"/>
      <c r="R1230" s="18"/>
      <c r="S1230" s="18"/>
      <c r="T1230" s="18"/>
      <c r="U1230" s="18"/>
      <c r="V1230" s="18"/>
      <c r="W1230" s="18"/>
      <c r="X1230" s="18"/>
      <c r="Y1230" s="18"/>
      <c r="Z1230" s="18"/>
    </row>
    <row r="1231">
      <c r="A1231" s="95" t="s">
        <v>2950</v>
      </c>
      <c r="B1231" s="95">
        <v>418.0</v>
      </c>
      <c r="C1231" s="95">
        <v>384.0</v>
      </c>
      <c r="D1231" s="18"/>
      <c r="E1231" s="18"/>
      <c r="F1231" s="18"/>
      <c r="G1231" s="18"/>
      <c r="H1231" s="18"/>
      <c r="I1231" s="18"/>
      <c r="J1231" s="18"/>
      <c r="K1231" s="18"/>
      <c r="L1231" s="18"/>
      <c r="M1231" s="18"/>
      <c r="N1231" s="18"/>
      <c r="O1231" s="18"/>
      <c r="P1231" s="18"/>
      <c r="Q1231" s="18"/>
      <c r="R1231" s="18"/>
      <c r="S1231" s="18"/>
      <c r="T1231" s="18"/>
      <c r="U1231" s="18"/>
      <c r="V1231" s="18"/>
      <c r="W1231" s="18"/>
      <c r="X1231" s="18"/>
      <c r="Y1231" s="18"/>
      <c r="Z1231" s="18"/>
    </row>
    <row r="1232">
      <c r="A1232" s="95" t="s">
        <v>2951</v>
      </c>
      <c r="B1232" s="95">
        <v>409.0</v>
      </c>
      <c r="C1232" s="95">
        <v>248.0</v>
      </c>
      <c r="D1232" s="18"/>
      <c r="E1232" s="18"/>
      <c r="F1232" s="18"/>
      <c r="G1232" s="18"/>
      <c r="H1232" s="18"/>
      <c r="I1232" s="18"/>
      <c r="J1232" s="18"/>
      <c r="K1232" s="18"/>
      <c r="L1232" s="18"/>
      <c r="M1232" s="18"/>
      <c r="N1232" s="18"/>
      <c r="O1232" s="18"/>
      <c r="P1232" s="18"/>
      <c r="Q1232" s="18"/>
      <c r="R1232" s="18"/>
      <c r="S1232" s="18"/>
      <c r="T1232" s="18"/>
      <c r="U1232" s="18"/>
      <c r="V1232" s="18"/>
      <c r="W1232" s="18"/>
      <c r="X1232" s="18"/>
      <c r="Y1232" s="18"/>
      <c r="Z1232" s="18"/>
    </row>
    <row r="1233">
      <c r="A1233" s="95" t="s">
        <v>2952</v>
      </c>
      <c r="B1233" s="95">
        <v>692.0</v>
      </c>
      <c r="C1233" s="95">
        <v>365.0</v>
      </c>
      <c r="D1233" s="18"/>
      <c r="E1233" s="18"/>
      <c r="F1233" s="18"/>
      <c r="G1233" s="18"/>
      <c r="H1233" s="18"/>
      <c r="I1233" s="18"/>
      <c r="J1233" s="18"/>
      <c r="K1233" s="18"/>
      <c r="L1233" s="18"/>
      <c r="M1233" s="18"/>
      <c r="N1233" s="18"/>
      <c r="O1233" s="18"/>
      <c r="P1233" s="18"/>
      <c r="Q1233" s="18"/>
      <c r="R1233" s="18"/>
      <c r="S1233" s="18"/>
      <c r="T1233" s="18"/>
      <c r="U1233" s="18"/>
      <c r="V1233" s="18"/>
      <c r="W1233" s="18"/>
      <c r="X1233" s="18"/>
      <c r="Y1233" s="18"/>
      <c r="Z1233" s="18"/>
    </row>
    <row r="1234">
      <c r="A1234" s="95" t="s">
        <v>2953</v>
      </c>
      <c r="B1234" s="95">
        <v>453.0</v>
      </c>
      <c r="C1234" s="95">
        <v>365.0</v>
      </c>
      <c r="D1234" s="18"/>
      <c r="E1234" s="18"/>
      <c r="F1234" s="18"/>
      <c r="G1234" s="18"/>
      <c r="H1234" s="18"/>
      <c r="I1234" s="18"/>
      <c r="J1234" s="18"/>
      <c r="K1234" s="18"/>
      <c r="L1234" s="18"/>
      <c r="M1234" s="18"/>
      <c r="N1234" s="18"/>
      <c r="O1234" s="18"/>
      <c r="P1234" s="18"/>
      <c r="Q1234" s="18"/>
      <c r="R1234" s="18"/>
      <c r="S1234" s="18"/>
      <c r="T1234" s="18"/>
      <c r="U1234" s="18"/>
      <c r="V1234" s="18"/>
      <c r="W1234" s="18"/>
      <c r="X1234" s="18"/>
      <c r="Y1234" s="18"/>
      <c r="Z1234" s="18"/>
    </row>
    <row r="1235">
      <c r="A1235" s="95" t="s">
        <v>2954</v>
      </c>
      <c r="B1235" s="95">
        <v>377.0</v>
      </c>
      <c r="C1235" s="95">
        <v>101.0</v>
      </c>
      <c r="D1235" s="18"/>
      <c r="E1235" s="18"/>
      <c r="F1235" s="18"/>
      <c r="G1235" s="18"/>
      <c r="H1235" s="18"/>
      <c r="I1235" s="18"/>
      <c r="J1235" s="18"/>
      <c r="K1235" s="18"/>
      <c r="L1235" s="18"/>
      <c r="M1235" s="18"/>
      <c r="N1235" s="18"/>
      <c r="O1235" s="18"/>
      <c r="P1235" s="18"/>
      <c r="Q1235" s="18"/>
      <c r="R1235" s="18"/>
      <c r="S1235" s="18"/>
      <c r="T1235" s="18"/>
      <c r="U1235" s="18"/>
      <c r="V1235" s="18"/>
      <c r="W1235" s="18"/>
      <c r="X1235" s="18"/>
      <c r="Y1235" s="18"/>
      <c r="Z1235" s="18"/>
    </row>
    <row r="1236">
      <c r="A1236" s="95" t="s">
        <v>2955</v>
      </c>
      <c r="B1236" s="95">
        <v>701.0</v>
      </c>
      <c r="C1236" s="95">
        <v>452.0</v>
      </c>
      <c r="D1236" s="18"/>
      <c r="E1236" s="18"/>
      <c r="F1236" s="18"/>
      <c r="G1236" s="18"/>
      <c r="H1236" s="18"/>
      <c r="I1236" s="18"/>
      <c r="J1236" s="18"/>
      <c r="K1236" s="18"/>
      <c r="L1236" s="18"/>
      <c r="M1236" s="18"/>
      <c r="N1236" s="18"/>
      <c r="O1236" s="18"/>
      <c r="P1236" s="18"/>
      <c r="Q1236" s="18"/>
      <c r="R1236" s="18"/>
      <c r="S1236" s="18"/>
      <c r="T1236" s="18"/>
      <c r="U1236" s="18"/>
      <c r="V1236" s="18"/>
      <c r="W1236" s="18"/>
      <c r="X1236" s="18"/>
      <c r="Y1236" s="18"/>
      <c r="Z1236" s="18"/>
    </row>
    <row r="1237">
      <c r="A1237" s="95" t="s">
        <v>2956</v>
      </c>
      <c r="B1237" s="95">
        <v>314.0</v>
      </c>
      <c r="C1237" s="95">
        <v>484.0</v>
      </c>
      <c r="D1237" s="18"/>
      <c r="E1237" s="18"/>
      <c r="F1237" s="18"/>
      <c r="G1237" s="18"/>
      <c r="H1237" s="18"/>
      <c r="I1237" s="18"/>
      <c r="J1237" s="18"/>
      <c r="K1237" s="18"/>
      <c r="L1237" s="18"/>
      <c r="M1237" s="18"/>
      <c r="N1237" s="18"/>
      <c r="O1237" s="18"/>
      <c r="P1237" s="18"/>
      <c r="Q1237" s="18"/>
      <c r="R1237" s="18"/>
      <c r="S1237" s="18"/>
      <c r="T1237" s="18"/>
      <c r="U1237" s="18"/>
      <c r="V1237" s="18"/>
      <c r="W1237" s="18"/>
      <c r="X1237" s="18"/>
      <c r="Y1237" s="18"/>
      <c r="Z1237" s="18"/>
    </row>
    <row r="1238">
      <c r="A1238" s="95" t="s">
        <v>2957</v>
      </c>
      <c r="B1238" s="95">
        <v>956.0</v>
      </c>
      <c r="C1238" s="95">
        <v>256.0</v>
      </c>
      <c r="D1238" s="18"/>
      <c r="E1238" s="18"/>
      <c r="F1238" s="18"/>
      <c r="G1238" s="18"/>
      <c r="H1238" s="18"/>
      <c r="I1238" s="18"/>
      <c r="J1238" s="18"/>
      <c r="K1238" s="18"/>
      <c r="L1238" s="18"/>
      <c r="M1238" s="18"/>
      <c r="N1238" s="18"/>
      <c r="O1238" s="18"/>
      <c r="P1238" s="18"/>
      <c r="Q1238" s="18"/>
      <c r="R1238" s="18"/>
      <c r="S1238" s="18"/>
      <c r="T1238" s="18"/>
      <c r="U1238" s="18"/>
      <c r="V1238" s="18"/>
      <c r="W1238" s="18"/>
      <c r="X1238" s="18"/>
      <c r="Y1238" s="18"/>
      <c r="Z1238" s="18"/>
    </row>
    <row r="1239">
      <c r="A1239" s="95" t="s">
        <v>2958</v>
      </c>
      <c r="B1239" s="95">
        <v>530.0</v>
      </c>
      <c r="C1239" s="95">
        <v>296.0</v>
      </c>
      <c r="D1239" s="18"/>
      <c r="E1239" s="18"/>
      <c r="F1239" s="18"/>
      <c r="G1239" s="18"/>
      <c r="H1239" s="18"/>
      <c r="I1239" s="18"/>
      <c r="J1239" s="18"/>
      <c r="K1239" s="18"/>
      <c r="L1239" s="18"/>
      <c r="M1239" s="18"/>
      <c r="N1239" s="18"/>
      <c r="O1239" s="18"/>
      <c r="P1239" s="18"/>
      <c r="Q1239" s="18"/>
      <c r="R1239" s="18"/>
      <c r="S1239" s="18"/>
      <c r="T1239" s="18"/>
      <c r="U1239" s="18"/>
      <c r="V1239" s="18"/>
      <c r="W1239" s="18"/>
      <c r="X1239" s="18"/>
      <c r="Y1239" s="18"/>
      <c r="Z1239" s="18"/>
    </row>
    <row r="1240">
      <c r="A1240" s="95" t="s">
        <v>2959</v>
      </c>
      <c r="B1240" s="95">
        <v>494.0</v>
      </c>
      <c r="C1240" s="95">
        <v>226.0</v>
      </c>
      <c r="D1240" s="18"/>
      <c r="E1240" s="18"/>
      <c r="F1240" s="18"/>
      <c r="G1240" s="18"/>
      <c r="H1240" s="18"/>
      <c r="I1240" s="18"/>
      <c r="J1240" s="18"/>
      <c r="K1240" s="18"/>
      <c r="L1240" s="18"/>
      <c r="M1240" s="18"/>
      <c r="N1240" s="18"/>
      <c r="O1240" s="18"/>
      <c r="P1240" s="18"/>
      <c r="Q1240" s="18"/>
      <c r="R1240" s="18"/>
      <c r="S1240" s="18"/>
      <c r="T1240" s="18"/>
      <c r="U1240" s="18"/>
      <c r="V1240" s="18"/>
      <c r="W1240" s="18"/>
      <c r="X1240" s="18"/>
      <c r="Y1240" s="18"/>
      <c r="Z1240" s="18"/>
    </row>
    <row r="1241">
      <c r="A1241" s="95" t="s">
        <v>2960</v>
      </c>
      <c r="B1241" s="95">
        <v>617.0</v>
      </c>
      <c r="C1241" s="95">
        <v>368.0</v>
      </c>
      <c r="D1241" s="18"/>
      <c r="E1241" s="18"/>
      <c r="F1241" s="18"/>
      <c r="G1241" s="18"/>
      <c r="H1241" s="18"/>
      <c r="I1241" s="18"/>
      <c r="J1241" s="18"/>
      <c r="K1241" s="18"/>
      <c r="L1241" s="18"/>
      <c r="M1241" s="18"/>
      <c r="N1241" s="18"/>
      <c r="O1241" s="18"/>
      <c r="P1241" s="18"/>
      <c r="Q1241" s="18"/>
      <c r="R1241" s="18"/>
      <c r="S1241" s="18"/>
      <c r="T1241" s="18"/>
      <c r="U1241" s="18"/>
      <c r="V1241" s="18"/>
      <c r="W1241" s="18"/>
      <c r="X1241" s="18"/>
      <c r="Y1241" s="18"/>
      <c r="Z1241" s="18"/>
    </row>
    <row r="1242">
      <c r="A1242" s="95" t="s">
        <v>2961</v>
      </c>
      <c r="B1242" s="95">
        <v>466.0</v>
      </c>
      <c r="C1242" s="95">
        <v>460.0</v>
      </c>
      <c r="D1242" s="18"/>
      <c r="E1242" s="18"/>
      <c r="F1242" s="18"/>
      <c r="G1242" s="18"/>
      <c r="H1242" s="18"/>
      <c r="I1242" s="18"/>
      <c r="J1242" s="18"/>
      <c r="K1242" s="18"/>
      <c r="L1242" s="18"/>
      <c r="M1242" s="18"/>
      <c r="N1242" s="18"/>
      <c r="O1242" s="18"/>
      <c r="P1242" s="18"/>
      <c r="Q1242" s="18"/>
      <c r="R1242" s="18"/>
      <c r="S1242" s="18"/>
      <c r="T1242" s="18"/>
      <c r="U1242" s="18"/>
      <c r="V1242" s="18"/>
      <c r="W1242" s="18"/>
      <c r="X1242" s="18"/>
      <c r="Y1242" s="18"/>
      <c r="Z1242" s="18"/>
    </row>
    <row r="1243">
      <c r="A1243" s="95" t="s">
        <v>2962</v>
      </c>
      <c r="B1243" s="95">
        <v>707.0</v>
      </c>
      <c r="C1243" s="95">
        <v>203.0</v>
      </c>
      <c r="D1243" s="18"/>
      <c r="E1243" s="18"/>
      <c r="F1243" s="18"/>
      <c r="G1243" s="18"/>
      <c r="H1243" s="18"/>
      <c r="I1243" s="18"/>
      <c r="J1243" s="18"/>
      <c r="K1243" s="18"/>
      <c r="L1243" s="18"/>
      <c r="M1243" s="18"/>
      <c r="N1243" s="18"/>
      <c r="O1243" s="18"/>
      <c r="P1243" s="18"/>
      <c r="Q1243" s="18"/>
      <c r="R1243" s="18"/>
      <c r="S1243" s="18"/>
      <c r="T1243" s="18"/>
      <c r="U1243" s="18"/>
      <c r="V1243" s="18"/>
      <c r="W1243" s="18"/>
      <c r="X1243" s="18"/>
      <c r="Y1243" s="18"/>
      <c r="Z1243" s="18"/>
    </row>
    <row r="1244">
      <c r="A1244" s="95" t="s">
        <v>2963</v>
      </c>
      <c r="B1244" s="95">
        <v>472.0</v>
      </c>
      <c r="C1244" s="95">
        <v>323.0</v>
      </c>
      <c r="D1244" s="18"/>
      <c r="E1244" s="18"/>
      <c r="F1244" s="18"/>
      <c r="G1244" s="18"/>
      <c r="H1244" s="18"/>
      <c r="I1244" s="18"/>
      <c r="J1244" s="18"/>
      <c r="K1244" s="18"/>
      <c r="L1244" s="18"/>
      <c r="M1244" s="18"/>
      <c r="N1244" s="18"/>
      <c r="O1244" s="18"/>
      <c r="P1244" s="18"/>
      <c r="Q1244" s="18"/>
      <c r="R1244" s="18"/>
      <c r="S1244" s="18"/>
      <c r="T1244" s="18"/>
      <c r="U1244" s="18"/>
      <c r="V1244" s="18"/>
      <c r="W1244" s="18"/>
      <c r="X1244" s="18"/>
      <c r="Y1244" s="18"/>
      <c r="Z1244" s="18"/>
    </row>
    <row r="1245">
      <c r="A1245" s="95" t="s">
        <v>2964</v>
      </c>
      <c r="B1245" s="95">
        <v>874.0</v>
      </c>
      <c r="C1245" s="95">
        <v>400.0</v>
      </c>
      <c r="D1245" s="18"/>
      <c r="E1245" s="18"/>
      <c r="F1245" s="18"/>
      <c r="G1245" s="18"/>
      <c r="H1245" s="18"/>
      <c r="I1245" s="18"/>
      <c r="J1245" s="18"/>
      <c r="K1245" s="18"/>
      <c r="L1245" s="18"/>
      <c r="M1245" s="18"/>
      <c r="N1245" s="18"/>
      <c r="O1245" s="18"/>
      <c r="P1245" s="18"/>
      <c r="Q1245" s="18"/>
      <c r="R1245" s="18"/>
      <c r="S1245" s="18"/>
      <c r="T1245" s="18"/>
      <c r="U1245" s="18"/>
      <c r="V1245" s="18"/>
      <c r="W1245" s="18"/>
      <c r="X1245" s="18"/>
      <c r="Y1245" s="18"/>
      <c r="Z1245" s="18"/>
    </row>
    <row r="1246">
      <c r="A1246" s="95" t="s">
        <v>2965</v>
      </c>
      <c r="B1246" s="95">
        <v>827.0</v>
      </c>
      <c r="C1246" s="95">
        <v>410.0</v>
      </c>
      <c r="D1246" s="18"/>
      <c r="E1246" s="18"/>
      <c r="F1246" s="18"/>
      <c r="G1246" s="18"/>
      <c r="H1246" s="18"/>
      <c r="I1246" s="18"/>
      <c r="J1246" s="18"/>
      <c r="K1246" s="18"/>
      <c r="L1246" s="18"/>
      <c r="M1246" s="18"/>
      <c r="N1246" s="18"/>
      <c r="O1246" s="18"/>
      <c r="P1246" s="18"/>
      <c r="Q1246" s="18"/>
      <c r="R1246" s="18"/>
      <c r="S1246" s="18"/>
      <c r="T1246" s="18"/>
      <c r="U1246" s="18"/>
      <c r="V1246" s="18"/>
      <c r="W1246" s="18"/>
      <c r="X1246" s="18"/>
      <c r="Y1246" s="18"/>
      <c r="Z1246" s="18"/>
    </row>
    <row r="1247">
      <c r="A1247" s="95" t="s">
        <v>2966</v>
      </c>
      <c r="B1247" s="95">
        <v>986.0</v>
      </c>
      <c r="C1247" s="95">
        <v>367.0</v>
      </c>
      <c r="D1247" s="18"/>
      <c r="E1247" s="18"/>
      <c r="F1247" s="18"/>
      <c r="G1247" s="18"/>
      <c r="H1247" s="18"/>
      <c r="I1247" s="18"/>
      <c r="J1247" s="18"/>
      <c r="K1247" s="18"/>
      <c r="L1247" s="18"/>
      <c r="M1247" s="18"/>
      <c r="N1247" s="18"/>
      <c r="O1247" s="18"/>
      <c r="P1247" s="18"/>
      <c r="Q1247" s="18"/>
      <c r="R1247" s="18"/>
      <c r="S1247" s="18"/>
      <c r="T1247" s="18"/>
      <c r="U1247" s="18"/>
      <c r="V1247" s="18"/>
      <c r="W1247" s="18"/>
      <c r="X1247" s="18"/>
      <c r="Y1247" s="18"/>
      <c r="Z1247" s="18"/>
    </row>
    <row r="1248">
      <c r="A1248" s="95" t="s">
        <v>2967</v>
      </c>
      <c r="B1248" s="95">
        <v>436.0</v>
      </c>
      <c r="C1248" s="95">
        <v>294.0</v>
      </c>
      <c r="D1248" s="18"/>
      <c r="E1248" s="18"/>
      <c r="F1248" s="18"/>
      <c r="G1248" s="18"/>
      <c r="H1248" s="18"/>
      <c r="I1248" s="18"/>
      <c r="J1248" s="18"/>
      <c r="K1248" s="18"/>
      <c r="L1248" s="18"/>
      <c r="M1248" s="18"/>
      <c r="N1248" s="18"/>
      <c r="O1248" s="18"/>
      <c r="P1248" s="18"/>
      <c r="Q1248" s="18"/>
      <c r="R1248" s="18"/>
      <c r="S1248" s="18"/>
      <c r="T1248" s="18"/>
      <c r="U1248" s="18"/>
      <c r="V1248" s="18"/>
      <c r="W1248" s="18"/>
      <c r="X1248" s="18"/>
      <c r="Y1248" s="18"/>
      <c r="Z1248" s="18"/>
    </row>
    <row r="1249">
      <c r="A1249" s="95" t="s">
        <v>2968</v>
      </c>
      <c r="B1249" s="95">
        <v>326.0</v>
      </c>
      <c r="C1249" s="95">
        <v>371.0</v>
      </c>
      <c r="D1249" s="18"/>
      <c r="E1249" s="18"/>
      <c r="F1249" s="18"/>
      <c r="G1249" s="18"/>
      <c r="H1249" s="18"/>
      <c r="I1249" s="18"/>
      <c r="J1249" s="18"/>
      <c r="K1249" s="18"/>
      <c r="L1249" s="18"/>
      <c r="M1249" s="18"/>
      <c r="N1249" s="18"/>
      <c r="O1249" s="18"/>
      <c r="P1249" s="18"/>
      <c r="Q1249" s="18"/>
      <c r="R1249" s="18"/>
      <c r="S1249" s="18"/>
      <c r="T1249" s="18"/>
      <c r="U1249" s="18"/>
      <c r="V1249" s="18"/>
      <c r="W1249" s="18"/>
      <c r="X1249" s="18"/>
      <c r="Y1249" s="18"/>
      <c r="Z1249" s="18"/>
    </row>
    <row r="1250">
      <c r="A1250" s="95" t="s">
        <v>2969</v>
      </c>
      <c r="B1250" s="95">
        <v>681.0</v>
      </c>
      <c r="C1250" s="95">
        <v>486.0</v>
      </c>
      <c r="D1250" s="18"/>
      <c r="E1250" s="18"/>
      <c r="F1250" s="18"/>
      <c r="G1250" s="18"/>
      <c r="H1250" s="18"/>
      <c r="I1250" s="18"/>
      <c r="J1250" s="18"/>
      <c r="K1250" s="18"/>
      <c r="L1250" s="18"/>
      <c r="M1250" s="18"/>
      <c r="N1250" s="18"/>
      <c r="O1250" s="18"/>
      <c r="P1250" s="18"/>
      <c r="Q1250" s="18"/>
      <c r="R1250" s="18"/>
      <c r="S1250" s="18"/>
      <c r="T1250" s="18"/>
      <c r="U1250" s="18"/>
      <c r="V1250" s="18"/>
      <c r="W1250" s="18"/>
      <c r="X1250" s="18"/>
      <c r="Y1250" s="18"/>
      <c r="Z1250" s="18"/>
    </row>
    <row r="1251">
      <c r="A1251" s="95" t="s">
        <v>2970</v>
      </c>
      <c r="B1251" s="95">
        <v>889.0</v>
      </c>
      <c r="C1251" s="95">
        <v>374.0</v>
      </c>
      <c r="D1251" s="18"/>
      <c r="E1251" s="18"/>
      <c r="F1251" s="18"/>
      <c r="G1251" s="18"/>
      <c r="H1251" s="18"/>
      <c r="I1251" s="18"/>
      <c r="J1251" s="18"/>
      <c r="K1251" s="18"/>
      <c r="L1251" s="18"/>
      <c r="M1251" s="18"/>
      <c r="N1251" s="18"/>
      <c r="O1251" s="18"/>
      <c r="P1251" s="18"/>
      <c r="Q1251" s="18"/>
      <c r="R1251" s="18"/>
      <c r="S1251" s="18"/>
      <c r="T1251" s="18"/>
      <c r="U1251" s="18"/>
      <c r="V1251" s="18"/>
      <c r="W1251" s="18"/>
      <c r="X1251" s="18"/>
      <c r="Y1251" s="18"/>
      <c r="Z1251" s="18"/>
    </row>
    <row r="1252">
      <c r="A1252" s="95" t="s">
        <v>2971</v>
      </c>
      <c r="B1252" s="95">
        <v>389.0</v>
      </c>
      <c r="C1252" s="95">
        <v>157.0</v>
      </c>
      <c r="D1252" s="18"/>
      <c r="E1252" s="18"/>
      <c r="F1252" s="18"/>
      <c r="G1252" s="18"/>
      <c r="H1252" s="18"/>
      <c r="I1252" s="18"/>
      <c r="J1252" s="18"/>
      <c r="K1252" s="18"/>
      <c r="L1252" s="18"/>
      <c r="M1252" s="18"/>
      <c r="N1252" s="18"/>
      <c r="O1252" s="18"/>
      <c r="P1252" s="18"/>
      <c r="Q1252" s="18"/>
      <c r="R1252" s="18"/>
      <c r="S1252" s="18"/>
      <c r="T1252" s="18"/>
      <c r="U1252" s="18"/>
      <c r="V1252" s="18"/>
      <c r="W1252" s="18"/>
      <c r="X1252" s="18"/>
      <c r="Y1252" s="18"/>
      <c r="Z1252" s="18"/>
    </row>
    <row r="1253">
      <c r="A1253" s="95" t="s">
        <v>2972</v>
      </c>
      <c r="B1253" s="95">
        <v>630.0</v>
      </c>
      <c r="C1253" s="95">
        <v>305.0</v>
      </c>
      <c r="D1253" s="18"/>
      <c r="E1253" s="18"/>
      <c r="F1253" s="18"/>
      <c r="G1253" s="18"/>
      <c r="H1253" s="18"/>
      <c r="I1253" s="18"/>
      <c r="J1253" s="18"/>
      <c r="K1253" s="18"/>
      <c r="L1253" s="18"/>
      <c r="M1253" s="18"/>
      <c r="N1253" s="18"/>
      <c r="O1253" s="18"/>
      <c r="P1253" s="18"/>
      <c r="Q1253" s="18"/>
      <c r="R1253" s="18"/>
      <c r="S1253" s="18"/>
      <c r="T1253" s="18"/>
      <c r="U1253" s="18"/>
      <c r="V1253" s="18"/>
      <c r="W1253" s="18"/>
      <c r="X1253" s="18"/>
      <c r="Y1253" s="18"/>
      <c r="Z1253" s="18"/>
    </row>
    <row r="1254">
      <c r="A1254" s="95" t="s">
        <v>2973</v>
      </c>
      <c r="B1254" s="95">
        <v>705.0</v>
      </c>
      <c r="C1254" s="95">
        <v>361.0</v>
      </c>
      <c r="D1254" s="18"/>
      <c r="E1254" s="18"/>
      <c r="F1254" s="18"/>
      <c r="G1254" s="18"/>
      <c r="H1254" s="18"/>
      <c r="I1254" s="18"/>
      <c r="J1254" s="18"/>
      <c r="K1254" s="18"/>
      <c r="L1254" s="18"/>
      <c r="M1254" s="18"/>
      <c r="N1254" s="18"/>
      <c r="O1254" s="18"/>
      <c r="P1254" s="18"/>
      <c r="Q1254" s="18"/>
      <c r="R1254" s="18"/>
      <c r="S1254" s="18"/>
      <c r="T1254" s="18"/>
      <c r="U1254" s="18"/>
      <c r="V1254" s="18"/>
      <c r="W1254" s="18"/>
      <c r="X1254" s="18"/>
      <c r="Y1254" s="18"/>
      <c r="Z1254" s="18"/>
    </row>
    <row r="1255">
      <c r="A1255" s="95" t="s">
        <v>2974</v>
      </c>
      <c r="B1255" s="95">
        <v>840.0</v>
      </c>
      <c r="C1255" s="95">
        <v>200.0</v>
      </c>
      <c r="D1255" s="18"/>
      <c r="E1255" s="18"/>
      <c r="F1255" s="18"/>
      <c r="G1255" s="18"/>
      <c r="H1255" s="18"/>
      <c r="I1255" s="18"/>
      <c r="J1255" s="18"/>
      <c r="K1255" s="18"/>
      <c r="L1255" s="18"/>
      <c r="M1255" s="18"/>
      <c r="N1255" s="18"/>
      <c r="O1255" s="18"/>
      <c r="P1255" s="18"/>
      <c r="Q1255" s="18"/>
      <c r="R1255" s="18"/>
      <c r="S1255" s="18"/>
      <c r="T1255" s="18"/>
      <c r="U1255" s="18"/>
      <c r="V1255" s="18"/>
      <c r="W1255" s="18"/>
      <c r="X1255" s="18"/>
      <c r="Y1255" s="18"/>
      <c r="Z1255" s="18"/>
    </row>
    <row r="1256">
      <c r="A1256" s="95" t="s">
        <v>2975</v>
      </c>
      <c r="B1256" s="95">
        <v>364.0</v>
      </c>
      <c r="C1256" s="95">
        <v>321.0</v>
      </c>
      <c r="D1256" s="18"/>
      <c r="E1256" s="18"/>
      <c r="F1256" s="18"/>
      <c r="G1256" s="18"/>
      <c r="H1256" s="18"/>
      <c r="I1256" s="18"/>
      <c r="J1256" s="18"/>
      <c r="K1256" s="18"/>
      <c r="L1256" s="18"/>
      <c r="M1256" s="18"/>
      <c r="N1256" s="18"/>
      <c r="O1256" s="18"/>
      <c r="P1256" s="18"/>
      <c r="Q1256" s="18"/>
      <c r="R1256" s="18"/>
      <c r="S1256" s="18"/>
      <c r="T1256" s="18"/>
      <c r="U1256" s="18"/>
      <c r="V1256" s="18"/>
      <c r="W1256" s="18"/>
      <c r="X1256" s="18"/>
      <c r="Y1256" s="18"/>
      <c r="Z1256" s="18"/>
    </row>
    <row r="1257">
      <c r="A1257" s="95" t="s">
        <v>2976</v>
      </c>
      <c r="B1257" s="95">
        <v>994.0</v>
      </c>
      <c r="C1257" s="95">
        <v>232.0</v>
      </c>
      <c r="D1257" s="18"/>
      <c r="E1257" s="18"/>
      <c r="F1257" s="18"/>
      <c r="G1257" s="18"/>
      <c r="H1257" s="18"/>
      <c r="I1257" s="18"/>
      <c r="J1257" s="18"/>
      <c r="K1257" s="18"/>
      <c r="L1257" s="18"/>
      <c r="M1257" s="18"/>
      <c r="N1257" s="18"/>
      <c r="O1257" s="18"/>
      <c r="P1257" s="18"/>
      <c r="Q1257" s="18"/>
      <c r="R1257" s="18"/>
      <c r="S1257" s="18"/>
      <c r="T1257" s="18"/>
      <c r="U1257" s="18"/>
      <c r="V1257" s="18"/>
      <c r="W1257" s="18"/>
      <c r="X1257" s="18"/>
      <c r="Y1257" s="18"/>
      <c r="Z1257" s="18"/>
    </row>
    <row r="1258">
      <c r="A1258" s="95" t="s">
        <v>2977</v>
      </c>
      <c r="B1258" s="95">
        <v>328.0</v>
      </c>
      <c r="C1258" s="95">
        <v>433.0</v>
      </c>
      <c r="D1258" s="18"/>
      <c r="E1258" s="18"/>
      <c r="F1258" s="18"/>
      <c r="G1258" s="18"/>
      <c r="H1258" s="18"/>
      <c r="I1258" s="18"/>
      <c r="J1258" s="18"/>
      <c r="K1258" s="18"/>
      <c r="L1258" s="18"/>
      <c r="M1258" s="18"/>
      <c r="N1258" s="18"/>
      <c r="O1258" s="18"/>
      <c r="P1258" s="18"/>
      <c r="Q1258" s="18"/>
      <c r="R1258" s="18"/>
      <c r="S1258" s="18"/>
      <c r="T1258" s="18"/>
      <c r="U1258" s="18"/>
      <c r="V1258" s="18"/>
      <c r="W1258" s="18"/>
      <c r="X1258" s="18"/>
      <c r="Y1258" s="18"/>
      <c r="Z1258" s="18"/>
    </row>
    <row r="1259">
      <c r="A1259" s="95" t="s">
        <v>2978</v>
      </c>
      <c r="B1259" s="95">
        <v>338.0</v>
      </c>
      <c r="C1259" s="95">
        <v>216.0</v>
      </c>
      <c r="D1259" s="18"/>
      <c r="E1259" s="18"/>
      <c r="F1259" s="18"/>
      <c r="G1259" s="18"/>
      <c r="H1259" s="18"/>
      <c r="I1259" s="18"/>
      <c r="J1259" s="18"/>
      <c r="K1259" s="18"/>
      <c r="L1259" s="18"/>
      <c r="M1259" s="18"/>
      <c r="N1259" s="18"/>
      <c r="O1259" s="18"/>
      <c r="P1259" s="18"/>
      <c r="Q1259" s="18"/>
      <c r="R1259" s="18"/>
      <c r="S1259" s="18"/>
      <c r="T1259" s="18"/>
      <c r="U1259" s="18"/>
      <c r="V1259" s="18"/>
      <c r="W1259" s="18"/>
      <c r="X1259" s="18"/>
      <c r="Y1259" s="18"/>
      <c r="Z1259" s="18"/>
    </row>
    <row r="1260">
      <c r="A1260" s="95" t="s">
        <v>2979</v>
      </c>
      <c r="B1260" s="95">
        <v>423.0</v>
      </c>
      <c r="C1260" s="95">
        <v>394.0</v>
      </c>
      <c r="D1260" s="18"/>
      <c r="E1260" s="18"/>
      <c r="F1260" s="18"/>
      <c r="G1260" s="18"/>
      <c r="H1260" s="18"/>
      <c r="I1260" s="18"/>
      <c r="J1260" s="18"/>
      <c r="K1260" s="18"/>
      <c r="L1260" s="18"/>
      <c r="M1260" s="18"/>
      <c r="N1260" s="18"/>
      <c r="O1260" s="18"/>
      <c r="P1260" s="18"/>
      <c r="Q1260" s="18"/>
      <c r="R1260" s="18"/>
      <c r="S1260" s="18"/>
      <c r="T1260" s="18"/>
      <c r="U1260" s="18"/>
      <c r="V1260" s="18"/>
      <c r="W1260" s="18"/>
      <c r="X1260" s="18"/>
      <c r="Y1260" s="18"/>
      <c r="Z1260" s="18"/>
    </row>
    <row r="1261">
      <c r="A1261" s="95" t="s">
        <v>2980</v>
      </c>
      <c r="B1261" s="95">
        <v>615.0</v>
      </c>
      <c r="C1261" s="95">
        <v>357.0</v>
      </c>
      <c r="D1261" s="18"/>
      <c r="E1261" s="18"/>
      <c r="F1261" s="18"/>
      <c r="G1261" s="18"/>
      <c r="H1261" s="18"/>
      <c r="I1261" s="18"/>
      <c r="J1261" s="18"/>
      <c r="K1261" s="18"/>
      <c r="L1261" s="18"/>
      <c r="M1261" s="18"/>
      <c r="N1261" s="18"/>
      <c r="O1261" s="18"/>
      <c r="P1261" s="18"/>
      <c r="Q1261" s="18"/>
      <c r="R1261" s="18"/>
      <c r="S1261" s="18"/>
      <c r="T1261" s="18"/>
      <c r="U1261" s="18"/>
      <c r="V1261" s="18"/>
      <c r="W1261" s="18"/>
      <c r="X1261" s="18"/>
      <c r="Y1261" s="18"/>
      <c r="Z1261" s="18"/>
    </row>
    <row r="1262">
      <c r="A1262" s="95" t="s">
        <v>2981</v>
      </c>
      <c r="B1262" s="95">
        <v>931.0</v>
      </c>
      <c r="C1262" s="95">
        <v>287.0</v>
      </c>
      <c r="D1262" s="18"/>
      <c r="E1262" s="18"/>
      <c r="F1262" s="18"/>
      <c r="G1262" s="18"/>
      <c r="H1262" s="18"/>
      <c r="I1262" s="18"/>
      <c r="J1262" s="18"/>
      <c r="K1262" s="18"/>
      <c r="L1262" s="18"/>
      <c r="M1262" s="18"/>
      <c r="N1262" s="18"/>
      <c r="O1262" s="18"/>
      <c r="P1262" s="18"/>
      <c r="Q1262" s="18"/>
      <c r="R1262" s="18"/>
      <c r="S1262" s="18"/>
      <c r="T1262" s="18"/>
      <c r="U1262" s="18"/>
      <c r="V1262" s="18"/>
      <c r="W1262" s="18"/>
      <c r="X1262" s="18"/>
      <c r="Y1262" s="18"/>
      <c r="Z1262" s="18"/>
    </row>
    <row r="1263">
      <c r="A1263" s="95" t="s">
        <v>2982</v>
      </c>
      <c r="B1263" s="95">
        <v>508.0</v>
      </c>
      <c r="C1263" s="95">
        <v>413.0</v>
      </c>
      <c r="D1263" s="18"/>
      <c r="E1263" s="18"/>
      <c r="F1263" s="18"/>
      <c r="G1263" s="18"/>
      <c r="H1263" s="18"/>
      <c r="I1263" s="18"/>
      <c r="J1263" s="18"/>
      <c r="K1263" s="18"/>
      <c r="L1263" s="18"/>
      <c r="M1263" s="18"/>
      <c r="N1263" s="18"/>
      <c r="O1263" s="18"/>
      <c r="P1263" s="18"/>
      <c r="Q1263" s="18"/>
      <c r="R1263" s="18"/>
      <c r="S1263" s="18"/>
      <c r="T1263" s="18"/>
      <c r="U1263" s="18"/>
      <c r="V1263" s="18"/>
      <c r="W1263" s="18"/>
      <c r="X1263" s="18"/>
      <c r="Y1263" s="18"/>
      <c r="Z1263" s="18"/>
    </row>
    <row r="1264">
      <c r="A1264" s="95" t="s">
        <v>2983</v>
      </c>
      <c r="B1264" s="95">
        <v>416.0</v>
      </c>
      <c r="C1264" s="95">
        <v>319.0</v>
      </c>
      <c r="D1264" s="18"/>
      <c r="E1264" s="18"/>
      <c r="F1264" s="18"/>
      <c r="G1264" s="18"/>
      <c r="H1264" s="18"/>
      <c r="I1264" s="18"/>
      <c r="J1264" s="18"/>
      <c r="K1264" s="18"/>
      <c r="L1264" s="18"/>
      <c r="M1264" s="18"/>
      <c r="N1264" s="18"/>
      <c r="O1264" s="18"/>
      <c r="P1264" s="18"/>
      <c r="Q1264" s="18"/>
      <c r="R1264" s="18"/>
      <c r="S1264" s="18"/>
      <c r="T1264" s="18"/>
      <c r="U1264" s="18"/>
      <c r="V1264" s="18"/>
      <c r="W1264" s="18"/>
      <c r="X1264" s="18"/>
      <c r="Y1264" s="18"/>
      <c r="Z1264" s="18"/>
    </row>
    <row r="1265">
      <c r="A1265" s="95" t="s">
        <v>2984</v>
      </c>
      <c r="B1265" s="95">
        <v>623.0</v>
      </c>
      <c r="C1265" s="95">
        <v>431.0</v>
      </c>
      <c r="D1265" s="18"/>
      <c r="E1265" s="18"/>
      <c r="F1265" s="18"/>
      <c r="G1265" s="18"/>
      <c r="H1265" s="18"/>
      <c r="I1265" s="18"/>
      <c r="J1265" s="18"/>
      <c r="K1265" s="18"/>
      <c r="L1265" s="18"/>
      <c r="M1265" s="18"/>
      <c r="N1265" s="18"/>
      <c r="O1265" s="18"/>
      <c r="P1265" s="18"/>
      <c r="Q1265" s="18"/>
      <c r="R1265" s="18"/>
      <c r="S1265" s="18"/>
      <c r="T1265" s="18"/>
      <c r="U1265" s="18"/>
      <c r="V1265" s="18"/>
      <c r="W1265" s="18"/>
      <c r="X1265" s="18"/>
      <c r="Y1265" s="18"/>
      <c r="Z1265" s="18"/>
    </row>
    <row r="1266">
      <c r="A1266" s="95" t="s">
        <v>2985</v>
      </c>
      <c r="B1266" s="95">
        <v>721.0</v>
      </c>
      <c r="C1266" s="95">
        <v>321.0</v>
      </c>
      <c r="D1266" s="18"/>
      <c r="E1266" s="18"/>
      <c r="F1266" s="18"/>
      <c r="G1266" s="18"/>
      <c r="H1266" s="18"/>
      <c r="I1266" s="18"/>
      <c r="J1266" s="18"/>
      <c r="K1266" s="18"/>
      <c r="L1266" s="18"/>
      <c r="M1266" s="18"/>
      <c r="N1266" s="18"/>
      <c r="O1266" s="18"/>
      <c r="P1266" s="18"/>
      <c r="Q1266" s="18"/>
      <c r="R1266" s="18"/>
      <c r="S1266" s="18"/>
      <c r="T1266" s="18"/>
      <c r="U1266" s="18"/>
      <c r="V1266" s="18"/>
      <c r="W1266" s="18"/>
      <c r="X1266" s="18"/>
      <c r="Y1266" s="18"/>
      <c r="Z1266" s="18"/>
    </row>
    <row r="1267">
      <c r="A1267" s="95" t="s">
        <v>2986</v>
      </c>
      <c r="B1267" s="95">
        <v>574.0</v>
      </c>
      <c r="C1267" s="95">
        <v>274.0</v>
      </c>
      <c r="D1267" s="18"/>
      <c r="E1267" s="18"/>
      <c r="F1267" s="18"/>
      <c r="G1267" s="18"/>
      <c r="H1267" s="18"/>
      <c r="I1267" s="18"/>
      <c r="J1267" s="18"/>
      <c r="K1267" s="18"/>
      <c r="L1267" s="18"/>
      <c r="M1267" s="18"/>
      <c r="N1267" s="18"/>
      <c r="O1267" s="18"/>
      <c r="P1267" s="18"/>
      <c r="Q1267" s="18"/>
      <c r="R1267" s="18"/>
      <c r="S1267" s="18"/>
      <c r="T1267" s="18"/>
      <c r="U1267" s="18"/>
      <c r="V1267" s="18"/>
      <c r="W1267" s="18"/>
      <c r="X1267" s="18"/>
      <c r="Y1267" s="18"/>
      <c r="Z1267" s="18"/>
    </row>
    <row r="1268">
      <c r="A1268" s="95" t="s">
        <v>2987</v>
      </c>
      <c r="B1268" s="95">
        <v>316.0</v>
      </c>
      <c r="C1268" s="95">
        <v>107.0</v>
      </c>
      <c r="D1268" s="18"/>
      <c r="E1268" s="18"/>
      <c r="F1268" s="18"/>
      <c r="G1268" s="18"/>
      <c r="H1268" s="18"/>
      <c r="I1268" s="18"/>
      <c r="J1268" s="18"/>
      <c r="K1268" s="18"/>
      <c r="L1268" s="18"/>
      <c r="M1268" s="18"/>
      <c r="N1268" s="18"/>
      <c r="O1268" s="18"/>
      <c r="P1268" s="18"/>
      <c r="Q1268" s="18"/>
      <c r="R1268" s="18"/>
      <c r="S1268" s="18"/>
      <c r="T1268" s="18"/>
      <c r="U1268" s="18"/>
      <c r="V1268" s="18"/>
      <c r="W1268" s="18"/>
      <c r="X1268" s="18"/>
      <c r="Y1268" s="18"/>
      <c r="Z1268" s="18"/>
    </row>
    <row r="1269">
      <c r="A1269" s="95" t="s">
        <v>2988</v>
      </c>
      <c r="B1269" s="95">
        <v>973.0</v>
      </c>
      <c r="C1269" s="95">
        <v>481.0</v>
      </c>
      <c r="D1269" s="18"/>
      <c r="E1269" s="18"/>
      <c r="F1269" s="18"/>
      <c r="G1269" s="18"/>
      <c r="H1269" s="18"/>
      <c r="I1269" s="18"/>
      <c r="J1269" s="18"/>
      <c r="K1269" s="18"/>
      <c r="L1269" s="18"/>
      <c r="M1269" s="18"/>
      <c r="N1269" s="18"/>
      <c r="O1269" s="18"/>
      <c r="P1269" s="18"/>
      <c r="Q1269" s="18"/>
      <c r="R1269" s="18"/>
      <c r="S1269" s="18"/>
      <c r="T1269" s="18"/>
      <c r="U1269" s="18"/>
      <c r="V1269" s="18"/>
      <c r="W1269" s="18"/>
      <c r="X1269" s="18"/>
      <c r="Y1269" s="18"/>
      <c r="Z1269" s="18"/>
    </row>
    <row r="1270">
      <c r="A1270" s="95" t="s">
        <v>2989</v>
      </c>
      <c r="B1270" s="95">
        <v>623.0</v>
      </c>
      <c r="C1270" s="95">
        <v>316.0</v>
      </c>
      <c r="D1270" s="18"/>
      <c r="E1270" s="18"/>
      <c r="F1270" s="18"/>
      <c r="G1270" s="18"/>
      <c r="H1270" s="18"/>
      <c r="I1270" s="18"/>
      <c r="J1270" s="18"/>
      <c r="K1270" s="18"/>
      <c r="L1270" s="18"/>
      <c r="M1270" s="18"/>
      <c r="N1270" s="18"/>
      <c r="O1270" s="18"/>
      <c r="P1270" s="18"/>
      <c r="Q1270" s="18"/>
      <c r="R1270" s="18"/>
      <c r="S1270" s="18"/>
      <c r="T1270" s="18"/>
      <c r="U1270" s="18"/>
      <c r="V1270" s="18"/>
      <c r="W1270" s="18"/>
      <c r="X1270" s="18"/>
      <c r="Y1270" s="18"/>
      <c r="Z1270" s="18"/>
    </row>
    <row r="1271">
      <c r="A1271" s="95" t="s">
        <v>2990</v>
      </c>
      <c r="B1271" s="95">
        <v>498.0</v>
      </c>
      <c r="C1271" s="95">
        <v>184.0</v>
      </c>
      <c r="D1271" s="18"/>
      <c r="E1271" s="18"/>
      <c r="F1271" s="18"/>
      <c r="G1271" s="18"/>
      <c r="H1271" s="18"/>
      <c r="I1271" s="18"/>
      <c r="J1271" s="18"/>
      <c r="K1271" s="18"/>
      <c r="L1271" s="18"/>
      <c r="M1271" s="18"/>
      <c r="N1271" s="18"/>
      <c r="O1271" s="18"/>
      <c r="P1271" s="18"/>
      <c r="Q1271" s="18"/>
      <c r="R1271" s="18"/>
      <c r="S1271" s="18"/>
      <c r="T1271" s="18"/>
      <c r="U1271" s="18"/>
      <c r="V1271" s="18"/>
      <c r="W1271" s="18"/>
      <c r="X1271" s="18"/>
      <c r="Y1271" s="18"/>
      <c r="Z1271" s="18"/>
    </row>
    <row r="1272">
      <c r="A1272" s="95" t="s">
        <v>2991</v>
      </c>
      <c r="B1272" s="95">
        <v>573.0</v>
      </c>
      <c r="C1272" s="95">
        <v>238.0</v>
      </c>
      <c r="D1272" s="18"/>
      <c r="E1272" s="18"/>
      <c r="F1272" s="18"/>
      <c r="G1272" s="18"/>
      <c r="H1272" s="18"/>
      <c r="I1272" s="18"/>
      <c r="J1272" s="18"/>
      <c r="K1272" s="18"/>
      <c r="L1272" s="18"/>
      <c r="M1272" s="18"/>
      <c r="N1272" s="18"/>
      <c r="O1272" s="18"/>
      <c r="P1272" s="18"/>
      <c r="Q1272" s="18"/>
      <c r="R1272" s="18"/>
      <c r="S1272" s="18"/>
      <c r="T1272" s="18"/>
      <c r="U1272" s="18"/>
      <c r="V1272" s="18"/>
      <c r="W1272" s="18"/>
      <c r="X1272" s="18"/>
      <c r="Y1272" s="18"/>
      <c r="Z1272" s="18"/>
    </row>
    <row r="1273">
      <c r="A1273" s="95" t="s">
        <v>2992</v>
      </c>
      <c r="B1273" s="95">
        <v>812.0</v>
      </c>
      <c r="C1273" s="95">
        <v>441.0</v>
      </c>
      <c r="D1273" s="18"/>
      <c r="E1273" s="18"/>
      <c r="F1273" s="18"/>
      <c r="G1273" s="18"/>
      <c r="H1273" s="18"/>
      <c r="I1273" s="18"/>
      <c r="J1273" s="18"/>
      <c r="K1273" s="18"/>
      <c r="L1273" s="18"/>
      <c r="M1273" s="18"/>
      <c r="N1273" s="18"/>
      <c r="O1273" s="18"/>
      <c r="P1273" s="18"/>
      <c r="Q1273" s="18"/>
      <c r="R1273" s="18"/>
      <c r="S1273" s="18"/>
      <c r="T1273" s="18"/>
      <c r="U1273" s="18"/>
      <c r="V1273" s="18"/>
      <c r="W1273" s="18"/>
      <c r="X1273" s="18"/>
      <c r="Y1273" s="18"/>
      <c r="Z1273" s="18"/>
    </row>
    <row r="1274">
      <c r="A1274" s="95" t="s">
        <v>2993</v>
      </c>
      <c r="B1274" s="95">
        <v>834.0</v>
      </c>
      <c r="C1274" s="95">
        <v>175.0</v>
      </c>
      <c r="D1274" s="18"/>
      <c r="E1274" s="18"/>
      <c r="F1274" s="18"/>
      <c r="G1274" s="18"/>
      <c r="H1274" s="18"/>
      <c r="I1274" s="18"/>
      <c r="J1274" s="18"/>
      <c r="K1274" s="18"/>
      <c r="L1274" s="18"/>
      <c r="M1274" s="18"/>
      <c r="N1274" s="18"/>
      <c r="O1274" s="18"/>
      <c r="P1274" s="18"/>
      <c r="Q1274" s="18"/>
      <c r="R1274" s="18"/>
      <c r="S1274" s="18"/>
      <c r="T1274" s="18"/>
      <c r="U1274" s="18"/>
      <c r="V1274" s="18"/>
      <c r="W1274" s="18"/>
      <c r="X1274" s="18"/>
      <c r="Y1274" s="18"/>
      <c r="Z1274" s="18"/>
    </row>
    <row r="1275">
      <c r="A1275" s="95" t="s">
        <v>2994</v>
      </c>
      <c r="B1275" s="95">
        <v>933.0</v>
      </c>
      <c r="C1275" s="95">
        <v>260.0</v>
      </c>
      <c r="D1275" s="18"/>
      <c r="E1275" s="18"/>
      <c r="F1275" s="18"/>
      <c r="G1275" s="18"/>
      <c r="H1275" s="18"/>
      <c r="I1275" s="18"/>
      <c r="J1275" s="18"/>
      <c r="K1275" s="18"/>
      <c r="L1275" s="18"/>
      <c r="M1275" s="18"/>
      <c r="N1275" s="18"/>
      <c r="O1275" s="18"/>
      <c r="P1275" s="18"/>
      <c r="Q1275" s="18"/>
      <c r="R1275" s="18"/>
      <c r="S1275" s="18"/>
      <c r="T1275" s="18"/>
      <c r="U1275" s="18"/>
      <c r="V1275" s="18"/>
      <c r="W1275" s="18"/>
      <c r="X1275" s="18"/>
      <c r="Y1275" s="18"/>
      <c r="Z1275" s="18"/>
    </row>
    <row r="1276">
      <c r="A1276" s="95" t="s">
        <v>2995</v>
      </c>
      <c r="B1276" s="95">
        <v>739.0</v>
      </c>
      <c r="C1276" s="95">
        <v>289.0</v>
      </c>
      <c r="D1276" s="18"/>
      <c r="E1276" s="18"/>
      <c r="F1276" s="18"/>
      <c r="G1276" s="18"/>
      <c r="H1276" s="18"/>
      <c r="I1276" s="18"/>
      <c r="J1276" s="18"/>
      <c r="K1276" s="18"/>
      <c r="L1276" s="18"/>
      <c r="M1276" s="18"/>
      <c r="N1276" s="18"/>
      <c r="O1276" s="18"/>
      <c r="P1276" s="18"/>
      <c r="Q1276" s="18"/>
      <c r="R1276" s="18"/>
      <c r="S1276" s="18"/>
      <c r="T1276" s="18"/>
      <c r="U1276" s="18"/>
      <c r="V1276" s="18"/>
      <c r="W1276" s="18"/>
      <c r="X1276" s="18"/>
      <c r="Y1276" s="18"/>
      <c r="Z1276" s="18"/>
    </row>
    <row r="1277">
      <c r="A1277" s="95" t="s">
        <v>2996</v>
      </c>
      <c r="B1277" s="95">
        <v>828.0</v>
      </c>
      <c r="C1277" s="95">
        <v>269.0</v>
      </c>
      <c r="D1277" s="18"/>
      <c r="E1277" s="18"/>
      <c r="F1277" s="18"/>
      <c r="G1277" s="18"/>
      <c r="H1277" s="18"/>
      <c r="I1277" s="18"/>
      <c r="J1277" s="18"/>
      <c r="K1277" s="18"/>
      <c r="L1277" s="18"/>
      <c r="M1277" s="18"/>
      <c r="N1277" s="18"/>
      <c r="O1277" s="18"/>
      <c r="P1277" s="18"/>
      <c r="Q1277" s="18"/>
      <c r="R1277" s="18"/>
      <c r="S1277" s="18"/>
      <c r="T1277" s="18"/>
      <c r="U1277" s="18"/>
      <c r="V1277" s="18"/>
      <c r="W1277" s="18"/>
      <c r="X1277" s="18"/>
      <c r="Y1277" s="18"/>
      <c r="Z1277" s="18"/>
    </row>
    <row r="1278">
      <c r="A1278" s="95" t="s">
        <v>2997</v>
      </c>
      <c r="B1278" s="95">
        <v>793.0</v>
      </c>
      <c r="C1278" s="95">
        <v>349.0</v>
      </c>
      <c r="D1278" s="18"/>
      <c r="E1278" s="18"/>
      <c r="F1278" s="18"/>
      <c r="G1278" s="18"/>
      <c r="H1278" s="18"/>
      <c r="I1278" s="18"/>
      <c r="J1278" s="18"/>
      <c r="K1278" s="18"/>
      <c r="L1278" s="18"/>
      <c r="M1278" s="18"/>
      <c r="N1278" s="18"/>
      <c r="O1278" s="18"/>
      <c r="P1278" s="18"/>
      <c r="Q1278" s="18"/>
      <c r="R1278" s="18"/>
      <c r="S1278" s="18"/>
      <c r="T1278" s="18"/>
      <c r="U1278" s="18"/>
      <c r="V1278" s="18"/>
      <c r="W1278" s="18"/>
      <c r="X1278" s="18"/>
      <c r="Y1278" s="18"/>
      <c r="Z1278" s="18"/>
    </row>
    <row r="1279">
      <c r="A1279" s="95" t="s">
        <v>2998</v>
      </c>
      <c r="B1279" s="95">
        <v>379.0</v>
      </c>
      <c r="C1279" s="95">
        <v>204.0</v>
      </c>
      <c r="D1279" s="18"/>
      <c r="E1279" s="18"/>
      <c r="F1279" s="18"/>
      <c r="G1279" s="18"/>
      <c r="H1279" s="18"/>
      <c r="I1279" s="18"/>
      <c r="J1279" s="18"/>
      <c r="K1279" s="18"/>
      <c r="L1279" s="18"/>
      <c r="M1279" s="18"/>
      <c r="N1279" s="18"/>
      <c r="O1279" s="18"/>
      <c r="P1279" s="18"/>
      <c r="Q1279" s="18"/>
      <c r="R1279" s="18"/>
      <c r="S1279" s="18"/>
      <c r="T1279" s="18"/>
      <c r="U1279" s="18"/>
      <c r="V1279" s="18"/>
      <c r="W1279" s="18"/>
      <c r="X1279" s="18"/>
      <c r="Y1279" s="18"/>
      <c r="Z1279" s="18"/>
    </row>
    <row r="1280">
      <c r="A1280" s="95" t="s">
        <v>2999</v>
      </c>
      <c r="B1280" s="95">
        <v>682.0</v>
      </c>
      <c r="C1280" s="95">
        <v>190.0</v>
      </c>
      <c r="D1280" s="18"/>
      <c r="E1280" s="18"/>
      <c r="F1280" s="18"/>
      <c r="G1280" s="18"/>
      <c r="H1280" s="18"/>
      <c r="I1280" s="18"/>
      <c r="J1280" s="18"/>
      <c r="K1280" s="18"/>
      <c r="L1280" s="18"/>
      <c r="M1280" s="18"/>
      <c r="N1280" s="18"/>
      <c r="O1280" s="18"/>
      <c r="P1280" s="18"/>
      <c r="Q1280" s="18"/>
      <c r="R1280" s="18"/>
      <c r="S1280" s="18"/>
      <c r="T1280" s="18"/>
      <c r="U1280" s="18"/>
      <c r="V1280" s="18"/>
      <c r="W1280" s="18"/>
      <c r="X1280" s="18"/>
      <c r="Y1280" s="18"/>
      <c r="Z1280" s="18"/>
    </row>
    <row r="1281">
      <c r="A1281" s="95" t="s">
        <v>3000</v>
      </c>
      <c r="B1281" s="95">
        <v>775.0</v>
      </c>
      <c r="C1281" s="95">
        <v>467.0</v>
      </c>
      <c r="D1281" s="18"/>
      <c r="E1281" s="18"/>
      <c r="F1281" s="18"/>
      <c r="G1281" s="18"/>
      <c r="H1281" s="18"/>
      <c r="I1281" s="18"/>
      <c r="J1281" s="18"/>
      <c r="K1281" s="18"/>
      <c r="L1281" s="18"/>
      <c r="M1281" s="18"/>
      <c r="N1281" s="18"/>
      <c r="O1281" s="18"/>
      <c r="P1281" s="18"/>
      <c r="Q1281" s="18"/>
      <c r="R1281" s="18"/>
      <c r="S1281" s="18"/>
      <c r="T1281" s="18"/>
      <c r="U1281" s="18"/>
      <c r="V1281" s="18"/>
      <c r="W1281" s="18"/>
      <c r="X1281" s="18"/>
      <c r="Y1281" s="18"/>
      <c r="Z1281" s="18"/>
    </row>
    <row r="1282">
      <c r="A1282" s="95" t="s">
        <v>3001</v>
      </c>
      <c r="B1282" s="95">
        <v>634.0</v>
      </c>
      <c r="C1282" s="95">
        <v>319.0</v>
      </c>
      <c r="D1282" s="18"/>
      <c r="E1282" s="18"/>
      <c r="F1282" s="18"/>
      <c r="G1282" s="18"/>
      <c r="H1282" s="18"/>
      <c r="I1282" s="18"/>
      <c r="J1282" s="18"/>
      <c r="K1282" s="18"/>
      <c r="L1282" s="18"/>
      <c r="M1282" s="18"/>
      <c r="N1282" s="18"/>
      <c r="O1282" s="18"/>
      <c r="P1282" s="18"/>
      <c r="Q1282" s="18"/>
      <c r="R1282" s="18"/>
      <c r="S1282" s="18"/>
      <c r="T1282" s="18"/>
      <c r="U1282" s="18"/>
      <c r="V1282" s="18"/>
      <c r="W1282" s="18"/>
      <c r="X1282" s="18"/>
      <c r="Y1282" s="18"/>
      <c r="Z1282" s="18"/>
    </row>
    <row r="1283">
      <c r="A1283" s="95" t="s">
        <v>3002</v>
      </c>
      <c r="B1283" s="95">
        <v>420.0</v>
      </c>
      <c r="C1283" s="95">
        <v>356.0</v>
      </c>
      <c r="D1283" s="18"/>
      <c r="E1283" s="18"/>
      <c r="F1283" s="18"/>
      <c r="G1283" s="18"/>
      <c r="H1283" s="18"/>
      <c r="I1283" s="18"/>
      <c r="J1283" s="18"/>
      <c r="K1283" s="18"/>
      <c r="L1283" s="18"/>
      <c r="M1283" s="18"/>
      <c r="N1283" s="18"/>
      <c r="O1283" s="18"/>
      <c r="P1283" s="18"/>
      <c r="Q1283" s="18"/>
      <c r="R1283" s="18"/>
      <c r="S1283" s="18"/>
      <c r="T1283" s="18"/>
      <c r="U1283" s="18"/>
      <c r="V1283" s="18"/>
      <c r="W1283" s="18"/>
      <c r="X1283" s="18"/>
      <c r="Y1283" s="18"/>
      <c r="Z1283" s="18"/>
    </row>
    <row r="1284">
      <c r="A1284" s="95" t="s">
        <v>3003</v>
      </c>
      <c r="B1284" s="95">
        <v>549.0</v>
      </c>
      <c r="C1284" s="95">
        <v>206.0</v>
      </c>
      <c r="D1284" s="18"/>
      <c r="E1284" s="18"/>
      <c r="F1284" s="18"/>
      <c r="G1284" s="18"/>
      <c r="H1284" s="18"/>
      <c r="I1284" s="18"/>
      <c r="J1284" s="18"/>
      <c r="K1284" s="18"/>
      <c r="L1284" s="18"/>
      <c r="M1284" s="18"/>
      <c r="N1284" s="18"/>
      <c r="O1284" s="18"/>
      <c r="P1284" s="18"/>
      <c r="Q1284" s="18"/>
      <c r="R1284" s="18"/>
      <c r="S1284" s="18"/>
      <c r="T1284" s="18"/>
      <c r="U1284" s="18"/>
      <c r="V1284" s="18"/>
      <c r="W1284" s="18"/>
      <c r="X1284" s="18"/>
      <c r="Y1284" s="18"/>
      <c r="Z1284" s="18"/>
    </row>
    <row r="1285">
      <c r="A1285" s="95" t="s">
        <v>3004</v>
      </c>
      <c r="B1285" s="95">
        <v>503.0</v>
      </c>
      <c r="C1285" s="95">
        <v>133.0</v>
      </c>
      <c r="D1285" s="18"/>
      <c r="E1285" s="18"/>
      <c r="F1285" s="18"/>
      <c r="G1285" s="18"/>
      <c r="H1285" s="18"/>
      <c r="I1285" s="18"/>
      <c r="J1285" s="18"/>
      <c r="K1285" s="18"/>
      <c r="L1285" s="18"/>
      <c r="M1285" s="18"/>
      <c r="N1285" s="18"/>
      <c r="O1285" s="18"/>
      <c r="P1285" s="18"/>
      <c r="Q1285" s="18"/>
      <c r="R1285" s="18"/>
      <c r="S1285" s="18"/>
      <c r="T1285" s="18"/>
      <c r="U1285" s="18"/>
      <c r="V1285" s="18"/>
      <c r="W1285" s="18"/>
      <c r="X1285" s="18"/>
      <c r="Y1285" s="18"/>
      <c r="Z1285" s="18"/>
    </row>
    <row r="1286">
      <c r="A1286" s="95" t="s">
        <v>3005</v>
      </c>
      <c r="B1286" s="95">
        <v>968.0</v>
      </c>
      <c r="C1286" s="95">
        <v>478.0</v>
      </c>
      <c r="D1286" s="18"/>
      <c r="E1286" s="18"/>
      <c r="F1286" s="18"/>
      <c r="G1286" s="18"/>
      <c r="H1286" s="18"/>
      <c r="I1286" s="18"/>
      <c r="J1286" s="18"/>
      <c r="K1286" s="18"/>
      <c r="L1286" s="18"/>
      <c r="M1286" s="18"/>
      <c r="N1286" s="18"/>
      <c r="O1286" s="18"/>
      <c r="P1286" s="18"/>
      <c r="Q1286" s="18"/>
      <c r="R1286" s="18"/>
      <c r="S1286" s="18"/>
      <c r="T1286" s="18"/>
      <c r="U1286" s="18"/>
      <c r="V1286" s="18"/>
      <c r="W1286" s="18"/>
      <c r="X1286" s="18"/>
      <c r="Y1286" s="18"/>
      <c r="Z1286" s="18"/>
    </row>
    <row r="1287">
      <c r="A1287" s="95" t="s">
        <v>3006</v>
      </c>
      <c r="B1287" s="95">
        <v>346.0</v>
      </c>
      <c r="C1287" s="95">
        <v>180.0</v>
      </c>
      <c r="D1287" s="18"/>
      <c r="E1287" s="18"/>
      <c r="F1287" s="18"/>
      <c r="G1287" s="18"/>
      <c r="H1287" s="18"/>
      <c r="I1287" s="18"/>
      <c r="J1287" s="18"/>
      <c r="K1287" s="18"/>
      <c r="L1287" s="18"/>
      <c r="M1287" s="18"/>
      <c r="N1287" s="18"/>
      <c r="O1287" s="18"/>
      <c r="P1287" s="18"/>
      <c r="Q1287" s="18"/>
      <c r="R1287" s="18"/>
      <c r="S1287" s="18"/>
      <c r="T1287" s="18"/>
      <c r="U1287" s="18"/>
      <c r="V1287" s="18"/>
      <c r="W1287" s="18"/>
      <c r="X1287" s="18"/>
      <c r="Y1287" s="18"/>
      <c r="Z1287" s="18"/>
    </row>
    <row r="1288">
      <c r="A1288" s="95" t="s">
        <v>3007</v>
      </c>
      <c r="B1288" s="95">
        <v>573.0</v>
      </c>
      <c r="C1288" s="95">
        <v>369.0</v>
      </c>
      <c r="D1288" s="18"/>
      <c r="E1288" s="18"/>
      <c r="F1288" s="18"/>
      <c r="G1288" s="18"/>
      <c r="H1288" s="18"/>
      <c r="I1288" s="18"/>
      <c r="J1288" s="18"/>
      <c r="K1288" s="18"/>
      <c r="L1288" s="18"/>
      <c r="M1288" s="18"/>
      <c r="N1288" s="18"/>
      <c r="O1288" s="18"/>
      <c r="P1288" s="18"/>
      <c r="Q1288" s="18"/>
      <c r="R1288" s="18"/>
      <c r="S1288" s="18"/>
      <c r="T1288" s="18"/>
      <c r="U1288" s="18"/>
      <c r="V1288" s="18"/>
      <c r="W1288" s="18"/>
      <c r="X1288" s="18"/>
      <c r="Y1288" s="18"/>
      <c r="Z1288" s="18"/>
    </row>
    <row r="1289">
      <c r="A1289" s="95" t="s">
        <v>3008</v>
      </c>
      <c r="B1289" s="95">
        <v>872.0</v>
      </c>
      <c r="C1289" s="95">
        <v>123.0</v>
      </c>
      <c r="D1289" s="18"/>
      <c r="E1289" s="18"/>
      <c r="F1289" s="18"/>
      <c r="G1289" s="18"/>
      <c r="H1289" s="18"/>
      <c r="I1289" s="18"/>
      <c r="J1289" s="18"/>
      <c r="K1289" s="18"/>
      <c r="L1289" s="18"/>
      <c r="M1289" s="18"/>
      <c r="N1289" s="18"/>
      <c r="O1289" s="18"/>
      <c r="P1289" s="18"/>
      <c r="Q1289" s="18"/>
      <c r="R1289" s="18"/>
      <c r="S1289" s="18"/>
      <c r="T1289" s="18"/>
      <c r="U1289" s="18"/>
      <c r="V1289" s="18"/>
      <c r="W1289" s="18"/>
      <c r="X1289" s="18"/>
      <c r="Y1289" s="18"/>
      <c r="Z1289" s="18"/>
    </row>
    <row r="1290">
      <c r="A1290" s="95" t="s">
        <v>3009</v>
      </c>
      <c r="B1290" s="95">
        <v>782.0</v>
      </c>
      <c r="C1290" s="95">
        <v>127.0</v>
      </c>
      <c r="D1290" s="18"/>
      <c r="E1290" s="18"/>
      <c r="F1290" s="18"/>
      <c r="G1290" s="18"/>
      <c r="H1290" s="18"/>
      <c r="I1290" s="18"/>
      <c r="J1290" s="18"/>
      <c r="K1290" s="18"/>
      <c r="L1290" s="18"/>
      <c r="M1290" s="18"/>
      <c r="N1290" s="18"/>
      <c r="O1290" s="18"/>
      <c r="P1290" s="18"/>
      <c r="Q1290" s="18"/>
      <c r="R1290" s="18"/>
      <c r="S1290" s="18"/>
      <c r="T1290" s="18"/>
      <c r="U1290" s="18"/>
      <c r="V1290" s="18"/>
      <c r="W1290" s="18"/>
      <c r="X1290" s="18"/>
      <c r="Y1290" s="18"/>
      <c r="Z1290" s="18"/>
    </row>
    <row r="1291">
      <c r="A1291" s="95" t="s">
        <v>3010</v>
      </c>
      <c r="B1291" s="95">
        <v>944.0</v>
      </c>
      <c r="C1291" s="95">
        <v>498.0</v>
      </c>
      <c r="D1291" s="18"/>
      <c r="E1291" s="18"/>
      <c r="F1291" s="18"/>
      <c r="G1291" s="18"/>
      <c r="H1291" s="18"/>
      <c r="I1291" s="18"/>
      <c r="J1291" s="18"/>
      <c r="K1291" s="18"/>
      <c r="L1291" s="18"/>
      <c r="M1291" s="18"/>
      <c r="N1291" s="18"/>
      <c r="O1291" s="18"/>
      <c r="P1291" s="18"/>
      <c r="Q1291" s="18"/>
      <c r="R1291" s="18"/>
      <c r="S1291" s="18"/>
      <c r="T1291" s="18"/>
      <c r="U1291" s="18"/>
      <c r="V1291" s="18"/>
      <c r="W1291" s="18"/>
      <c r="X1291" s="18"/>
      <c r="Y1291" s="18"/>
      <c r="Z1291" s="18"/>
    </row>
    <row r="1292">
      <c r="A1292" s="95" t="s">
        <v>3011</v>
      </c>
      <c r="B1292" s="95">
        <v>777.0</v>
      </c>
      <c r="C1292" s="95">
        <v>272.0</v>
      </c>
      <c r="D1292" s="18"/>
      <c r="E1292" s="18"/>
      <c r="F1292" s="18"/>
      <c r="G1292" s="18"/>
      <c r="H1292" s="18"/>
      <c r="I1292" s="18"/>
      <c r="J1292" s="18"/>
      <c r="K1292" s="18"/>
      <c r="L1292" s="18"/>
      <c r="M1292" s="18"/>
      <c r="N1292" s="18"/>
      <c r="O1292" s="18"/>
      <c r="P1292" s="18"/>
      <c r="Q1292" s="18"/>
      <c r="R1292" s="18"/>
      <c r="S1292" s="18"/>
      <c r="T1292" s="18"/>
      <c r="U1292" s="18"/>
      <c r="V1292" s="18"/>
      <c r="W1292" s="18"/>
      <c r="X1292" s="18"/>
      <c r="Y1292" s="18"/>
      <c r="Z1292" s="18"/>
    </row>
    <row r="1293">
      <c r="A1293" s="95" t="s">
        <v>3012</v>
      </c>
      <c r="B1293" s="95">
        <v>738.0</v>
      </c>
      <c r="C1293" s="95">
        <v>402.0</v>
      </c>
      <c r="D1293" s="18"/>
      <c r="E1293" s="18"/>
      <c r="F1293" s="18"/>
      <c r="G1293" s="18"/>
      <c r="H1293" s="18"/>
      <c r="I1293" s="18"/>
      <c r="J1293" s="18"/>
      <c r="K1293" s="18"/>
      <c r="L1293" s="18"/>
      <c r="M1293" s="18"/>
      <c r="N1293" s="18"/>
      <c r="O1293" s="18"/>
      <c r="P1293" s="18"/>
      <c r="Q1293" s="18"/>
      <c r="R1293" s="18"/>
      <c r="S1293" s="18"/>
      <c r="T1293" s="18"/>
      <c r="U1293" s="18"/>
      <c r="V1293" s="18"/>
      <c r="W1293" s="18"/>
      <c r="X1293" s="18"/>
      <c r="Y1293" s="18"/>
      <c r="Z1293" s="18"/>
    </row>
    <row r="1294">
      <c r="A1294" s="95" t="s">
        <v>3013</v>
      </c>
      <c r="B1294" s="95">
        <v>507.0</v>
      </c>
      <c r="C1294" s="95">
        <v>392.0</v>
      </c>
      <c r="D1294" s="18"/>
      <c r="E1294" s="18"/>
      <c r="F1294" s="18"/>
      <c r="G1294" s="18"/>
      <c r="H1294" s="18"/>
      <c r="I1294" s="18"/>
      <c r="J1294" s="18"/>
      <c r="K1294" s="18"/>
      <c r="L1294" s="18"/>
      <c r="M1294" s="18"/>
      <c r="N1294" s="18"/>
      <c r="O1294" s="18"/>
      <c r="P1294" s="18"/>
      <c r="Q1294" s="18"/>
      <c r="R1294" s="18"/>
      <c r="S1294" s="18"/>
      <c r="T1294" s="18"/>
      <c r="U1294" s="18"/>
      <c r="V1294" s="18"/>
      <c r="W1294" s="18"/>
      <c r="X1294" s="18"/>
      <c r="Y1294" s="18"/>
      <c r="Z1294" s="18"/>
    </row>
    <row r="1295">
      <c r="A1295" s="95" t="s">
        <v>3014</v>
      </c>
      <c r="B1295" s="95">
        <v>813.0</v>
      </c>
      <c r="C1295" s="95">
        <v>259.0</v>
      </c>
      <c r="D1295" s="18"/>
      <c r="E1295" s="18"/>
      <c r="F1295" s="18"/>
      <c r="G1295" s="18"/>
      <c r="H1295" s="18"/>
      <c r="I1295" s="18"/>
      <c r="J1295" s="18"/>
      <c r="K1295" s="18"/>
      <c r="L1295" s="18"/>
      <c r="M1295" s="18"/>
      <c r="N1295" s="18"/>
      <c r="O1295" s="18"/>
      <c r="P1295" s="18"/>
      <c r="Q1295" s="18"/>
      <c r="R1295" s="18"/>
      <c r="S1295" s="18"/>
      <c r="T1295" s="18"/>
      <c r="U1295" s="18"/>
      <c r="V1295" s="18"/>
      <c r="W1295" s="18"/>
      <c r="X1295" s="18"/>
      <c r="Y1295" s="18"/>
      <c r="Z1295" s="18"/>
    </row>
    <row r="1296">
      <c r="A1296" s="95" t="s">
        <v>3015</v>
      </c>
      <c r="B1296" s="95">
        <v>859.0</v>
      </c>
      <c r="C1296" s="95">
        <v>282.0</v>
      </c>
      <c r="D1296" s="18"/>
      <c r="E1296" s="18"/>
      <c r="F1296" s="18"/>
      <c r="G1296" s="18"/>
      <c r="H1296" s="18"/>
      <c r="I1296" s="18"/>
      <c r="J1296" s="18"/>
      <c r="K1296" s="18"/>
      <c r="L1296" s="18"/>
      <c r="M1296" s="18"/>
      <c r="N1296" s="18"/>
      <c r="O1296" s="18"/>
      <c r="P1296" s="18"/>
      <c r="Q1296" s="18"/>
      <c r="R1296" s="18"/>
      <c r="S1296" s="18"/>
      <c r="T1296" s="18"/>
      <c r="U1296" s="18"/>
      <c r="V1296" s="18"/>
      <c r="W1296" s="18"/>
      <c r="X1296" s="18"/>
      <c r="Y1296" s="18"/>
      <c r="Z1296" s="18"/>
    </row>
    <row r="1297">
      <c r="A1297" s="95" t="s">
        <v>3016</v>
      </c>
      <c r="B1297" s="95">
        <v>897.0</v>
      </c>
      <c r="C1297" s="95">
        <v>411.0</v>
      </c>
      <c r="D1297" s="18"/>
      <c r="E1297" s="18"/>
      <c r="F1297" s="18"/>
      <c r="G1297" s="18"/>
      <c r="H1297" s="18"/>
      <c r="I1297" s="18"/>
      <c r="J1297" s="18"/>
      <c r="K1297" s="18"/>
      <c r="L1297" s="18"/>
      <c r="M1297" s="18"/>
      <c r="N1297" s="18"/>
      <c r="O1297" s="18"/>
      <c r="P1297" s="18"/>
      <c r="Q1297" s="18"/>
      <c r="R1297" s="18"/>
      <c r="S1297" s="18"/>
      <c r="T1297" s="18"/>
      <c r="U1297" s="18"/>
      <c r="V1297" s="18"/>
      <c r="W1297" s="18"/>
      <c r="X1297" s="18"/>
      <c r="Y1297" s="18"/>
      <c r="Z1297" s="18"/>
    </row>
    <row r="1298">
      <c r="A1298" s="95" t="s">
        <v>3017</v>
      </c>
      <c r="B1298" s="95">
        <v>751.0</v>
      </c>
      <c r="C1298" s="95">
        <v>102.0</v>
      </c>
      <c r="D1298" s="18"/>
      <c r="E1298" s="18"/>
      <c r="F1298" s="18"/>
      <c r="G1298" s="18"/>
      <c r="H1298" s="18"/>
      <c r="I1298" s="18"/>
      <c r="J1298" s="18"/>
      <c r="K1298" s="18"/>
      <c r="L1298" s="18"/>
      <c r="M1298" s="18"/>
      <c r="N1298" s="18"/>
      <c r="O1298" s="18"/>
      <c r="P1298" s="18"/>
      <c r="Q1298" s="18"/>
      <c r="R1298" s="18"/>
      <c r="S1298" s="18"/>
      <c r="T1298" s="18"/>
      <c r="U1298" s="18"/>
      <c r="V1298" s="18"/>
      <c r="W1298" s="18"/>
      <c r="X1298" s="18"/>
      <c r="Y1298" s="18"/>
      <c r="Z1298" s="18"/>
    </row>
    <row r="1299">
      <c r="A1299" s="95" t="s">
        <v>3018</v>
      </c>
      <c r="B1299" s="95">
        <v>959.0</v>
      </c>
      <c r="C1299" s="95">
        <v>346.0</v>
      </c>
      <c r="D1299" s="18"/>
      <c r="E1299" s="18"/>
      <c r="F1299" s="18"/>
      <c r="G1299" s="18"/>
      <c r="H1299" s="18"/>
      <c r="I1299" s="18"/>
      <c r="J1299" s="18"/>
      <c r="K1299" s="18"/>
      <c r="L1299" s="18"/>
      <c r="M1299" s="18"/>
      <c r="N1299" s="18"/>
      <c r="O1299" s="18"/>
      <c r="P1299" s="18"/>
      <c r="Q1299" s="18"/>
      <c r="R1299" s="18"/>
      <c r="S1299" s="18"/>
      <c r="T1299" s="18"/>
      <c r="U1299" s="18"/>
      <c r="V1299" s="18"/>
      <c r="W1299" s="18"/>
      <c r="X1299" s="18"/>
      <c r="Y1299" s="18"/>
      <c r="Z1299" s="18"/>
    </row>
    <row r="1300">
      <c r="A1300" s="95" t="s">
        <v>3019</v>
      </c>
      <c r="B1300" s="95">
        <v>327.0</v>
      </c>
      <c r="C1300" s="95">
        <v>186.0</v>
      </c>
      <c r="D1300" s="18"/>
      <c r="E1300" s="18"/>
      <c r="F1300" s="18"/>
      <c r="G1300" s="18"/>
      <c r="H1300" s="18"/>
      <c r="I1300" s="18"/>
      <c r="J1300" s="18"/>
      <c r="K1300" s="18"/>
      <c r="L1300" s="18"/>
      <c r="M1300" s="18"/>
      <c r="N1300" s="18"/>
      <c r="O1300" s="18"/>
      <c r="P1300" s="18"/>
      <c r="Q1300" s="18"/>
      <c r="R1300" s="18"/>
      <c r="S1300" s="18"/>
      <c r="T1300" s="18"/>
      <c r="U1300" s="18"/>
      <c r="V1300" s="18"/>
      <c r="W1300" s="18"/>
      <c r="X1300" s="18"/>
      <c r="Y1300" s="18"/>
      <c r="Z1300" s="18"/>
    </row>
    <row r="1301">
      <c r="A1301" s="95" t="s">
        <v>3020</v>
      </c>
      <c r="B1301" s="95">
        <v>545.0</v>
      </c>
      <c r="C1301" s="95">
        <v>322.0</v>
      </c>
      <c r="D1301" s="18"/>
      <c r="E1301" s="18"/>
      <c r="F1301" s="18"/>
      <c r="G1301" s="18"/>
      <c r="H1301" s="18"/>
      <c r="I1301" s="18"/>
      <c r="J1301" s="18"/>
      <c r="K1301" s="18"/>
      <c r="L1301" s="18"/>
      <c r="M1301" s="18"/>
      <c r="N1301" s="18"/>
      <c r="O1301" s="18"/>
      <c r="P1301" s="18"/>
      <c r="Q1301" s="18"/>
      <c r="R1301" s="18"/>
      <c r="S1301" s="18"/>
      <c r="T1301" s="18"/>
      <c r="U1301" s="18"/>
      <c r="V1301" s="18"/>
      <c r="W1301" s="18"/>
      <c r="X1301" s="18"/>
      <c r="Y1301" s="18"/>
      <c r="Z1301" s="18"/>
    </row>
    <row r="1302">
      <c r="A1302" s="95" t="s">
        <v>3021</v>
      </c>
      <c r="B1302" s="95">
        <v>390.0</v>
      </c>
      <c r="C1302" s="95">
        <v>500.0</v>
      </c>
      <c r="D1302" s="18"/>
      <c r="E1302" s="18"/>
      <c r="F1302" s="18"/>
      <c r="G1302" s="18"/>
      <c r="H1302" s="18"/>
      <c r="I1302" s="18"/>
      <c r="J1302" s="18"/>
      <c r="K1302" s="18"/>
      <c r="L1302" s="18"/>
      <c r="M1302" s="18"/>
      <c r="N1302" s="18"/>
      <c r="O1302" s="18"/>
      <c r="P1302" s="18"/>
      <c r="Q1302" s="18"/>
      <c r="R1302" s="18"/>
      <c r="S1302" s="18"/>
      <c r="T1302" s="18"/>
      <c r="U1302" s="18"/>
      <c r="V1302" s="18"/>
      <c r="W1302" s="18"/>
      <c r="X1302" s="18"/>
      <c r="Y1302" s="18"/>
      <c r="Z1302" s="18"/>
    </row>
    <row r="1303">
      <c r="A1303" s="95" t="s">
        <v>3022</v>
      </c>
      <c r="B1303" s="95">
        <v>608.0</v>
      </c>
      <c r="C1303" s="95">
        <v>470.0</v>
      </c>
      <c r="D1303" s="18"/>
      <c r="E1303" s="18"/>
      <c r="F1303" s="18"/>
      <c r="G1303" s="18"/>
      <c r="H1303" s="18"/>
      <c r="I1303" s="18"/>
      <c r="J1303" s="18"/>
      <c r="K1303" s="18"/>
      <c r="L1303" s="18"/>
      <c r="M1303" s="18"/>
      <c r="N1303" s="18"/>
      <c r="O1303" s="18"/>
      <c r="P1303" s="18"/>
      <c r="Q1303" s="18"/>
      <c r="R1303" s="18"/>
      <c r="S1303" s="18"/>
      <c r="T1303" s="18"/>
      <c r="U1303" s="18"/>
      <c r="V1303" s="18"/>
      <c r="W1303" s="18"/>
      <c r="X1303" s="18"/>
      <c r="Y1303" s="18"/>
      <c r="Z1303" s="18"/>
    </row>
    <row r="1304">
      <c r="A1304" s="95" t="s">
        <v>3023</v>
      </c>
      <c r="B1304" s="95">
        <v>580.0</v>
      </c>
      <c r="C1304" s="95">
        <v>242.0</v>
      </c>
      <c r="D1304" s="18"/>
      <c r="E1304" s="18"/>
      <c r="F1304" s="18"/>
      <c r="G1304" s="18"/>
      <c r="H1304" s="18"/>
      <c r="I1304" s="18"/>
      <c r="J1304" s="18"/>
      <c r="K1304" s="18"/>
      <c r="L1304" s="18"/>
      <c r="M1304" s="18"/>
      <c r="N1304" s="18"/>
      <c r="O1304" s="18"/>
      <c r="P1304" s="18"/>
      <c r="Q1304" s="18"/>
      <c r="R1304" s="18"/>
      <c r="S1304" s="18"/>
      <c r="T1304" s="18"/>
      <c r="U1304" s="18"/>
      <c r="V1304" s="18"/>
      <c r="W1304" s="18"/>
      <c r="X1304" s="18"/>
      <c r="Y1304" s="18"/>
      <c r="Z1304" s="18"/>
    </row>
    <row r="1305">
      <c r="A1305" s="95" t="s">
        <v>3024</v>
      </c>
      <c r="B1305" s="95">
        <v>815.0</v>
      </c>
      <c r="C1305" s="95">
        <v>248.0</v>
      </c>
      <c r="D1305" s="18"/>
      <c r="E1305" s="18"/>
      <c r="F1305" s="18"/>
      <c r="G1305" s="18"/>
      <c r="H1305" s="18"/>
      <c r="I1305" s="18"/>
      <c r="J1305" s="18"/>
      <c r="K1305" s="18"/>
      <c r="L1305" s="18"/>
      <c r="M1305" s="18"/>
      <c r="N1305" s="18"/>
      <c r="O1305" s="18"/>
      <c r="P1305" s="18"/>
      <c r="Q1305" s="18"/>
      <c r="R1305" s="18"/>
      <c r="S1305" s="18"/>
      <c r="T1305" s="18"/>
      <c r="U1305" s="18"/>
      <c r="V1305" s="18"/>
      <c r="W1305" s="18"/>
      <c r="X1305" s="18"/>
      <c r="Y1305" s="18"/>
      <c r="Z1305" s="18"/>
    </row>
    <row r="1306">
      <c r="A1306" s="95" t="s">
        <v>3025</v>
      </c>
      <c r="B1306" s="95">
        <v>481.0</v>
      </c>
      <c r="C1306" s="95">
        <v>489.0</v>
      </c>
      <c r="D1306" s="18"/>
      <c r="E1306" s="18"/>
      <c r="F1306" s="18"/>
      <c r="G1306" s="18"/>
      <c r="H1306" s="18"/>
      <c r="I1306" s="18"/>
      <c r="J1306" s="18"/>
      <c r="K1306" s="18"/>
      <c r="L1306" s="18"/>
      <c r="M1306" s="18"/>
      <c r="N1306" s="18"/>
      <c r="O1306" s="18"/>
      <c r="P1306" s="18"/>
      <c r="Q1306" s="18"/>
      <c r="R1306" s="18"/>
      <c r="S1306" s="18"/>
      <c r="T1306" s="18"/>
      <c r="U1306" s="18"/>
      <c r="V1306" s="18"/>
      <c r="W1306" s="18"/>
      <c r="X1306" s="18"/>
      <c r="Y1306" s="18"/>
      <c r="Z1306" s="18"/>
    </row>
    <row r="1307">
      <c r="A1307" s="95" t="s">
        <v>3026</v>
      </c>
      <c r="B1307" s="95">
        <v>988.0</v>
      </c>
      <c r="C1307" s="95">
        <v>269.0</v>
      </c>
      <c r="D1307" s="18"/>
      <c r="E1307" s="18"/>
      <c r="F1307" s="18"/>
      <c r="G1307" s="18"/>
      <c r="H1307" s="18"/>
      <c r="I1307" s="18"/>
      <c r="J1307" s="18"/>
      <c r="K1307" s="18"/>
      <c r="L1307" s="18"/>
      <c r="M1307" s="18"/>
      <c r="N1307" s="18"/>
      <c r="O1307" s="18"/>
      <c r="P1307" s="18"/>
      <c r="Q1307" s="18"/>
      <c r="R1307" s="18"/>
      <c r="S1307" s="18"/>
      <c r="T1307" s="18"/>
      <c r="U1307" s="18"/>
      <c r="V1307" s="18"/>
      <c r="W1307" s="18"/>
      <c r="X1307" s="18"/>
      <c r="Y1307" s="18"/>
      <c r="Z1307" s="18"/>
    </row>
    <row r="1308">
      <c r="A1308" s="95" t="s">
        <v>3027</v>
      </c>
      <c r="B1308" s="95">
        <v>914.0</v>
      </c>
      <c r="C1308" s="95">
        <v>307.0</v>
      </c>
      <c r="D1308" s="18"/>
      <c r="E1308" s="18"/>
      <c r="F1308" s="18"/>
      <c r="G1308" s="18"/>
      <c r="H1308" s="18"/>
      <c r="I1308" s="18"/>
      <c r="J1308" s="18"/>
      <c r="K1308" s="18"/>
      <c r="L1308" s="18"/>
      <c r="M1308" s="18"/>
      <c r="N1308" s="18"/>
      <c r="O1308" s="18"/>
      <c r="P1308" s="18"/>
      <c r="Q1308" s="18"/>
      <c r="R1308" s="18"/>
      <c r="S1308" s="18"/>
      <c r="T1308" s="18"/>
      <c r="U1308" s="18"/>
      <c r="V1308" s="18"/>
      <c r="W1308" s="18"/>
      <c r="X1308" s="18"/>
      <c r="Y1308" s="18"/>
      <c r="Z1308" s="18"/>
    </row>
    <row r="1309">
      <c r="A1309" s="95" t="s">
        <v>3028</v>
      </c>
      <c r="B1309" s="95">
        <v>588.0</v>
      </c>
      <c r="C1309" s="95">
        <v>370.0</v>
      </c>
      <c r="D1309" s="18"/>
      <c r="E1309" s="18"/>
      <c r="F1309" s="18"/>
      <c r="G1309" s="18"/>
      <c r="H1309" s="18"/>
      <c r="I1309" s="18"/>
      <c r="J1309" s="18"/>
      <c r="K1309" s="18"/>
      <c r="L1309" s="18"/>
      <c r="M1309" s="18"/>
      <c r="N1309" s="18"/>
      <c r="O1309" s="18"/>
      <c r="P1309" s="18"/>
      <c r="Q1309" s="18"/>
      <c r="R1309" s="18"/>
      <c r="S1309" s="18"/>
      <c r="T1309" s="18"/>
      <c r="U1309" s="18"/>
      <c r="V1309" s="18"/>
      <c r="W1309" s="18"/>
      <c r="X1309" s="18"/>
      <c r="Y1309" s="18"/>
      <c r="Z1309" s="18"/>
    </row>
    <row r="1310">
      <c r="A1310" s="95" t="s">
        <v>3029</v>
      </c>
      <c r="B1310" s="95">
        <v>626.0</v>
      </c>
      <c r="C1310" s="95">
        <v>119.0</v>
      </c>
      <c r="D1310" s="18"/>
      <c r="E1310" s="18"/>
      <c r="F1310" s="18"/>
      <c r="G1310" s="18"/>
      <c r="H1310" s="18"/>
      <c r="I1310" s="18"/>
      <c r="J1310" s="18"/>
      <c r="K1310" s="18"/>
      <c r="L1310" s="18"/>
      <c r="M1310" s="18"/>
      <c r="N1310" s="18"/>
      <c r="O1310" s="18"/>
      <c r="P1310" s="18"/>
      <c r="Q1310" s="18"/>
      <c r="R1310" s="18"/>
      <c r="S1310" s="18"/>
      <c r="T1310" s="18"/>
      <c r="U1310" s="18"/>
      <c r="V1310" s="18"/>
      <c r="W1310" s="18"/>
      <c r="X1310" s="18"/>
      <c r="Y1310" s="18"/>
      <c r="Z1310" s="18"/>
    </row>
    <row r="1311">
      <c r="A1311" s="95" t="s">
        <v>3030</v>
      </c>
      <c r="B1311" s="95">
        <v>373.0</v>
      </c>
      <c r="C1311" s="95">
        <v>370.0</v>
      </c>
      <c r="D1311" s="18"/>
      <c r="E1311" s="18"/>
      <c r="F1311" s="18"/>
      <c r="G1311" s="18"/>
      <c r="H1311" s="18"/>
      <c r="I1311" s="18"/>
      <c r="J1311" s="18"/>
      <c r="K1311" s="18"/>
      <c r="L1311" s="18"/>
      <c r="M1311" s="18"/>
      <c r="N1311" s="18"/>
      <c r="O1311" s="18"/>
      <c r="P1311" s="18"/>
      <c r="Q1311" s="18"/>
      <c r="R1311" s="18"/>
      <c r="S1311" s="18"/>
      <c r="T1311" s="18"/>
      <c r="U1311" s="18"/>
      <c r="V1311" s="18"/>
      <c r="W1311" s="18"/>
      <c r="X1311" s="18"/>
      <c r="Y1311" s="18"/>
      <c r="Z1311" s="18"/>
    </row>
    <row r="1312">
      <c r="A1312" s="95" t="s">
        <v>3031</v>
      </c>
      <c r="B1312" s="95">
        <v>758.0</v>
      </c>
      <c r="C1312" s="95">
        <v>368.0</v>
      </c>
      <c r="D1312" s="18"/>
      <c r="E1312" s="18"/>
      <c r="F1312" s="18"/>
      <c r="G1312" s="18"/>
      <c r="H1312" s="18"/>
      <c r="I1312" s="18"/>
      <c r="J1312" s="18"/>
      <c r="K1312" s="18"/>
      <c r="L1312" s="18"/>
      <c r="M1312" s="18"/>
      <c r="N1312" s="18"/>
      <c r="O1312" s="18"/>
      <c r="P1312" s="18"/>
      <c r="Q1312" s="18"/>
      <c r="R1312" s="18"/>
      <c r="S1312" s="18"/>
      <c r="T1312" s="18"/>
      <c r="U1312" s="18"/>
      <c r="V1312" s="18"/>
      <c r="W1312" s="18"/>
      <c r="X1312" s="18"/>
      <c r="Y1312" s="18"/>
      <c r="Z1312" s="18"/>
    </row>
    <row r="1313">
      <c r="A1313" s="95" t="s">
        <v>3032</v>
      </c>
      <c r="B1313" s="95">
        <v>914.0</v>
      </c>
      <c r="C1313" s="95">
        <v>153.0</v>
      </c>
      <c r="D1313" s="18"/>
      <c r="E1313" s="18"/>
      <c r="F1313" s="18"/>
      <c r="G1313" s="18"/>
      <c r="H1313" s="18"/>
      <c r="I1313" s="18"/>
      <c r="J1313" s="18"/>
      <c r="K1313" s="18"/>
      <c r="L1313" s="18"/>
      <c r="M1313" s="18"/>
      <c r="N1313" s="18"/>
      <c r="O1313" s="18"/>
      <c r="P1313" s="18"/>
      <c r="Q1313" s="18"/>
      <c r="R1313" s="18"/>
      <c r="S1313" s="18"/>
      <c r="T1313" s="18"/>
      <c r="U1313" s="18"/>
      <c r="V1313" s="18"/>
      <c r="W1313" s="18"/>
      <c r="X1313" s="18"/>
      <c r="Y1313" s="18"/>
      <c r="Z1313" s="18"/>
    </row>
    <row r="1314">
      <c r="A1314" s="95" t="s">
        <v>3033</v>
      </c>
      <c r="B1314" s="95">
        <v>811.0</v>
      </c>
      <c r="C1314" s="95">
        <v>379.0</v>
      </c>
      <c r="D1314" s="18"/>
      <c r="E1314" s="18"/>
      <c r="F1314" s="18"/>
      <c r="G1314" s="18"/>
      <c r="H1314" s="18"/>
      <c r="I1314" s="18"/>
      <c r="J1314" s="18"/>
      <c r="K1314" s="18"/>
      <c r="L1314" s="18"/>
      <c r="M1314" s="18"/>
      <c r="N1314" s="18"/>
      <c r="O1314" s="18"/>
      <c r="P1314" s="18"/>
      <c r="Q1314" s="18"/>
      <c r="R1314" s="18"/>
      <c r="S1314" s="18"/>
      <c r="T1314" s="18"/>
      <c r="U1314" s="18"/>
      <c r="V1314" s="18"/>
      <c r="W1314" s="18"/>
      <c r="X1314" s="18"/>
      <c r="Y1314" s="18"/>
      <c r="Z1314" s="18"/>
    </row>
    <row r="1315">
      <c r="A1315" s="95" t="s">
        <v>3034</v>
      </c>
      <c r="B1315" s="95">
        <v>928.0</v>
      </c>
      <c r="C1315" s="95">
        <v>475.0</v>
      </c>
      <c r="D1315" s="18"/>
      <c r="E1315" s="18"/>
      <c r="F1315" s="18"/>
      <c r="G1315" s="18"/>
      <c r="H1315" s="18"/>
      <c r="I1315" s="18"/>
      <c r="J1315" s="18"/>
      <c r="K1315" s="18"/>
      <c r="L1315" s="18"/>
      <c r="M1315" s="18"/>
      <c r="N1315" s="18"/>
      <c r="O1315" s="18"/>
      <c r="P1315" s="18"/>
      <c r="Q1315" s="18"/>
      <c r="R1315" s="18"/>
      <c r="S1315" s="18"/>
      <c r="T1315" s="18"/>
      <c r="U1315" s="18"/>
      <c r="V1315" s="18"/>
      <c r="W1315" s="18"/>
      <c r="X1315" s="18"/>
      <c r="Y1315" s="18"/>
      <c r="Z1315" s="18"/>
    </row>
    <row r="1316">
      <c r="A1316" s="95" t="s">
        <v>3035</v>
      </c>
      <c r="B1316" s="95">
        <v>836.0</v>
      </c>
      <c r="C1316" s="95">
        <v>409.0</v>
      </c>
      <c r="D1316" s="18"/>
      <c r="E1316" s="18"/>
      <c r="F1316" s="18"/>
      <c r="G1316" s="18"/>
      <c r="H1316" s="18"/>
      <c r="I1316" s="18"/>
      <c r="J1316" s="18"/>
      <c r="K1316" s="18"/>
      <c r="L1316" s="18"/>
      <c r="M1316" s="18"/>
      <c r="N1316" s="18"/>
      <c r="O1316" s="18"/>
      <c r="P1316" s="18"/>
      <c r="Q1316" s="18"/>
      <c r="R1316" s="18"/>
      <c r="S1316" s="18"/>
      <c r="T1316" s="18"/>
      <c r="U1316" s="18"/>
      <c r="V1316" s="18"/>
      <c r="W1316" s="18"/>
      <c r="X1316" s="18"/>
      <c r="Y1316" s="18"/>
      <c r="Z1316" s="18"/>
    </row>
    <row r="1317">
      <c r="A1317" s="95" t="s">
        <v>3036</v>
      </c>
      <c r="B1317" s="95">
        <v>728.0</v>
      </c>
      <c r="C1317" s="95">
        <v>308.0</v>
      </c>
      <c r="D1317" s="18"/>
      <c r="E1317" s="18"/>
      <c r="F1317" s="18"/>
      <c r="G1317" s="18"/>
      <c r="H1317" s="18"/>
      <c r="I1317" s="18"/>
      <c r="J1317" s="18"/>
      <c r="K1317" s="18"/>
      <c r="L1317" s="18"/>
      <c r="M1317" s="18"/>
      <c r="N1317" s="18"/>
      <c r="O1317" s="18"/>
      <c r="P1317" s="18"/>
      <c r="Q1317" s="18"/>
      <c r="R1317" s="18"/>
      <c r="S1317" s="18"/>
      <c r="T1317" s="18"/>
      <c r="U1317" s="18"/>
      <c r="V1317" s="18"/>
      <c r="W1317" s="18"/>
      <c r="X1317" s="18"/>
      <c r="Y1317" s="18"/>
      <c r="Z1317" s="18"/>
    </row>
    <row r="1318">
      <c r="A1318" s="95" t="s">
        <v>3037</v>
      </c>
      <c r="B1318" s="95">
        <v>680.0</v>
      </c>
      <c r="C1318" s="95">
        <v>445.0</v>
      </c>
      <c r="D1318" s="18"/>
      <c r="E1318" s="18"/>
      <c r="F1318" s="18"/>
      <c r="G1318" s="18"/>
      <c r="H1318" s="18"/>
      <c r="I1318" s="18"/>
      <c r="J1318" s="18"/>
      <c r="K1318" s="18"/>
      <c r="L1318" s="18"/>
      <c r="M1318" s="18"/>
      <c r="N1318" s="18"/>
      <c r="O1318" s="18"/>
      <c r="P1318" s="18"/>
      <c r="Q1318" s="18"/>
      <c r="R1318" s="18"/>
      <c r="S1318" s="18"/>
      <c r="T1318" s="18"/>
      <c r="U1318" s="18"/>
      <c r="V1318" s="18"/>
      <c r="W1318" s="18"/>
      <c r="X1318" s="18"/>
      <c r="Y1318" s="18"/>
      <c r="Z1318" s="18"/>
    </row>
    <row r="1319">
      <c r="A1319" s="95" t="s">
        <v>3038</v>
      </c>
      <c r="B1319" s="95">
        <v>658.0</v>
      </c>
      <c r="C1319" s="95">
        <v>362.0</v>
      </c>
      <c r="D1319" s="18"/>
      <c r="E1319" s="18"/>
      <c r="F1319" s="18"/>
      <c r="G1319" s="18"/>
      <c r="H1319" s="18"/>
      <c r="I1319" s="18"/>
      <c r="J1319" s="18"/>
      <c r="K1319" s="18"/>
      <c r="L1319" s="18"/>
      <c r="M1319" s="18"/>
      <c r="N1319" s="18"/>
      <c r="O1319" s="18"/>
      <c r="P1319" s="18"/>
      <c r="Q1319" s="18"/>
      <c r="R1319" s="18"/>
      <c r="S1319" s="18"/>
      <c r="T1319" s="18"/>
      <c r="U1319" s="18"/>
      <c r="V1319" s="18"/>
      <c r="W1319" s="18"/>
      <c r="X1319" s="18"/>
      <c r="Y1319" s="18"/>
      <c r="Z1319" s="18"/>
    </row>
    <row r="1320">
      <c r="A1320" s="95" t="s">
        <v>3039</v>
      </c>
      <c r="B1320" s="95">
        <v>348.0</v>
      </c>
      <c r="C1320" s="95">
        <v>110.0</v>
      </c>
      <c r="D1320" s="18"/>
      <c r="E1320" s="18"/>
      <c r="F1320" s="18"/>
      <c r="G1320" s="18"/>
      <c r="H1320" s="18"/>
      <c r="I1320" s="18"/>
      <c r="J1320" s="18"/>
      <c r="K1320" s="18"/>
      <c r="L1320" s="18"/>
      <c r="M1320" s="18"/>
      <c r="N1320" s="18"/>
      <c r="O1320" s="18"/>
      <c r="P1320" s="18"/>
      <c r="Q1320" s="18"/>
      <c r="R1320" s="18"/>
      <c r="S1320" s="18"/>
      <c r="T1320" s="18"/>
      <c r="U1320" s="18"/>
      <c r="V1320" s="18"/>
      <c r="W1320" s="18"/>
      <c r="X1320" s="18"/>
      <c r="Y1320" s="18"/>
      <c r="Z1320" s="18"/>
    </row>
    <row r="1321">
      <c r="A1321" s="95" t="s">
        <v>3040</v>
      </c>
      <c r="B1321" s="95">
        <v>737.0</v>
      </c>
      <c r="C1321" s="95">
        <v>108.0</v>
      </c>
      <c r="D1321" s="18"/>
      <c r="E1321" s="18"/>
      <c r="F1321" s="18"/>
      <c r="G1321" s="18"/>
      <c r="H1321" s="18"/>
      <c r="I1321" s="18"/>
      <c r="J1321" s="18"/>
      <c r="K1321" s="18"/>
      <c r="L1321" s="18"/>
      <c r="M1321" s="18"/>
      <c r="N1321" s="18"/>
      <c r="O1321" s="18"/>
      <c r="P1321" s="18"/>
      <c r="Q1321" s="18"/>
      <c r="R1321" s="18"/>
      <c r="S1321" s="18"/>
      <c r="T1321" s="18"/>
      <c r="U1321" s="18"/>
      <c r="V1321" s="18"/>
      <c r="W1321" s="18"/>
      <c r="X1321" s="18"/>
      <c r="Y1321" s="18"/>
      <c r="Z1321" s="18"/>
    </row>
    <row r="1322">
      <c r="A1322" s="95" t="s">
        <v>3041</v>
      </c>
      <c r="B1322" s="95">
        <v>912.0</v>
      </c>
      <c r="C1322" s="95">
        <v>174.0</v>
      </c>
      <c r="D1322" s="18"/>
      <c r="E1322" s="18"/>
      <c r="F1322" s="18"/>
      <c r="G1322" s="18"/>
      <c r="H1322" s="18"/>
      <c r="I1322" s="18"/>
      <c r="J1322" s="18"/>
      <c r="K1322" s="18"/>
      <c r="L1322" s="18"/>
      <c r="M1322" s="18"/>
      <c r="N1322" s="18"/>
      <c r="O1322" s="18"/>
      <c r="P1322" s="18"/>
      <c r="Q1322" s="18"/>
      <c r="R1322" s="18"/>
      <c r="S1322" s="18"/>
      <c r="T1322" s="18"/>
      <c r="U1322" s="18"/>
      <c r="V1322" s="18"/>
      <c r="W1322" s="18"/>
      <c r="X1322" s="18"/>
      <c r="Y1322" s="18"/>
      <c r="Z1322" s="18"/>
    </row>
    <row r="1323">
      <c r="A1323" s="95" t="s">
        <v>3042</v>
      </c>
      <c r="B1323" s="95">
        <v>807.0</v>
      </c>
      <c r="C1323" s="95">
        <v>353.0</v>
      </c>
      <c r="D1323" s="18"/>
      <c r="E1323" s="18"/>
      <c r="F1323" s="18"/>
      <c r="G1323" s="18"/>
      <c r="H1323" s="18"/>
      <c r="I1323" s="18"/>
      <c r="J1323" s="18"/>
      <c r="K1323" s="18"/>
      <c r="L1323" s="18"/>
      <c r="M1323" s="18"/>
      <c r="N1323" s="18"/>
      <c r="O1323" s="18"/>
      <c r="P1323" s="18"/>
      <c r="Q1323" s="18"/>
      <c r="R1323" s="18"/>
      <c r="S1323" s="18"/>
      <c r="T1323" s="18"/>
      <c r="U1323" s="18"/>
      <c r="V1323" s="18"/>
      <c r="W1323" s="18"/>
      <c r="X1323" s="18"/>
      <c r="Y1323" s="18"/>
      <c r="Z1323" s="18"/>
    </row>
    <row r="1324">
      <c r="A1324" s="95" t="s">
        <v>3043</v>
      </c>
      <c r="B1324" s="95">
        <v>427.0</v>
      </c>
      <c r="C1324" s="95">
        <v>493.0</v>
      </c>
      <c r="D1324" s="18"/>
      <c r="E1324" s="18"/>
      <c r="F1324" s="18"/>
      <c r="G1324" s="18"/>
      <c r="H1324" s="18"/>
      <c r="I1324" s="18"/>
      <c r="J1324" s="18"/>
      <c r="K1324" s="18"/>
      <c r="L1324" s="18"/>
      <c r="M1324" s="18"/>
      <c r="N1324" s="18"/>
      <c r="O1324" s="18"/>
      <c r="P1324" s="18"/>
      <c r="Q1324" s="18"/>
      <c r="R1324" s="18"/>
      <c r="S1324" s="18"/>
      <c r="T1324" s="18"/>
      <c r="U1324" s="18"/>
      <c r="V1324" s="18"/>
      <c r="W1324" s="18"/>
      <c r="X1324" s="18"/>
      <c r="Y1324" s="18"/>
      <c r="Z1324" s="18"/>
    </row>
    <row r="1325">
      <c r="A1325" s="95" t="s">
        <v>3044</v>
      </c>
      <c r="B1325" s="95">
        <v>868.0</v>
      </c>
      <c r="C1325" s="95">
        <v>216.0</v>
      </c>
      <c r="D1325" s="18"/>
      <c r="E1325" s="18"/>
      <c r="F1325" s="18"/>
      <c r="G1325" s="18"/>
      <c r="H1325" s="18"/>
      <c r="I1325" s="18"/>
      <c r="J1325" s="18"/>
      <c r="K1325" s="18"/>
      <c r="L1325" s="18"/>
      <c r="M1325" s="18"/>
      <c r="N1325" s="18"/>
      <c r="O1325" s="18"/>
      <c r="P1325" s="18"/>
      <c r="Q1325" s="18"/>
      <c r="R1325" s="18"/>
      <c r="S1325" s="18"/>
      <c r="T1325" s="18"/>
      <c r="U1325" s="18"/>
      <c r="V1325" s="18"/>
      <c r="W1325" s="18"/>
      <c r="X1325" s="18"/>
      <c r="Y1325" s="18"/>
      <c r="Z1325" s="18"/>
    </row>
    <row r="1326">
      <c r="A1326" s="95" t="s">
        <v>3045</v>
      </c>
      <c r="B1326" s="95">
        <v>795.0</v>
      </c>
      <c r="C1326" s="95">
        <v>470.0</v>
      </c>
      <c r="D1326" s="18"/>
      <c r="E1326" s="18"/>
      <c r="F1326" s="18"/>
      <c r="G1326" s="18"/>
      <c r="H1326" s="18"/>
      <c r="I1326" s="18"/>
      <c r="J1326" s="18"/>
      <c r="K1326" s="18"/>
      <c r="L1326" s="18"/>
      <c r="M1326" s="18"/>
      <c r="N1326" s="18"/>
      <c r="O1326" s="18"/>
      <c r="P1326" s="18"/>
      <c r="Q1326" s="18"/>
      <c r="R1326" s="18"/>
      <c r="S1326" s="18"/>
      <c r="T1326" s="18"/>
      <c r="U1326" s="18"/>
      <c r="V1326" s="18"/>
      <c r="W1326" s="18"/>
      <c r="X1326" s="18"/>
      <c r="Y1326" s="18"/>
      <c r="Z1326" s="18"/>
    </row>
    <row r="1327">
      <c r="A1327" s="95" t="s">
        <v>3046</v>
      </c>
      <c r="B1327" s="95">
        <v>910.0</v>
      </c>
      <c r="C1327" s="95">
        <v>459.0</v>
      </c>
      <c r="D1327" s="18"/>
      <c r="E1327" s="18"/>
      <c r="F1327" s="18"/>
      <c r="G1327" s="18"/>
      <c r="H1327" s="18"/>
      <c r="I1327" s="18"/>
      <c r="J1327" s="18"/>
      <c r="K1327" s="18"/>
      <c r="L1327" s="18"/>
      <c r="M1327" s="18"/>
      <c r="N1327" s="18"/>
      <c r="O1327" s="18"/>
      <c r="P1327" s="18"/>
      <c r="Q1327" s="18"/>
      <c r="R1327" s="18"/>
      <c r="S1327" s="18"/>
      <c r="T1327" s="18"/>
      <c r="U1327" s="18"/>
      <c r="V1327" s="18"/>
      <c r="W1327" s="18"/>
      <c r="X1327" s="18"/>
      <c r="Y1327" s="18"/>
      <c r="Z1327" s="18"/>
    </row>
    <row r="1328">
      <c r="A1328" s="95" t="s">
        <v>3047</v>
      </c>
      <c r="B1328" s="95">
        <v>377.0</v>
      </c>
      <c r="C1328" s="95">
        <v>133.0</v>
      </c>
      <c r="D1328" s="18"/>
      <c r="E1328" s="18"/>
      <c r="F1328" s="18"/>
      <c r="G1328" s="18"/>
      <c r="H1328" s="18"/>
      <c r="I1328" s="18"/>
      <c r="J1328" s="18"/>
      <c r="K1328" s="18"/>
      <c r="L1328" s="18"/>
      <c r="M1328" s="18"/>
      <c r="N1328" s="18"/>
      <c r="O1328" s="18"/>
      <c r="P1328" s="18"/>
      <c r="Q1328" s="18"/>
      <c r="R1328" s="18"/>
      <c r="S1328" s="18"/>
      <c r="T1328" s="18"/>
      <c r="U1328" s="18"/>
      <c r="V1328" s="18"/>
      <c r="W1328" s="18"/>
      <c r="X1328" s="18"/>
      <c r="Y1328" s="18"/>
      <c r="Z1328" s="18"/>
    </row>
    <row r="1329">
      <c r="A1329" s="95" t="s">
        <v>3048</v>
      </c>
      <c r="B1329" s="95">
        <v>493.0</v>
      </c>
      <c r="C1329" s="95">
        <v>238.0</v>
      </c>
      <c r="D1329" s="18"/>
      <c r="E1329" s="18"/>
      <c r="F1329" s="18"/>
      <c r="G1329" s="18"/>
      <c r="H1329" s="18"/>
      <c r="I1329" s="18"/>
      <c r="J1329" s="18"/>
      <c r="K1329" s="18"/>
      <c r="L1329" s="18"/>
      <c r="M1329" s="18"/>
      <c r="N1329" s="18"/>
      <c r="O1329" s="18"/>
      <c r="P1329" s="18"/>
      <c r="Q1329" s="18"/>
      <c r="R1329" s="18"/>
      <c r="S1329" s="18"/>
      <c r="T1329" s="18"/>
      <c r="U1329" s="18"/>
      <c r="V1329" s="18"/>
      <c r="W1329" s="18"/>
      <c r="X1329" s="18"/>
      <c r="Y1329" s="18"/>
      <c r="Z1329" s="18"/>
    </row>
    <row r="1330">
      <c r="A1330" s="95" t="s">
        <v>3049</v>
      </c>
      <c r="B1330" s="95">
        <v>512.0</v>
      </c>
      <c r="C1330" s="95">
        <v>268.0</v>
      </c>
      <c r="D1330" s="18"/>
      <c r="E1330" s="18"/>
      <c r="F1330" s="18"/>
      <c r="G1330" s="18"/>
      <c r="H1330" s="18"/>
      <c r="I1330" s="18"/>
      <c r="J1330" s="18"/>
      <c r="K1330" s="18"/>
      <c r="L1330" s="18"/>
      <c r="M1330" s="18"/>
      <c r="N1330" s="18"/>
      <c r="O1330" s="18"/>
      <c r="P1330" s="18"/>
      <c r="Q1330" s="18"/>
      <c r="R1330" s="18"/>
      <c r="S1330" s="18"/>
      <c r="T1330" s="18"/>
      <c r="U1330" s="18"/>
      <c r="V1330" s="18"/>
      <c r="W1330" s="18"/>
      <c r="X1330" s="18"/>
      <c r="Y1330" s="18"/>
      <c r="Z1330" s="18"/>
    </row>
    <row r="1331">
      <c r="A1331" s="95" t="s">
        <v>3050</v>
      </c>
      <c r="B1331" s="95">
        <v>886.0</v>
      </c>
      <c r="C1331" s="95">
        <v>318.0</v>
      </c>
      <c r="D1331" s="18"/>
      <c r="E1331" s="18"/>
      <c r="F1331" s="18"/>
      <c r="G1331" s="18"/>
      <c r="H1331" s="18"/>
      <c r="I1331" s="18"/>
      <c r="J1331" s="18"/>
      <c r="K1331" s="18"/>
      <c r="L1331" s="18"/>
      <c r="M1331" s="18"/>
      <c r="N1331" s="18"/>
      <c r="O1331" s="18"/>
      <c r="P1331" s="18"/>
      <c r="Q1331" s="18"/>
      <c r="R1331" s="18"/>
      <c r="S1331" s="18"/>
      <c r="T1331" s="18"/>
      <c r="U1331" s="18"/>
      <c r="V1331" s="18"/>
      <c r="W1331" s="18"/>
      <c r="X1331" s="18"/>
      <c r="Y1331" s="18"/>
      <c r="Z1331" s="18"/>
    </row>
    <row r="1332">
      <c r="A1332" s="95" t="s">
        <v>3051</v>
      </c>
      <c r="B1332" s="95">
        <v>433.0</v>
      </c>
      <c r="C1332" s="95">
        <v>494.0</v>
      </c>
      <c r="D1332" s="18"/>
      <c r="E1332" s="18"/>
      <c r="F1332" s="18"/>
      <c r="G1332" s="18"/>
      <c r="H1332" s="18"/>
      <c r="I1332" s="18"/>
      <c r="J1332" s="18"/>
      <c r="K1332" s="18"/>
      <c r="L1332" s="18"/>
      <c r="M1332" s="18"/>
      <c r="N1332" s="18"/>
      <c r="O1332" s="18"/>
      <c r="P1332" s="18"/>
      <c r="Q1332" s="18"/>
      <c r="R1332" s="18"/>
      <c r="S1332" s="18"/>
      <c r="T1332" s="18"/>
      <c r="U1332" s="18"/>
      <c r="V1332" s="18"/>
      <c r="W1332" s="18"/>
      <c r="X1332" s="18"/>
      <c r="Y1332" s="18"/>
      <c r="Z1332" s="18"/>
    </row>
    <row r="1333">
      <c r="A1333" s="95" t="s">
        <v>3052</v>
      </c>
      <c r="B1333" s="95">
        <v>509.0</v>
      </c>
      <c r="C1333" s="95">
        <v>362.0</v>
      </c>
      <c r="D1333" s="18"/>
      <c r="E1333" s="18"/>
      <c r="F1333" s="18"/>
      <c r="G1333" s="18"/>
      <c r="H1333" s="18"/>
      <c r="I1333" s="18"/>
      <c r="J1333" s="18"/>
      <c r="K1333" s="18"/>
      <c r="L1333" s="18"/>
      <c r="M1333" s="18"/>
      <c r="N1333" s="18"/>
      <c r="O1333" s="18"/>
      <c r="P1333" s="18"/>
      <c r="Q1333" s="18"/>
      <c r="R1333" s="18"/>
      <c r="S1333" s="18"/>
      <c r="T1333" s="18"/>
      <c r="U1333" s="18"/>
      <c r="V1333" s="18"/>
      <c r="W1333" s="18"/>
      <c r="X1333" s="18"/>
      <c r="Y1333" s="18"/>
      <c r="Z1333" s="18"/>
    </row>
    <row r="1334">
      <c r="A1334" s="95" t="s">
        <v>3053</v>
      </c>
      <c r="B1334" s="95">
        <v>804.0</v>
      </c>
      <c r="C1334" s="95">
        <v>470.0</v>
      </c>
      <c r="D1334" s="18"/>
      <c r="E1334" s="18"/>
      <c r="F1334" s="18"/>
      <c r="G1334" s="18"/>
      <c r="H1334" s="18"/>
      <c r="I1334" s="18"/>
      <c r="J1334" s="18"/>
      <c r="K1334" s="18"/>
      <c r="L1334" s="18"/>
      <c r="M1334" s="18"/>
      <c r="N1334" s="18"/>
      <c r="O1334" s="18"/>
      <c r="P1334" s="18"/>
      <c r="Q1334" s="18"/>
      <c r="R1334" s="18"/>
      <c r="S1334" s="18"/>
      <c r="T1334" s="18"/>
      <c r="U1334" s="18"/>
      <c r="V1334" s="18"/>
      <c r="W1334" s="18"/>
      <c r="X1334" s="18"/>
      <c r="Y1334" s="18"/>
      <c r="Z1334" s="18"/>
    </row>
    <row r="1335">
      <c r="A1335" s="95" t="s">
        <v>3054</v>
      </c>
      <c r="B1335" s="95">
        <v>682.0</v>
      </c>
      <c r="C1335" s="95">
        <v>350.0</v>
      </c>
      <c r="D1335" s="18"/>
      <c r="E1335" s="18"/>
      <c r="F1335" s="18"/>
      <c r="G1335" s="18"/>
      <c r="H1335" s="18"/>
      <c r="I1335" s="18"/>
      <c r="J1335" s="18"/>
      <c r="K1335" s="18"/>
      <c r="L1335" s="18"/>
      <c r="M1335" s="18"/>
      <c r="N1335" s="18"/>
      <c r="O1335" s="18"/>
      <c r="P1335" s="18"/>
      <c r="Q1335" s="18"/>
      <c r="R1335" s="18"/>
      <c r="S1335" s="18"/>
      <c r="T1335" s="18"/>
      <c r="U1335" s="18"/>
      <c r="V1335" s="18"/>
      <c r="W1335" s="18"/>
      <c r="X1335" s="18"/>
      <c r="Y1335" s="18"/>
      <c r="Z1335" s="18"/>
    </row>
    <row r="1336">
      <c r="A1336" s="95" t="s">
        <v>3055</v>
      </c>
      <c r="B1336" s="95">
        <v>999.0</v>
      </c>
      <c r="C1336" s="95">
        <v>199.0</v>
      </c>
      <c r="D1336" s="18"/>
      <c r="E1336" s="18"/>
      <c r="F1336" s="18"/>
      <c r="G1336" s="18"/>
      <c r="H1336" s="18"/>
      <c r="I1336" s="18"/>
      <c r="J1336" s="18"/>
      <c r="K1336" s="18"/>
      <c r="L1336" s="18"/>
      <c r="M1336" s="18"/>
      <c r="N1336" s="18"/>
      <c r="O1336" s="18"/>
      <c r="P1336" s="18"/>
      <c r="Q1336" s="18"/>
      <c r="R1336" s="18"/>
      <c r="S1336" s="18"/>
      <c r="T1336" s="18"/>
      <c r="U1336" s="18"/>
      <c r="V1336" s="18"/>
      <c r="W1336" s="18"/>
      <c r="X1336" s="18"/>
      <c r="Y1336" s="18"/>
      <c r="Z1336" s="18"/>
    </row>
    <row r="1337">
      <c r="A1337" s="95" t="s">
        <v>3056</v>
      </c>
      <c r="B1337" s="95">
        <v>665.0</v>
      </c>
      <c r="C1337" s="95">
        <v>162.0</v>
      </c>
      <c r="D1337" s="18"/>
      <c r="E1337" s="18"/>
      <c r="F1337" s="18"/>
      <c r="G1337" s="18"/>
      <c r="H1337" s="18"/>
      <c r="I1337" s="18"/>
      <c r="J1337" s="18"/>
      <c r="K1337" s="18"/>
      <c r="L1337" s="18"/>
      <c r="M1337" s="18"/>
      <c r="N1337" s="18"/>
      <c r="O1337" s="18"/>
      <c r="P1337" s="18"/>
      <c r="Q1337" s="18"/>
      <c r="R1337" s="18"/>
      <c r="S1337" s="18"/>
      <c r="T1337" s="18"/>
      <c r="U1337" s="18"/>
      <c r="V1337" s="18"/>
      <c r="W1337" s="18"/>
      <c r="X1337" s="18"/>
      <c r="Y1337" s="18"/>
      <c r="Z1337" s="18"/>
    </row>
    <row r="1338">
      <c r="A1338" s="95" t="s">
        <v>3057</v>
      </c>
      <c r="B1338" s="95">
        <v>360.0</v>
      </c>
      <c r="C1338" s="95">
        <v>280.0</v>
      </c>
      <c r="D1338" s="18"/>
      <c r="E1338" s="18"/>
      <c r="F1338" s="18"/>
      <c r="G1338" s="18"/>
      <c r="H1338" s="18"/>
      <c r="I1338" s="18"/>
      <c r="J1338" s="18"/>
      <c r="K1338" s="18"/>
      <c r="L1338" s="18"/>
      <c r="M1338" s="18"/>
      <c r="N1338" s="18"/>
      <c r="O1338" s="18"/>
      <c r="P1338" s="18"/>
      <c r="Q1338" s="18"/>
      <c r="R1338" s="18"/>
      <c r="S1338" s="18"/>
      <c r="T1338" s="18"/>
      <c r="U1338" s="18"/>
      <c r="V1338" s="18"/>
      <c r="W1338" s="18"/>
      <c r="X1338" s="18"/>
      <c r="Y1338" s="18"/>
      <c r="Z1338" s="18"/>
    </row>
    <row r="1339">
      <c r="A1339" s="95" t="s">
        <v>3058</v>
      </c>
      <c r="B1339" s="95">
        <v>327.0</v>
      </c>
      <c r="C1339" s="95">
        <v>133.0</v>
      </c>
      <c r="D1339" s="18"/>
      <c r="E1339" s="18"/>
      <c r="F1339" s="18"/>
      <c r="G1339" s="18"/>
      <c r="H1339" s="18"/>
      <c r="I1339" s="18"/>
      <c r="J1339" s="18"/>
      <c r="K1339" s="18"/>
      <c r="L1339" s="18"/>
      <c r="M1339" s="18"/>
      <c r="N1339" s="18"/>
      <c r="O1339" s="18"/>
      <c r="P1339" s="18"/>
      <c r="Q1339" s="18"/>
      <c r="R1339" s="18"/>
      <c r="S1339" s="18"/>
      <c r="T1339" s="18"/>
      <c r="U1339" s="18"/>
      <c r="V1339" s="18"/>
      <c r="W1339" s="18"/>
      <c r="X1339" s="18"/>
      <c r="Y1339" s="18"/>
      <c r="Z1339" s="18"/>
    </row>
    <row r="1340">
      <c r="A1340" s="95" t="s">
        <v>3059</v>
      </c>
      <c r="B1340" s="95">
        <v>511.0</v>
      </c>
      <c r="C1340" s="95">
        <v>273.0</v>
      </c>
      <c r="D1340" s="18"/>
      <c r="E1340" s="18"/>
      <c r="F1340" s="18"/>
      <c r="G1340" s="18"/>
      <c r="H1340" s="18"/>
      <c r="I1340" s="18"/>
      <c r="J1340" s="18"/>
      <c r="K1340" s="18"/>
      <c r="L1340" s="18"/>
      <c r="M1340" s="18"/>
      <c r="N1340" s="18"/>
      <c r="O1340" s="18"/>
      <c r="P1340" s="18"/>
      <c r="Q1340" s="18"/>
      <c r="R1340" s="18"/>
      <c r="S1340" s="18"/>
      <c r="T1340" s="18"/>
      <c r="U1340" s="18"/>
      <c r="V1340" s="18"/>
      <c r="W1340" s="18"/>
      <c r="X1340" s="18"/>
      <c r="Y1340" s="18"/>
      <c r="Z1340" s="18"/>
    </row>
    <row r="1341">
      <c r="A1341" s="95" t="s">
        <v>3060</v>
      </c>
      <c r="B1341" s="95">
        <v>806.0</v>
      </c>
      <c r="C1341" s="95">
        <v>297.0</v>
      </c>
      <c r="D1341" s="18"/>
      <c r="E1341" s="18"/>
      <c r="F1341" s="18"/>
      <c r="G1341" s="18"/>
      <c r="H1341" s="18"/>
      <c r="I1341" s="18"/>
      <c r="J1341" s="18"/>
      <c r="K1341" s="18"/>
      <c r="L1341" s="18"/>
      <c r="M1341" s="18"/>
      <c r="N1341" s="18"/>
      <c r="O1341" s="18"/>
      <c r="P1341" s="18"/>
      <c r="Q1341" s="18"/>
      <c r="R1341" s="18"/>
      <c r="S1341" s="18"/>
      <c r="T1341" s="18"/>
      <c r="U1341" s="18"/>
      <c r="V1341" s="18"/>
      <c r="W1341" s="18"/>
      <c r="X1341" s="18"/>
      <c r="Y1341" s="18"/>
      <c r="Z1341" s="18"/>
    </row>
    <row r="1342">
      <c r="A1342" s="95" t="s">
        <v>3061</v>
      </c>
      <c r="B1342" s="95">
        <v>506.0</v>
      </c>
      <c r="C1342" s="95">
        <v>131.0</v>
      </c>
      <c r="D1342" s="18"/>
      <c r="E1342" s="18"/>
      <c r="F1342" s="18"/>
      <c r="G1342" s="18"/>
      <c r="H1342" s="18"/>
      <c r="I1342" s="18"/>
      <c r="J1342" s="18"/>
      <c r="K1342" s="18"/>
      <c r="L1342" s="18"/>
      <c r="M1342" s="18"/>
      <c r="N1342" s="18"/>
      <c r="O1342" s="18"/>
      <c r="P1342" s="18"/>
      <c r="Q1342" s="18"/>
      <c r="R1342" s="18"/>
      <c r="S1342" s="18"/>
      <c r="T1342" s="18"/>
      <c r="U1342" s="18"/>
      <c r="V1342" s="18"/>
      <c r="W1342" s="18"/>
      <c r="X1342" s="18"/>
      <c r="Y1342" s="18"/>
      <c r="Z1342" s="18"/>
    </row>
    <row r="1343">
      <c r="A1343" s="95" t="s">
        <v>3062</v>
      </c>
      <c r="B1343" s="95">
        <v>780.0</v>
      </c>
      <c r="C1343" s="95">
        <v>406.0</v>
      </c>
      <c r="D1343" s="18"/>
      <c r="E1343" s="18"/>
      <c r="F1343" s="18"/>
      <c r="G1343" s="18"/>
      <c r="H1343" s="18"/>
      <c r="I1343" s="18"/>
      <c r="J1343" s="18"/>
      <c r="K1343" s="18"/>
      <c r="L1343" s="18"/>
      <c r="M1343" s="18"/>
      <c r="N1343" s="18"/>
      <c r="O1343" s="18"/>
      <c r="P1343" s="18"/>
      <c r="Q1343" s="18"/>
      <c r="R1343" s="18"/>
      <c r="S1343" s="18"/>
      <c r="T1343" s="18"/>
      <c r="U1343" s="18"/>
      <c r="V1343" s="18"/>
      <c r="W1343" s="18"/>
      <c r="X1343" s="18"/>
      <c r="Y1343" s="18"/>
      <c r="Z1343" s="18"/>
    </row>
    <row r="1344">
      <c r="A1344" s="95" t="s">
        <v>3063</v>
      </c>
      <c r="B1344" s="95">
        <v>614.0</v>
      </c>
      <c r="C1344" s="95">
        <v>329.0</v>
      </c>
      <c r="D1344" s="18"/>
      <c r="E1344" s="18"/>
      <c r="F1344" s="18"/>
      <c r="G1344" s="18"/>
      <c r="H1344" s="18"/>
      <c r="I1344" s="18"/>
      <c r="J1344" s="18"/>
      <c r="K1344" s="18"/>
      <c r="L1344" s="18"/>
      <c r="M1344" s="18"/>
      <c r="N1344" s="18"/>
      <c r="O1344" s="18"/>
      <c r="P1344" s="18"/>
      <c r="Q1344" s="18"/>
      <c r="R1344" s="18"/>
      <c r="S1344" s="18"/>
      <c r="T1344" s="18"/>
      <c r="U1344" s="18"/>
      <c r="V1344" s="18"/>
      <c r="W1344" s="18"/>
      <c r="X1344" s="18"/>
      <c r="Y1344" s="18"/>
      <c r="Z1344" s="18"/>
    </row>
    <row r="1345">
      <c r="A1345" s="95" t="s">
        <v>3064</v>
      </c>
      <c r="B1345" s="95">
        <v>346.0</v>
      </c>
      <c r="C1345" s="95">
        <v>401.0</v>
      </c>
      <c r="D1345" s="18"/>
      <c r="E1345" s="18"/>
      <c r="F1345" s="18"/>
      <c r="G1345" s="18"/>
      <c r="H1345" s="18"/>
      <c r="I1345" s="18"/>
      <c r="J1345" s="18"/>
      <c r="K1345" s="18"/>
      <c r="L1345" s="18"/>
      <c r="M1345" s="18"/>
      <c r="N1345" s="18"/>
      <c r="O1345" s="18"/>
      <c r="P1345" s="18"/>
      <c r="Q1345" s="18"/>
      <c r="R1345" s="18"/>
      <c r="S1345" s="18"/>
      <c r="T1345" s="18"/>
      <c r="U1345" s="18"/>
      <c r="V1345" s="18"/>
      <c r="W1345" s="18"/>
      <c r="X1345" s="18"/>
      <c r="Y1345" s="18"/>
      <c r="Z1345" s="18"/>
    </row>
    <row r="1346">
      <c r="A1346" s="95" t="s">
        <v>3065</v>
      </c>
      <c r="B1346" s="95">
        <v>340.0</v>
      </c>
      <c r="C1346" s="95">
        <v>126.0</v>
      </c>
      <c r="D1346" s="18"/>
      <c r="E1346" s="18"/>
      <c r="F1346" s="18"/>
      <c r="G1346" s="18"/>
      <c r="H1346" s="18"/>
      <c r="I1346" s="18"/>
      <c r="J1346" s="18"/>
      <c r="K1346" s="18"/>
      <c r="L1346" s="18"/>
      <c r="M1346" s="18"/>
      <c r="N1346" s="18"/>
      <c r="O1346" s="18"/>
      <c r="P1346" s="18"/>
      <c r="Q1346" s="18"/>
      <c r="R1346" s="18"/>
      <c r="S1346" s="18"/>
      <c r="T1346" s="18"/>
      <c r="U1346" s="18"/>
      <c r="V1346" s="18"/>
      <c r="W1346" s="18"/>
      <c r="X1346" s="18"/>
      <c r="Y1346" s="18"/>
      <c r="Z1346" s="18"/>
    </row>
    <row r="1347">
      <c r="A1347" s="95" t="s">
        <v>3066</v>
      </c>
      <c r="B1347" s="95">
        <v>657.0</v>
      </c>
      <c r="C1347" s="95">
        <v>129.0</v>
      </c>
      <c r="D1347" s="18"/>
      <c r="E1347" s="18"/>
      <c r="F1347" s="18"/>
      <c r="G1347" s="18"/>
      <c r="H1347" s="18"/>
      <c r="I1347" s="18"/>
      <c r="J1347" s="18"/>
      <c r="K1347" s="18"/>
      <c r="L1347" s="18"/>
      <c r="M1347" s="18"/>
      <c r="N1347" s="18"/>
      <c r="O1347" s="18"/>
      <c r="P1347" s="18"/>
      <c r="Q1347" s="18"/>
      <c r="R1347" s="18"/>
      <c r="S1347" s="18"/>
      <c r="T1347" s="18"/>
      <c r="U1347" s="18"/>
      <c r="V1347" s="18"/>
      <c r="W1347" s="18"/>
      <c r="X1347" s="18"/>
      <c r="Y1347" s="18"/>
      <c r="Z1347" s="18"/>
    </row>
    <row r="1348">
      <c r="A1348" s="95" t="s">
        <v>3067</v>
      </c>
      <c r="B1348" s="95">
        <v>739.0</v>
      </c>
      <c r="C1348" s="95">
        <v>302.0</v>
      </c>
      <c r="D1348" s="18"/>
      <c r="E1348" s="18"/>
      <c r="F1348" s="18"/>
      <c r="G1348" s="18"/>
      <c r="H1348" s="18"/>
      <c r="I1348" s="18"/>
      <c r="J1348" s="18"/>
      <c r="K1348" s="18"/>
      <c r="L1348" s="18"/>
      <c r="M1348" s="18"/>
      <c r="N1348" s="18"/>
      <c r="O1348" s="18"/>
      <c r="P1348" s="18"/>
      <c r="Q1348" s="18"/>
      <c r="R1348" s="18"/>
      <c r="S1348" s="18"/>
      <c r="T1348" s="18"/>
      <c r="U1348" s="18"/>
      <c r="V1348" s="18"/>
      <c r="W1348" s="18"/>
      <c r="X1348" s="18"/>
      <c r="Y1348" s="18"/>
      <c r="Z1348" s="18"/>
    </row>
    <row r="1349">
      <c r="A1349" s="95" t="s">
        <v>3068</v>
      </c>
      <c r="B1349" s="95">
        <v>865.0</v>
      </c>
      <c r="C1349" s="95">
        <v>352.0</v>
      </c>
      <c r="D1349" s="18"/>
      <c r="E1349" s="18"/>
      <c r="F1349" s="18"/>
      <c r="G1349" s="18"/>
      <c r="H1349" s="18"/>
      <c r="I1349" s="18"/>
      <c r="J1349" s="18"/>
      <c r="K1349" s="18"/>
      <c r="L1349" s="18"/>
      <c r="M1349" s="18"/>
      <c r="N1349" s="18"/>
      <c r="O1349" s="18"/>
      <c r="P1349" s="18"/>
      <c r="Q1349" s="18"/>
      <c r="R1349" s="18"/>
      <c r="S1349" s="18"/>
      <c r="T1349" s="18"/>
      <c r="U1349" s="18"/>
      <c r="V1349" s="18"/>
      <c r="W1349" s="18"/>
      <c r="X1349" s="18"/>
      <c r="Y1349" s="18"/>
      <c r="Z1349" s="18"/>
    </row>
    <row r="1350">
      <c r="A1350" s="95" t="s">
        <v>3069</v>
      </c>
      <c r="B1350" s="95">
        <v>734.0</v>
      </c>
      <c r="C1350" s="95">
        <v>381.0</v>
      </c>
      <c r="D1350" s="18"/>
      <c r="E1350" s="18"/>
      <c r="F1350" s="18"/>
      <c r="G1350" s="18"/>
      <c r="H1350" s="18"/>
      <c r="I1350" s="18"/>
      <c r="J1350" s="18"/>
      <c r="K1350" s="18"/>
      <c r="L1350" s="18"/>
      <c r="M1350" s="18"/>
      <c r="N1350" s="18"/>
      <c r="O1350" s="18"/>
      <c r="P1350" s="18"/>
      <c r="Q1350" s="18"/>
      <c r="R1350" s="18"/>
      <c r="S1350" s="18"/>
      <c r="T1350" s="18"/>
      <c r="U1350" s="18"/>
      <c r="V1350" s="18"/>
      <c r="W1350" s="18"/>
      <c r="X1350" s="18"/>
      <c r="Y1350" s="18"/>
      <c r="Z1350" s="18"/>
    </row>
    <row r="1351">
      <c r="A1351" s="95" t="s">
        <v>3070</v>
      </c>
      <c r="B1351" s="95">
        <v>450.0</v>
      </c>
      <c r="C1351" s="95">
        <v>157.0</v>
      </c>
      <c r="D1351" s="18"/>
      <c r="E1351" s="18"/>
      <c r="F1351" s="18"/>
      <c r="G1351" s="18"/>
      <c r="H1351" s="18"/>
      <c r="I1351" s="18"/>
      <c r="J1351" s="18"/>
      <c r="K1351" s="18"/>
      <c r="L1351" s="18"/>
      <c r="M1351" s="18"/>
      <c r="N1351" s="18"/>
      <c r="O1351" s="18"/>
      <c r="P1351" s="18"/>
      <c r="Q1351" s="18"/>
      <c r="R1351" s="18"/>
      <c r="S1351" s="18"/>
      <c r="T1351" s="18"/>
      <c r="U1351" s="18"/>
      <c r="V1351" s="18"/>
      <c r="W1351" s="18"/>
      <c r="X1351" s="18"/>
      <c r="Y1351" s="18"/>
      <c r="Z1351" s="18"/>
    </row>
    <row r="1352">
      <c r="A1352" s="95" t="s">
        <v>3071</v>
      </c>
      <c r="B1352" s="95">
        <v>615.0</v>
      </c>
      <c r="C1352" s="95">
        <v>102.0</v>
      </c>
      <c r="D1352" s="18"/>
      <c r="E1352" s="18"/>
      <c r="F1352" s="18"/>
      <c r="G1352" s="18"/>
      <c r="H1352" s="18"/>
      <c r="I1352" s="18"/>
      <c r="J1352" s="18"/>
      <c r="K1352" s="18"/>
      <c r="L1352" s="18"/>
      <c r="M1352" s="18"/>
      <c r="N1352" s="18"/>
      <c r="O1352" s="18"/>
      <c r="P1352" s="18"/>
      <c r="Q1352" s="18"/>
      <c r="R1352" s="18"/>
      <c r="S1352" s="18"/>
      <c r="T1352" s="18"/>
      <c r="U1352" s="18"/>
      <c r="V1352" s="18"/>
      <c r="W1352" s="18"/>
      <c r="X1352" s="18"/>
      <c r="Y1352" s="18"/>
      <c r="Z1352" s="18"/>
    </row>
    <row r="1353">
      <c r="A1353" s="95" t="s">
        <v>3072</v>
      </c>
      <c r="B1353" s="95">
        <v>847.0</v>
      </c>
      <c r="C1353" s="95">
        <v>325.0</v>
      </c>
      <c r="D1353" s="18"/>
      <c r="E1353" s="18"/>
      <c r="F1353" s="18"/>
      <c r="G1353" s="18"/>
      <c r="H1353" s="18"/>
      <c r="I1353" s="18"/>
      <c r="J1353" s="18"/>
      <c r="K1353" s="18"/>
      <c r="L1353" s="18"/>
      <c r="M1353" s="18"/>
      <c r="N1353" s="18"/>
      <c r="O1353" s="18"/>
      <c r="P1353" s="18"/>
      <c r="Q1353" s="18"/>
      <c r="R1353" s="18"/>
      <c r="S1353" s="18"/>
      <c r="T1353" s="18"/>
      <c r="U1353" s="18"/>
      <c r="V1353" s="18"/>
      <c r="W1353" s="18"/>
      <c r="X1353" s="18"/>
      <c r="Y1353" s="18"/>
      <c r="Z1353" s="18"/>
    </row>
    <row r="1354">
      <c r="A1354" s="95" t="s">
        <v>3073</v>
      </c>
      <c r="B1354" s="95">
        <v>471.0</v>
      </c>
      <c r="C1354" s="95">
        <v>130.0</v>
      </c>
      <c r="D1354" s="18"/>
      <c r="E1354" s="18"/>
      <c r="F1354" s="18"/>
      <c r="G1354" s="18"/>
      <c r="H1354" s="18"/>
      <c r="I1354" s="18"/>
      <c r="J1354" s="18"/>
      <c r="K1354" s="18"/>
      <c r="L1354" s="18"/>
      <c r="M1354" s="18"/>
      <c r="N1354" s="18"/>
      <c r="O1354" s="18"/>
      <c r="P1354" s="18"/>
      <c r="Q1354" s="18"/>
      <c r="R1354" s="18"/>
      <c r="S1354" s="18"/>
      <c r="T1354" s="18"/>
      <c r="U1354" s="18"/>
      <c r="V1354" s="18"/>
      <c r="W1354" s="18"/>
      <c r="X1354" s="18"/>
      <c r="Y1354" s="18"/>
      <c r="Z1354" s="18"/>
    </row>
    <row r="1355">
      <c r="A1355" s="95" t="s">
        <v>3074</v>
      </c>
      <c r="B1355" s="95">
        <v>452.0</v>
      </c>
      <c r="C1355" s="95">
        <v>121.0</v>
      </c>
      <c r="D1355" s="18"/>
      <c r="E1355" s="18"/>
      <c r="F1355" s="18"/>
      <c r="G1355" s="18"/>
      <c r="H1355" s="18"/>
      <c r="I1355" s="18"/>
      <c r="J1355" s="18"/>
      <c r="K1355" s="18"/>
      <c r="L1355" s="18"/>
      <c r="M1355" s="18"/>
      <c r="N1355" s="18"/>
      <c r="O1355" s="18"/>
      <c r="P1355" s="18"/>
      <c r="Q1355" s="18"/>
      <c r="R1355" s="18"/>
      <c r="S1355" s="18"/>
      <c r="T1355" s="18"/>
      <c r="U1355" s="18"/>
      <c r="V1355" s="18"/>
      <c r="W1355" s="18"/>
      <c r="X1355" s="18"/>
      <c r="Y1355" s="18"/>
      <c r="Z1355" s="18"/>
    </row>
    <row r="1356">
      <c r="A1356" s="95" t="s">
        <v>3075</v>
      </c>
      <c r="B1356" s="95">
        <v>673.0</v>
      </c>
      <c r="C1356" s="95">
        <v>153.0</v>
      </c>
      <c r="D1356" s="18"/>
      <c r="E1356" s="18"/>
      <c r="F1356" s="18"/>
      <c r="G1356" s="18"/>
      <c r="H1356" s="18"/>
      <c r="I1356" s="18"/>
      <c r="J1356" s="18"/>
      <c r="K1356" s="18"/>
      <c r="L1356" s="18"/>
      <c r="M1356" s="18"/>
      <c r="N1356" s="18"/>
      <c r="O1356" s="18"/>
      <c r="P1356" s="18"/>
      <c r="Q1356" s="18"/>
      <c r="R1356" s="18"/>
      <c r="S1356" s="18"/>
      <c r="T1356" s="18"/>
      <c r="U1356" s="18"/>
      <c r="V1356" s="18"/>
      <c r="W1356" s="18"/>
      <c r="X1356" s="18"/>
      <c r="Y1356" s="18"/>
      <c r="Z1356" s="18"/>
    </row>
    <row r="1357">
      <c r="A1357" s="95" t="s">
        <v>3076</v>
      </c>
      <c r="B1357" s="95">
        <v>315.0</v>
      </c>
      <c r="C1357" s="95">
        <v>359.0</v>
      </c>
      <c r="D1357" s="18"/>
      <c r="E1357" s="18"/>
      <c r="F1357" s="18"/>
      <c r="G1357" s="18"/>
      <c r="H1357" s="18"/>
      <c r="I1357" s="18"/>
      <c r="J1357" s="18"/>
      <c r="K1357" s="18"/>
      <c r="L1357" s="18"/>
      <c r="M1357" s="18"/>
      <c r="N1357" s="18"/>
      <c r="O1357" s="18"/>
      <c r="P1357" s="18"/>
      <c r="Q1357" s="18"/>
      <c r="R1357" s="18"/>
      <c r="S1357" s="18"/>
      <c r="T1357" s="18"/>
      <c r="U1357" s="18"/>
      <c r="V1357" s="18"/>
      <c r="W1357" s="18"/>
      <c r="X1357" s="18"/>
      <c r="Y1357" s="18"/>
      <c r="Z1357" s="18"/>
    </row>
    <row r="1358">
      <c r="A1358" s="95" t="s">
        <v>3077</v>
      </c>
      <c r="B1358" s="95">
        <v>888.0</v>
      </c>
      <c r="C1358" s="95">
        <v>435.0</v>
      </c>
      <c r="D1358" s="18"/>
      <c r="E1358" s="18"/>
      <c r="F1358" s="18"/>
      <c r="G1358" s="18"/>
      <c r="H1358" s="18"/>
      <c r="I1358" s="18"/>
      <c r="J1358" s="18"/>
      <c r="K1358" s="18"/>
      <c r="L1358" s="18"/>
      <c r="M1358" s="18"/>
      <c r="N1358" s="18"/>
      <c r="O1358" s="18"/>
      <c r="P1358" s="18"/>
      <c r="Q1358" s="18"/>
      <c r="R1358" s="18"/>
      <c r="S1358" s="18"/>
      <c r="T1358" s="18"/>
      <c r="U1358" s="18"/>
      <c r="V1358" s="18"/>
      <c r="W1358" s="18"/>
      <c r="X1358" s="18"/>
      <c r="Y1358" s="18"/>
      <c r="Z1358" s="18"/>
    </row>
    <row r="1359">
      <c r="A1359" s="95" t="s">
        <v>3078</v>
      </c>
      <c r="B1359" s="95">
        <v>663.0</v>
      </c>
      <c r="C1359" s="95">
        <v>460.0</v>
      </c>
      <c r="D1359" s="18"/>
      <c r="E1359" s="18"/>
      <c r="F1359" s="18"/>
      <c r="G1359" s="18"/>
      <c r="H1359" s="18"/>
      <c r="I1359" s="18"/>
      <c r="J1359" s="18"/>
      <c r="K1359" s="18"/>
      <c r="L1359" s="18"/>
      <c r="M1359" s="18"/>
      <c r="N1359" s="18"/>
      <c r="O1359" s="18"/>
      <c r="P1359" s="18"/>
      <c r="Q1359" s="18"/>
      <c r="R1359" s="18"/>
      <c r="S1359" s="18"/>
      <c r="T1359" s="18"/>
      <c r="U1359" s="18"/>
      <c r="V1359" s="18"/>
      <c r="W1359" s="18"/>
      <c r="X1359" s="18"/>
      <c r="Y1359" s="18"/>
      <c r="Z1359" s="18"/>
    </row>
    <row r="1360">
      <c r="A1360" s="95" t="s">
        <v>3079</v>
      </c>
      <c r="B1360" s="95">
        <v>418.0</v>
      </c>
      <c r="C1360" s="95">
        <v>277.0</v>
      </c>
      <c r="D1360" s="18"/>
      <c r="E1360" s="18"/>
      <c r="F1360" s="18"/>
      <c r="G1360" s="18"/>
      <c r="H1360" s="18"/>
      <c r="I1360" s="18"/>
      <c r="J1360" s="18"/>
      <c r="K1360" s="18"/>
      <c r="L1360" s="18"/>
      <c r="M1360" s="18"/>
      <c r="N1360" s="18"/>
      <c r="O1360" s="18"/>
      <c r="P1360" s="18"/>
      <c r="Q1360" s="18"/>
      <c r="R1360" s="18"/>
      <c r="S1360" s="18"/>
      <c r="T1360" s="18"/>
      <c r="U1360" s="18"/>
      <c r="V1360" s="18"/>
      <c r="W1360" s="18"/>
      <c r="X1360" s="18"/>
      <c r="Y1360" s="18"/>
      <c r="Z1360" s="18"/>
    </row>
    <row r="1361">
      <c r="A1361" s="95" t="s">
        <v>3080</v>
      </c>
      <c r="B1361" s="95">
        <v>899.0</v>
      </c>
      <c r="C1361" s="95">
        <v>202.0</v>
      </c>
      <c r="D1361" s="18"/>
      <c r="E1361" s="18"/>
      <c r="F1361" s="18"/>
      <c r="G1361" s="18"/>
      <c r="H1361" s="18"/>
      <c r="I1361" s="18"/>
      <c r="J1361" s="18"/>
      <c r="K1361" s="18"/>
      <c r="L1361" s="18"/>
      <c r="M1361" s="18"/>
      <c r="N1361" s="18"/>
      <c r="O1361" s="18"/>
      <c r="P1361" s="18"/>
      <c r="Q1361" s="18"/>
      <c r="R1361" s="18"/>
      <c r="S1361" s="18"/>
      <c r="T1361" s="18"/>
      <c r="U1361" s="18"/>
      <c r="V1361" s="18"/>
      <c r="W1361" s="18"/>
      <c r="X1361" s="18"/>
      <c r="Y1361" s="18"/>
      <c r="Z1361" s="18"/>
    </row>
    <row r="1362">
      <c r="A1362" s="95" t="s">
        <v>3081</v>
      </c>
      <c r="B1362" s="95">
        <v>465.0</v>
      </c>
      <c r="C1362" s="95">
        <v>285.0</v>
      </c>
      <c r="D1362" s="18"/>
      <c r="E1362" s="18"/>
      <c r="F1362" s="18"/>
      <c r="G1362" s="18"/>
      <c r="H1362" s="18"/>
      <c r="I1362" s="18"/>
      <c r="J1362" s="18"/>
      <c r="K1362" s="18"/>
      <c r="L1362" s="18"/>
      <c r="M1362" s="18"/>
      <c r="N1362" s="18"/>
      <c r="O1362" s="18"/>
      <c r="P1362" s="18"/>
      <c r="Q1362" s="18"/>
      <c r="R1362" s="18"/>
      <c r="S1362" s="18"/>
      <c r="T1362" s="18"/>
      <c r="U1362" s="18"/>
      <c r="V1362" s="18"/>
      <c r="W1362" s="18"/>
      <c r="X1362" s="18"/>
      <c r="Y1362" s="18"/>
      <c r="Z1362" s="18"/>
    </row>
    <row r="1363">
      <c r="A1363" s="95" t="s">
        <v>3082</v>
      </c>
      <c r="B1363" s="95">
        <v>786.0</v>
      </c>
      <c r="C1363" s="95">
        <v>352.0</v>
      </c>
      <c r="D1363" s="18"/>
      <c r="E1363" s="18"/>
      <c r="F1363" s="18"/>
      <c r="G1363" s="18"/>
      <c r="H1363" s="18"/>
      <c r="I1363" s="18"/>
      <c r="J1363" s="18"/>
      <c r="K1363" s="18"/>
      <c r="L1363" s="18"/>
      <c r="M1363" s="18"/>
      <c r="N1363" s="18"/>
      <c r="O1363" s="18"/>
      <c r="P1363" s="18"/>
      <c r="Q1363" s="18"/>
      <c r="R1363" s="18"/>
      <c r="S1363" s="18"/>
      <c r="T1363" s="18"/>
      <c r="U1363" s="18"/>
      <c r="V1363" s="18"/>
      <c r="W1363" s="18"/>
      <c r="X1363" s="18"/>
      <c r="Y1363" s="18"/>
      <c r="Z1363" s="18"/>
    </row>
    <row r="1364">
      <c r="A1364" s="95" t="s">
        <v>3083</v>
      </c>
      <c r="B1364" s="95">
        <v>642.0</v>
      </c>
      <c r="C1364" s="95">
        <v>481.0</v>
      </c>
      <c r="D1364" s="18"/>
      <c r="E1364" s="18"/>
      <c r="F1364" s="18"/>
      <c r="G1364" s="18"/>
      <c r="H1364" s="18"/>
      <c r="I1364" s="18"/>
      <c r="J1364" s="18"/>
      <c r="K1364" s="18"/>
      <c r="L1364" s="18"/>
      <c r="M1364" s="18"/>
      <c r="N1364" s="18"/>
      <c r="O1364" s="18"/>
      <c r="P1364" s="18"/>
      <c r="Q1364" s="18"/>
      <c r="R1364" s="18"/>
      <c r="S1364" s="18"/>
      <c r="T1364" s="18"/>
      <c r="U1364" s="18"/>
      <c r="V1364" s="18"/>
      <c r="W1364" s="18"/>
      <c r="X1364" s="18"/>
      <c r="Y1364" s="18"/>
      <c r="Z1364" s="18"/>
    </row>
    <row r="1365">
      <c r="A1365" s="95" t="s">
        <v>3084</v>
      </c>
      <c r="B1365" s="95">
        <v>361.0</v>
      </c>
      <c r="C1365" s="95">
        <v>131.0</v>
      </c>
      <c r="D1365" s="18"/>
      <c r="E1365" s="18"/>
      <c r="F1365" s="18"/>
      <c r="G1365" s="18"/>
      <c r="H1365" s="18"/>
      <c r="I1365" s="18"/>
      <c r="J1365" s="18"/>
      <c r="K1365" s="18"/>
      <c r="L1365" s="18"/>
      <c r="M1365" s="18"/>
      <c r="N1365" s="18"/>
      <c r="O1365" s="18"/>
      <c r="P1365" s="18"/>
      <c r="Q1365" s="18"/>
      <c r="R1365" s="18"/>
      <c r="S1365" s="18"/>
      <c r="T1365" s="18"/>
      <c r="U1365" s="18"/>
      <c r="V1365" s="18"/>
      <c r="W1365" s="18"/>
      <c r="X1365" s="18"/>
      <c r="Y1365" s="18"/>
      <c r="Z1365" s="18"/>
    </row>
    <row r="1366">
      <c r="A1366" s="95" t="s">
        <v>3085</v>
      </c>
      <c r="B1366" s="95">
        <v>976.0</v>
      </c>
      <c r="C1366" s="95">
        <v>301.0</v>
      </c>
      <c r="D1366" s="18"/>
      <c r="E1366" s="18"/>
      <c r="F1366" s="18"/>
      <c r="G1366" s="18"/>
      <c r="H1366" s="18"/>
      <c r="I1366" s="18"/>
      <c r="J1366" s="18"/>
      <c r="K1366" s="18"/>
      <c r="L1366" s="18"/>
      <c r="M1366" s="18"/>
      <c r="N1366" s="18"/>
      <c r="O1366" s="18"/>
      <c r="P1366" s="18"/>
      <c r="Q1366" s="18"/>
      <c r="R1366" s="18"/>
      <c r="S1366" s="18"/>
      <c r="T1366" s="18"/>
      <c r="U1366" s="18"/>
      <c r="V1366" s="18"/>
      <c r="W1366" s="18"/>
      <c r="X1366" s="18"/>
      <c r="Y1366" s="18"/>
      <c r="Z1366" s="18"/>
    </row>
    <row r="1367">
      <c r="A1367" s="95" t="s">
        <v>3086</v>
      </c>
      <c r="B1367" s="95">
        <v>369.0</v>
      </c>
      <c r="C1367" s="95">
        <v>378.0</v>
      </c>
      <c r="D1367" s="18"/>
      <c r="E1367" s="18"/>
      <c r="F1367" s="18"/>
      <c r="G1367" s="18"/>
      <c r="H1367" s="18"/>
      <c r="I1367" s="18"/>
      <c r="J1367" s="18"/>
      <c r="K1367" s="18"/>
      <c r="L1367" s="18"/>
      <c r="M1367" s="18"/>
      <c r="N1367" s="18"/>
      <c r="O1367" s="18"/>
      <c r="P1367" s="18"/>
      <c r="Q1367" s="18"/>
      <c r="R1367" s="18"/>
      <c r="S1367" s="18"/>
      <c r="T1367" s="18"/>
      <c r="U1367" s="18"/>
      <c r="V1367" s="18"/>
      <c r="W1367" s="18"/>
      <c r="X1367" s="18"/>
      <c r="Y1367" s="18"/>
      <c r="Z1367" s="18"/>
    </row>
    <row r="1368">
      <c r="A1368" s="95" t="s">
        <v>3087</v>
      </c>
      <c r="B1368" s="95">
        <v>437.0</v>
      </c>
      <c r="C1368" s="95">
        <v>143.0</v>
      </c>
      <c r="D1368" s="18"/>
      <c r="E1368" s="18"/>
      <c r="F1368" s="18"/>
      <c r="G1368" s="18"/>
      <c r="H1368" s="18"/>
      <c r="I1368" s="18"/>
      <c r="J1368" s="18"/>
      <c r="K1368" s="18"/>
      <c r="L1368" s="18"/>
      <c r="M1368" s="18"/>
      <c r="N1368" s="18"/>
      <c r="O1368" s="18"/>
      <c r="P1368" s="18"/>
      <c r="Q1368" s="18"/>
      <c r="R1368" s="18"/>
      <c r="S1368" s="18"/>
      <c r="T1368" s="18"/>
      <c r="U1368" s="18"/>
      <c r="V1368" s="18"/>
      <c r="W1368" s="18"/>
      <c r="X1368" s="18"/>
      <c r="Y1368" s="18"/>
      <c r="Z1368" s="18"/>
    </row>
    <row r="1369">
      <c r="A1369" s="95" t="s">
        <v>3088</v>
      </c>
      <c r="B1369" s="95">
        <v>863.0</v>
      </c>
      <c r="C1369" s="95">
        <v>211.0</v>
      </c>
      <c r="D1369" s="18"/>
      <c r="E1369" s="18"/>
      <c r="F1369" s="18"/>
      <c r="G1369" s="18"/>
      <c r="H1369" s="18"/>
      <c r="I1369" s="18"/>
      <c r="J1369" s="18"/>
      <c r="K1369" s="18"/>
      <c r="L1369" s="18"/>
      <c r="M1369" s="18"/>
      <c r="N1369" s="18"/>
      <c r="O1369" s="18"/>
      <c r="P1369" s="18"/>
      <c r="Q1369" s="18"/>
      <c r="R1369" s="18"/>
      <c r="S1369" s="18"/>
      <c r="T1369" s="18"/>
      <c r="U1369" s="18"/>
      <c r="V1369" s="18"/>
      <c r="W1369" s="18"/>
      <c r="X1369" s="18"/>
      <c r="Y1369" s="18"/>
      <c r="Z1369" s="18"/>
    </row>
    <row r="1370">
      <c r="A1370" s="95" t="s">
        <v>3089</v>
      </c>
      <c r="B1370" s="95">
        <v>740.0</v>
      </c>
      <c r="C1370" s="95">
        <v>459.0</v>
      </c>
      <c r="D1370" s="18"/>
      <c r="E1370" s="18"/>
      <c r="F1370" s="18"/>
      <c r="G1370" s="18"/>
      <c r="H1370" s="18"/>
      <c r="I1370" s="18"/>
      <c r="J1370" s="18"/>
      <c r="K1370" s="18"/>
      <c r="L1370" s="18"/>
      <c r="M1370" s="18"/>
      <c r="N1370" s="18"/>
      <c r="O1370" s="18"/>
      <c r="P1370" s="18"/>
      <c r="Q1370" s="18"/>
      <c r="R1370" s="18"/>
      <c r="S1370" s="18"/>
      <c r="T1370" s="18"/>
      <c r="U1370" s="18"/>
      <c r="V1370" s="18"/>
      <c r="W1370" s="18"/>
      <c r="X1370" s="18"/>
      <c r="Y1370" s="18"/>
      <c r="Z1370" s="18"/>
    </row>
    <row r="1371">
      <c r="A1371" s="95" t="s">
        <v>3090</v>
      </c>
      <c r="B1371" s="95">
        <v>632.0</v>
      </c>
      <c r="C1371" s="95">
        <v>470.0</v>
      </c>
      <c r="D1371" s="18"/>
      <c r="E1371" s="18"/>
      <c r="F1371" s="18"/>
      <c r="G1371" s="18"/>
      <c r="H1371" s="18"/>
      <c r="I1371" s="18"/>
      <c r="J1371" s="18"/>
      <c r="K1371" s="18"/>
      <c r="L1371" s="18"/>
      <c r="M1371" s="18"/>
      <c r="N1371" s="18"/>
      <c r="O1371" s="18"/>
      <c r="P1371" s="18"/>
      <c r="Q1371" s="18"/>
      <c r="R1371" s="18"/>
      <c r="S1371" s="18"/>
      <c r="T1371" s="18"/>
      <c r="U1371" s="18"/>
      <c r="V1371" s="18"/>
      <c r="W1371" s="18"/>
      <c r="X1371" s="18"/>
      <c r="Y1371" s="18"/>
      <c r="Z1371" s="18"/>
    </row>
    <row r="1372">
      <c r="A1372" s="95" t="s">
        <v>3091</v>
      </c>
      <c r="B1372" s="95">
        <v>644.0</v>
      </c>
      <c r="C1372" s="95">
        <v>117.0</v>
      </c>
      <c r="D1372" s="18"/>
      <c r="E1372" s="18"/>
      <c r="F1372" s="18"/>
      <c r="G1372" s="18"/>
      <c r="H1372" s="18"/>
      <c r="I1372" s="18"/>
      <c r="J1372" s="18"/>
      <c r="K1372" s="18"/>
      <c r="L1372" s="18"/>
      <c r="M1372" s="18"/>
      <c r="N1372" s="18"/>
      <c r="O1372" s="18"/>
      <c r="P1372" s="18"/>
      <c r="Q1372" s="18"/>
      <c r="R1372" s="18"/>
      <c r="S1372" s="18"/>
      <c r="T1372" s="18"/>
      <c r="U1372" s="18"/>
      <c r="V1372" s="18"/>
      <c r="W1372" s="18"/>
      <c r="X1372" s="18"/>
      <c r="Y1372" s="18"/>
      <c r="Z1372" s="18"/>
    </row>
    <row r="1373">
      <c r="A1373" s="95" t="s">
        <v>3092</v>
      </c>
      <c r="B1373" s="95">
        <v>765.0</v>
      </c>
      <c r="C1373" s="95">
        <v>420.0</v>
      </c>
      <c r="D1373" s="18"/>
      <c r="E1373" s="18"/>
      <c r="F1373" s="18"/>
      <c r="G1373" s="18"/>
      <c r="H1373" s="18"/>
      <c r="I1373" s="18"/>
      <c r="J1373" s="18"/>
      <c r="K1373" s="18"/>
      <c r="L1373" s="18"/>
      <c r="M1373" s="18"/>
      <c r="N1373" s="18"/>
      <c r="O1373" s="18"/>
      <c r="P1373" s="18"/>
      <c r="Q1373" s="18"/>
      <c r="R1373" s="18"/>
      <c r="S1373" s="18"/>
      <c r="T1373" s="18"/>
      <c r="U1373" s="18"/>
      <c r="V1373" s="18"/>
      <c r="W1373" s="18"/>
      <c r="X1373" s="18"/>
      <c r="Y1373" s="18"/>
      <c r="Z1373" s="18"/>
    </row>
    <row r="1374">
      <c r="A1374" s="95" t="s">
        <v>3093</v>
      </c>
      <c r="B1374" s="95">
        <v>954.0</v>
      </c>
      <c r="C1374" s="95">
        <v>428.0</v>
      </c>
      <c r="D1374" s="18"/>
      <c r="E1374" s="18"/>
      <c r="F1374" s="18"/>
      <c r="G1374" s="18"/>
      <c r="H1374" s="18"/>
      <c r="I1374" s="18"/>
      <c r="J1374" s="18"/>
      <c r="K1374" s="18"/>
      <c r="L1374" s="18"/>
      <c r="M1374" s="18"/>
      <c r="N1374" s="18"/>
      <c r="O1374" s="18"/>
      <c r="P1374" s="18"/>
      <c r="Q1374" s="18"/>
      <c r="R1374" s="18"/>
      <c r="S1374" s="18"/>
      <c r="T1374" s="18"/>
      <c r="U1374" s="18"/>
      <c r="V1374" s="18"/>
      <c r="W1374" s="18"/>
      <c r="X1374" s="18"/>
      <c r="Y1374" s="18"/>
      <c r="Z1374" s="18"/>
    </row>
    <row r="1375">
      <c r="A1375" s="95" t="s">
        <v>3094</v>
      </c>
      <c r="B1375" s="95">
        <v>988.0</v>
      </c>
      <c r="C1375" s="95">
        <v>361.0</v>
      </c>
      <c r="D1375" s="18"/>
      <c r="E1375" s="18"/>
      <c r="F1375" s="18"/>
      <c r="G1375" s="18"/>
      <c r="H1375" s="18"/>
      <c r="I1375" s="18"/>
      <c r="J1375" s="18"/>
      <c r="K1375" s="18"/>
      <c r="L1375" s="18"/>
      <c r="M1375" s="18"/>
      <c r="N1375" s="18"/>
      <c r="O1375" s="18"/>
      <c r="P1375" s="18"/>
      <c r="Q1375" s="18"/>
      <c r="R1375" s="18"/>
      <c r="S1375" s="18"/>
      <c r="T1375" s="18"/>
      <c r="U1375" s="18"/>
      <c r="V1375" s="18"/>
      <c r="W1375" s="18"/>
      <c r="X1375" s="18"/>
      <c r="Y1375" s="18"/>
      <c r="Z1375" s="18"/>
    </row>
    <row r="1376">
      <c r="A1376" s="95" t="s">
        <v>3095</v>
      </c>
      <c r="B1376" s="95">
        <v>684.0</v>
      </c>
      <c r="C1376" s="95">
        <v>421.0</v>
      </c>
      <c r="D1376" s="18"/>
      <c r="E1376" s="18"/>
      <c r="F1376" s="18"/>
      <c r="G1376" s="18"/>
      <c r="H1376" s="18"/>
      <c r="I1376" s="18"/>
      <c r="J1376" s="18"/>
      <c r="K1376" s="18"/>
      <c r="L1376" s="18"/>
      <c r="M1376" s="18"/>
      <c r="N1376" s="18"/>
      <c r="O1376" s="18"/>
      <c r="P1376" s="18"/>
      <c r="Q1376" s="18"/>
      <c r="R1376" s="18"/>
      <c r="S1376" s="18"/>
      <c r="T1376" s="18"/>
      <c r="U1376" s="18"/>
      <c r="V1376" s="18"/>
      <c r="W1376" s="18"/>
      <c r="X1376" s="18"/>
      <c r="Y1376" s="18"/>
      <c r="Z1376" s="18"/>
    </row>
    <row r="1377">
      <c r="A1377" s="95" t="s">
        <v>3096</v>
      </c>
      <c r="B1377" s="95">
        <v>628.0</v>
      </c>
      <c r="C1377" s="95">
        <v>370.0</v>
      </c>
      <c r="D1377" s="18"/>
      <c r="E1377" s="18"/>
      <c r="F1377" s="18"/>
      <c r="G1377" s="18"/>
      <c r="H1377" s="18"/>
      <c r="I1377" s="18"/>
      <c r="J1377" s="18"/>
      <c r="K1377" s="18"/>
      <c r="L1377" s="18"/>
      <c r="M1377" s="18"/>
      <c r="N1377" s="18"/>
      <c r="O1377" s="18"/>
      <c r="P1377" s="18"/>
      <c r="Q1377" s="18"/>
      <c r="R1377" s="18"/>
      <c r="S1377" s="18"/>
      <c r="T1377" s="18"/>
      <c r="U1377" s="18"/>
      <c r="V1377" s="18"/>
      <c r="W1377" s="18"/>
      <c r="X1377" s="18"/>
      <c r="Y1377" s="18"/>
      <c r="Z1377" s="18"/>
    </row>
    <row r="1378">
      <c r="A1378" s="95" t="s">
        <v>3097</v>
      </c>
      <c r="B1378" s="95">
        <v>354.0</v>
      </c>
      <c r="C1378" s="95">
        <v>168.0</v>
      </c>
      <c r="D1378" s="18"/>
      <c r="E1378" s="18"/>
      <c r="F1378" s="18"/>
      <c r="G1378" s="18"/>
      <c r="H1378" s="18"/>
      <c r="I1378" s="18"/>
      <c r="J1378" s="18"/>
      <c r="K1378" s="18"/>
      <c r="L1378" s="18"/>
      <c r="M1378" s="18"/>
      <c r="N1378" s="18"/>
      <c r="O1378" s="18"/>
      <c r="P1378" s="18"/>
      <c r="Q1378" s="18"/>
      <c r="R1378" s="18"/>
      <c r="S1378" s="18"/>
      <c r="T1378" s="18"/>
      <c r="U1378" s="18"/>
      <c r="V1378" s="18"/>
      <c r="W1378" s="18"/>
      <c r="X1378" s="18"/>
      <c r="Y1378" s="18"/>
      <c r="Z1378" s="18"/>
    </row>
    <row r="1379">
      <c r="A1379" s="95" t="s">
        <v>3098</v>
      </c>
      <c r="B1379" s="95">
        <v>690.0</v>
      </c>
      <c r="C1379" s="95">
        <v>204.0</v>
      </c>
      <c r="D1379" s="18"/>
      <c r="E1379" s="18"/>
      <c r="F1379" s="18"/>
      <c r="G1379" s="18"/>
      <c r="H1379" s="18"/>
      <c r="I1379" s="18"/>
      <c r="J1379" s="18"/>
      <c r="K1379" s="18"/>
      <c r="L1379" s="18"/>
      <c r="M1379" s="18"/>
      <c r="N1379" s="18"/>
      <c r="O1379" s="18"/>
      <c r="P1379" s="18"/>
      <c r="Q1379" s="18"/>
      <c r="R1379" s="18"/>
      <c r="S1379" s="18"/>
      <c r="T1379" s="18"/>
      <c r="U1379" s="18"/>
      <c r="V1379" s="18"/>
      <c r="W1379" s="18"/>
      <c r="X1379" s="18"/>
      <c r="Y1379" s="18"/>
      <c r="Z1379" s="18"/>
    </row>
    <row r="1380">
      <c r="A1380" s="95" t="s">
        <v>3099</v>
      </c>
      <c r="B1380" s="95">
        <v>591.0</v>
      </c>
      <c r="C1380" s="95">
        <v>416.0</v>
      </c>
      <c r="D1380" s="18"/>
      <c r="E1380" s="18"/>
      <c r="F1380" s="18"/>
      <c r="G1380" s="18"/>
      <c r="H1380" s="18"/>
      <c r="I1380" s="18"/>
      <c r="J1380" s="18"/>
      <c r="K1380" s="18"/>
      <c r="L1380" s="18"/>
      <c r="M1380" s="18"/>
      <c r="N1380" s="18"/>
      <c r="O1380" s="18"/>
      <c r="P1380" s="18"/>
      <c r="Q1380" s="18"/>
      <c r="R1380" s="18"/>
      <c r="S1380" s="18"/>
      <c r="T1380" s="18"/>
      <c r="U1380" s="18"/>
      <c r="V1380" s="18"/>
      <c r="W1380" s="18"/>
      <c r="X1380" s="18"/>
      <c r="Y1380" s="18"/>
      <c r="Z1380" s="18"/>
    </row>
    <row r="1381">
      <c r="A1381" s="95" t="s">
        <v>3100</v>
      </c>
      <c r="B1381" s="95">
        <v>880.0</v>
      </c>
      <c r="C1381" s="95">
        <v>152.0</v>
      </c>
      <c r="D1381" s="18"/>
      <c r="E1381" s="18"/>
      <c r="F1381" s="18"/>
      <c r="G1381" s="18"/>
      <c r="H1381" s="18"/>
      <c r="I1381" s="18"/>
      <c r="J1381" s="18"/>
      <c r="K1381" s="18"/>
      <c r="L1381" s="18"/>
      <c r="M1381" s="18"/>
      <c r="N1381" s="18"/>
      <c r="O1381" s="18"/>
      <c r="P1381" s="18"/>
      <c r="Q1381" s="18"/>
      <c r="R1381" s="18"/>
      <c r="S1381" s="18"/>
      <c r="T1381" s="18"/>
      <c r="U1381" s="18"/>
      <c r="V1381" s="18"/>
      <c r="W1381" s="18"/>
      <c r="X1381" s="18"/>
      <c r="Y1381" s="18"/>
      <c r="Z1381" s="18"/>
    </row>
    <row r="1382">
      <c r="A1382" s="95" t="s">
        <v>3101</v>
      </c>
      <c r="B1382" s="95">
        <v>676.0</v>
      </c>
      <c r="C1382" s="95">
        <v>319.0</v>
      </c>
      <c r="D1382" s="18"/>
      <c r="E1382" s="18"/>
      <c r="F1382" s="18"/>
      <c r="G1382" s="18"/>
      <c r="H1382" s="18"/>
      <c r="I1382" s="18"/>
      <c r="J1382" s="18"/>
      <c r="K1382" s="18"/>
      <c r="L1382" s="18"/>
      <c r="M1382" s="18"/>
      <c r="N1382" s="18"/>
      <c r="O1382" s="18"/>
      <c r="P1382" s="18"/>
      <c r="Q1382" s="18"/>
      <c r="R1382" s="18"/>
      <c r="S1382" s="18"/>
      <c r="T1382" s="18"/>
      <c r="U1382" s="18"/>
      <c r="V1382" s="18"/>
      <c r="W1382" s="18"/>
      <c r="X1382" s="18"/>
      <c r="Y1382" s="18"/>
      <c r="Z1382" s="18"/>
    </row>
    <row r="1383">
      <c r="A1383" s="95" t="s">
        <v>3102</v>
      </c>
      <c r="B1383" s="95">
        <v>376.0</v>
      </c>
      <c r="C1383" s="95">
        <v>262.0</v>
      </c>
      <c r="D1383" s="18"/>
      <c r="E1383" s="18"/>
      <c r="F1383" s="18"/>
      <c r="G1383" s="18"/>
      <c r="H1383" s="18"/>
      <c r="I1383" s="18"/>
      <c r="J1383" s="18"/>
      <c r="K1383" s="18"/>
      <c r="L1383" s="18"/>
      <c r="M1383" s="18"/>
      <c r="N1383" s="18"/>
      <c r="O1383" s="18"/>
      <c r="P1383" s="18"/>
      <c r="Q1383" s="18"/>
      <c r="R1383" s="18"/>
      <c r="S1383" s="18"/>
      <c r="T1383" s="18"/>
      <c r="U1383" s="18"/>
      <c r="V1383" s="18"/>
      <c r="W1383" s="18"/>
      <c r="X1383" s="18"/>
      <c r="Y1383" s="18"/>
      <c r="Z1383" s="18"/>
    </row>
    <row r="1384">
      <c r="A1384" s="95" t="s">
        <v>3103</v>
      </c>
      <c r="B1384" s="95">
        <v>386.0</v>
      </c>
      <c r="C1384" s="95">
        <v>269.0</v>
      </c>
      <c r="D1384" s="18"/>
      <c r="E1384" s="18"/>
      <c r="F1384" s="18"/>
      <c r="G1384" s="18"/>
      <c r="H1384" s="18"/>
      <c r="I1384" s="18"/>
      <c r="J1384" s="18"/>
      <c r="K1384" s="18"/>
      <c r="L1384" s="18"/>
      <c r="M1384" s="18"/>
      <c r="N1384" s="18"/>
      <c r="O1384" s="18"/>
      <c r="P1384" s="18"/>
      <c r="Q1384" s="18"/>
      <c r="R1384" s="18"/>
      <c r="S1384" s="18"/>
      <c r="T1384" s="18"/>
      <c r="U1384" s="18"/>
      <c r="V1384" s="18"/>
      <c r="W1384" s="18"/>
      <c r="X1384" s="18"/>
      <c r="Y1384" s="18"/>
      <c r="Z1384" s="18"/>
    </row>
    <row r="1385">
      <c r="A1385" s="95" t="s">
        <v>3104</v>
      </c>
      <c r="B1385" s="95">
        <v>804.0</v>
      </c>
      <c r="C1385" s="95">
        <v>295.0</v>
      </c>
      <c r="D1385" s="18"/>
      <c r="E1385" s="18"/>
      <c r="F1385" s="18"/>
      <c r="G1385" s="18"/>
      <c r="H1385" s="18"/>
      <c r="I1385" s="18"/>
      <c r="J1385" s="18"/>
      <c r="K1385" s="18"/>
      <c r="L1385" s="18"/>
      <c r="M1385" s="18"/>
      <c r="N1385" s="18"/>
      <c r="O1385" s="18"/>
      <c r="P1385" s="18"/>
      <c r="Q1385" s="18"/>
      <c r="R1385" s="18"/>
      <c r="S1385" s="18"/>
      <c r="T1385" s="18"/>
      <c r="U1385" s="18"/>
      <c r="V1385" s="18"/>
      <c r="W1385" s="18"/>
      <c r="X1385" s="18"/>
      <c r="Y1385" s="18"/>
      <c r="Z1385" s="18"/>
    </row>
    <row r="1386">
      <c r="A1386" s="95" t="s">
        <v>3105</v>
      </c>
      <c r="B1386" s="95">
        <v>779.0</v>
      </c>
      <c r="C1386" s="95">
        <v>242.0</v>
      </c>
      <c r="D1386" s="18"/>
      <c r="E1386" s="18"/>
      <c r="F1386" s="18"/>
      <c r="G1386" s="18"/>
      <c r="H1386" s="18"/>
      <c r="I1386" s="18"/>
      <c r="J1386" s="18"/>
      <c r="K1386" s="18"/>
      <c r="L1386" s="18"/>
      <c r="M1386" s="18"/>
      <c r="N1386" s="18"/>
      <c r="O1386" s="18"/>
      <c r="P1386" s="18"/>
      <c r="Q1386" s="18"/>
      <c r="R1386" s="18"/>
      <c r="S1386" s="18"/>
      <c r="T1386" s="18"/>
      <c r="U1386" s="18"/>
      <c r="V1386" s="18"/>
      <c r="W1386" s="18"/>
      <c r="X1386" s="18"/>
      <c r="Y1386" s="18"/>
      <c r="Z1386" s="18"/>
    </row>
    <row r="1387">
      <c r="A1387" s="95" t="s">
        <v>3106</v>
      </c>
      <c r="B1387" s="95">
        <v>487.0</v>
      </c>
      <c r="C1387" s="95">
        <v>445.0</v>
      </c>
      <c r="D1387" s="18"/>
      <c r="E1387" s="18"/>
      <c r="F1387" s="18"/>
      <c r="G1387" s="18"/>
      <c r="H1387" s="18"/>
      <c r="I1387" s="18"/>
      <c r="J1387" s="18"/>
      <c r="K1387" s="18"/>
      <c r="L1387" s="18"/>
      <c r="M1387" s="18"/>
      <c r="N1387" s="18"/>
      <c r="O1387" s="18"/>
      <c r="P1387" s="18"/>
      <c r="Q1387" s="18"/>
      <c r="R1387" s="18"/>
      <c r="S1387" s="18"/>
      <c r="T1387" s="18"/>
      <c r="U1387" s="18"/>
      <c r="V1387" s="18"/>
      <c r="W1387" s="18"/>
      <c r="X1387" s="18"/>
      <c r="Y1387" s="18"/>
      <c r="Z1387" s="18"/>
    </row>
    <row r="1388">
      <c r="A1388" s="95" t="s">
        <v>3107</v>
      </c>
      <c r="B1388" s="95">
        <v>451.0</v>
      </c>
      <c r="C1388" s="95">
        <v>438.0</v>
      </c>
      <c r="D1388" s="18"/>
      <c r="E1388" s="18"/>
      <c r="F1388" s="18"/>
      <c r="G1388" s="18"/>
      <c r="H1388" s="18"/>
      <c r="I1388" s="18"/>
      <c r="J1388" s="18"/>
      <c r="K1388" s="18"/>
      <c r="L1388" s="18"/>
      <c r="M1388" s="18"/>
      <c r="N1388" s="18"/>
      <c r="O1388" s="18"/>
      <c r="P1388" s="18"/>
      <c r="Q1388" s="18"/>
      <c r="R1388" s="18"/>
      <c r="S1388" s="18"/>
      <c r="T1388" s="18"/>
      <c r="U1388" s="18"/>
      <c r="V1388" s="18"/>
      <c r="W1388" s="18"/>
      <c r="X1388" s="18"/>
      <c r="Y1388" s="18"/>
      <c r="Z1388" s="18"/>
    </row>
    <row r="1389">
      <c r="A1389" s="95" t="s">
        <v>3108</v>
      </c>
      <c r="B1389" s="95">
        <v>936.0</v>
      </c>
      <c r="C1389" s="95">
        <v>232.0</v>
      </c>
      <c r="D1389" s="18"/>
      <c r="E1389" s="18"/>
      <c r="F1389" s="18"/>
      <c r="G1389" s="18"/>
      <c r="H1389" s="18"/>
      <c r="I1389" s="18"/>
      <c r="J1389" s="18"/>
      <c r="K1389" s="18"/>
      <c r="L1389" s="18"/>
      <c r="M1389" s="18"/>
      <c r="N1389" s="18"/>
      <c r="O1389" s="18"/>
      <c r="P1389" s="18"/>
      <c r="Q1389" s="18"/>
      <c r="R1389" s="18"/>
      <c r="S1389" s="18"/>
      <c r="T1389" s="18"/>
      <c r="U1389" s="18"/>
      <c r="V1389" s="18"/>
      <c r="W1389" s="18"/>
      <c r="X1389" s="18"/>
      <c r="Y1389" s="18"/>
      <c r="Z1389" s="18"/>
    </row>
    <row r="1390">
      <c r="A1390" s="95" t="s">
        <v>3109</v>
      </c>
      <c r="B1390" s="95">
        <v>563.0</v>
      </c>
      <c r="C1390" s="95">
        <v>360.0</v>
      </c>
      <c r="D1390" s="18"/>
      <c r="E1390" s="18"/>
      <c r="F1390" s="18"/>
      <c r="G1390" s="18"/>
      <c r="H1390" s="18"/>
      <c r="I1390" s="18"/>
      <c r="J1390" s="18"/>
      <c r="K1390" s="18"/>
      <c r="L1390" s="18"/>
      <c r="M1390" s="18"/>
      <c r="N1390" s="18"/>
      <c r="O1390" s="18"/>
      <c r="P1390" s="18"/>
      <c r="Q1390" s="18"/>
      <c r="R1390" s="18"/>
      <c r="S1390" s="18"/>
      <c r="T1390" s="18"/>
      <c r="U1390" s="18"/>
      <c r="V1390" s="18"/>
      <c r="W1390" s="18"/>
      <c r="X1390" s="18"/>
      <c r="Y1390" s="18"/>
      <c r="Z1390" s="18"/>
    </row>
    <row r="1391">
      <c r="A1391" s="95" t="s">
        <v>3110</v>
      </c>
      <c r="B1391" s="95">
        <v>819.0</v>
      </c>
      <c r="C1391" s="95">
        <v>149.0</v>
      </c>
      <c r="D1391" s="18"/>
      <c r="E1391" s="18"/>
      <c r="F1391" s="18"/>
      <c r="G1391" s="18"/>
      <c r="H1391" s="18"/>
      <c r="I1391" s="18"/>
      <c r="J1391" s="18"/>
      <c r="K1391" s="18"/>
      <c r="L1391" s="18"/>
      <c r="M1391" s="18"/>
      <c r="N1391" s="18"/>
      <c r="O1391" s="18"/>
      <c r="P1391" s="18"/>
      <c r="Q1391" s="18"/>
      <c r="R1391" s="18"/>
      <c r="S1391" s="18"/>
      <c r="T1391" s="18"/>
      <c r="U1391" s="18"/>
      <c r="V1391" s="18"/>
      <c r="W1391" s="18"/>
      <c r="X1391" s="18"/>
      <c r="Y1391" s="18"/>
      <c r="Z1391" s="18"/>
    </row>
    <row r="1392">
      <c r="A1392" s="95" t="s">
        <v>3111</v>
      </c>
      <c r="B1392" s="95">
        <v>357.0</v>
      </c>
      <c r="C1392" s="95">
        <v>240.0</v>
      </c>
      <c r="D1392" s="18"/>
      <c r="E1392" s="18"/>
      <c r="F1392" s="18"/>
      <c r="G1392" s="18"/>
      <c r="H1392" s="18"/>
      <c r="I1392" s="18"/>
      <c r="J1392" s="18"/>
      <c r="K1392" s="18"/>
      <c r="L1392" s="18"/>
      <c r="M1392" s="18"/>
      <c r="N1392" s="18"/>
      <c r="O1392" s="18"/>
      <c r="P1392" s="18"/>
      <c r="Q1392" s="18"/>
      <c r="R1392" s="18"/>
      <c r="S1392" s="18"/>
      <c r="T1392" s="18"/>
      <c r="U1392" s="18"/>
      <c r="V1392" s="18"/>
      <c r="W1392" s="18"/>
      <c r="X1392" s="18"/>
      <c r="Y1392" s="18"/>
      <c r="Z1392" s="18"/>
    </row>
    <row r="1393">
      <c r="A1393" s="95" t="s">
        <v>3112</v>
      </c>
      <c r="B1393" s="95">
        <v>949.0</v>
      </c>
      <c r="C1393" s="95">
        <v>274.0</v>
      </c>
      <c r="D1393" s="18"/>
      <c r="E1393" s="18"/>
      <c r="F1393" s="18"/>
      <c r="G1393" s="18"/>
      <c r="H1393" s="18"/>
      <c r="I1393" s="18"/>
      <c r="J1393" s="18"/>
      <c r="K1393" s="18"/>
      <c r="L1393" s="18"/>
      <c r="M1393" s="18"/>
      <c r="N1393" s="18"/>
      <c r="O1393" s="18"/>
      <c r="P1393" s="18"/>
      <c r="Q1393" s="18"/>
      <c r="R1393" s="18"/>
      <c r="S1393" s="18"/>
      <c r="T1393" s="18"/>
      <c r="U1393" s="18"/>
      <c r="V1393" s="18"/>
      <c r="W1393" s="18"/>
      <c r="X1393" s="18"/>
      <c r="Y1393" s="18"/>
      <c r="Z1393" s="18"/>
    </row>
    <row r="1394">
      <c r="A1394" s="95" t="s">
        <v>3113</v>
      </c>
      <c r="B1394" s="95">
        <v>609.0</v>
      </c>
      <c r="C1394" s="95">
        <v>491.0</v>
      </c>
      <c r="D1394" s="18"/>
      <c r="E1394" s="18"/>
      <c r="F1394" s="18"/>
      <c r="G1394" s="18"/>
      <c r="H1394" s="18"/>
      <c r="I1394" s="18"/>
      <c r="J1394" s="18"/>
      <c r="K1394" s="18"/>
      <c r="L1394" s="18"/>
      <c r="M1394" s="18"/>
      <c r="N1394" s="18"/>
      <c r="O1394" s="18"/>
      <c r="P1394" s="18"/>
      <c r="Q1394" s="18"/>
      <c r="R1394" s="18"/>
      <c r="S1394" s="18"/>
      <c r="T1394" s="18"/>
      <c r="U1394" s="18"/>
      <c r="V1394" s="18"/>
      <c r="W1394" s="18"/>
      <c r="X1394" s="18"/>
      <c r="Y1394" s="18"/>
      <c r="Z1394" s="18"/>
    </row>
    <row r="1395">
      <c r="A1395" s="95" t="s">
        <v>3114</v>
      </c>
      <c r="B1395" s="95">
        <v>618.0</v>
      </c>
      <c r="C1395" s="95">
        <v>305.0</v>
      </c>
      <c r="D1395" s="18"/>
      <c r="E1395" s="18"/>
      <c r="F1395" s="18"/>
      <c r="G1395" s="18"/>
      <c r="H1395" s="18"/>
      <c r="I1395" s="18"/>
      <c r="J1395" s="18"/>
      <c r="K1395" s="18"/>
      <c r="L1395" s="18"/>
      <c r="M1395" s="18"/>
      <c r="N1395" s="18"/>
      <c r="O1395" s="18"/>
      <c r="P1395" s="18"/>
      <c r="Q1395" s="18"/>
      <c r="R1395" s="18"/>
      <c r="S1395" s="18"/>
      <c r="T1395" s="18"/>
      <c r="U1395" s="18"/>
      <c r="V1395" s="18"/>
      <c r="W1395" s="18"/>
      <c r="X1395" s="18"/>
      <c r="Y1395" s="18"/>
      <c r="Z1395" s="18"/>
    </row>
    <row r="1396">
      <c r="A1396" s="95" t="s">
        <v>3115</v>
      </c>
      <c r="B1396" s="95">
        <v>422.0</v>
      </c>
      <c r="C1396" s="95">
        <v>343.0</v>
      </c>
      <c r="D1396" s="18"/>
      <c r="E1396" s="18"/>
      <c r="F1396" s="18"/>
      <c r="G1396" s="18"/>
      <c r="H1396" s="18"/>
      <c r="I1396" s="18"/>
      <c r="J1396" s="18"/>
      <c r="K1396" s="18"/>
      <c r="L1396" s="18"/>
      <c r="M1396" s="18"/>
      <c r="N1396" s="18"/>
      <c r="O1396" s="18"/>
      <c r="P1396" s="18"/>
      <c r="Q1396" s="18"/>
      <c r="R1396" s="18"/>
      <c r="S1396" s="18"/>
      <c r="T1396" s="18"/>
      <c r="U1396" s="18"/>
      <c r="V1396" s="18"/>
      <c r="W1396" s="18"/>
      <c r="X1396" s="18"/>
      <c r="Y1396" s="18"/>
      <c r="Z1396" s="18"/>
    </row>
    <row r="1397">
      <c r="A1397" s="95" t="s">
        <v>3116</v>
      </c>
      <c r="B1397" s="95">
        <v>525.0</v>
      </c>
      <c r="C1397" s="95">
        <v>446.0</v>
      </c>
      <c r="D1397" s="18"/>
      <c r="E1397" s="18"/>
      <c r="F1397" s="18"/>
      <c r="G1397" s="18"/>
      <c r="H1397" s="18"/>
      <c r="I1397" s="18"/>
      <c r="J1397" s="18"/>
      <c r="K1397" s="18"/>
      <c r="L1397" s="18"/>
      <c r="M1397" s="18"/>
      <c r="N1397" s="18"/>
      <c r="O1397" s="18"/>
      <c r="P1397" s="18"/>
      <c r="Q1397" s="18"/>
      <c r="R1397" s="18"/>
      <c r="S1397" s="18"/>
      <c r="T1397" s="18"/>
      <c r="U1397" s="18"/>
      <c r="V1397" s="18"/>
      <c r="W1397" s="18"/>
      <c r="X1397" s="18"/>
      <c r="Y1397" s="18"/>
      <c r="Z1397" s="18"/>
    </row>
    <row r="1398">
      <c r="A1398" s="95" t="s">
        <v>3117</v>
      </c>
      <c r="B1398" s="95">
        <v>889.0</v>
      </c>
      <c r="C1398" s="95">
        <v>350.0</v>
      </c>
      <c r="D1398" s="18"/>
      <c r="E1398" s="18"/>
      <c r="F1398" s="18"/>
      <c r="G1398" s="18"/>
      <c r="H1398" s="18"/>
      <c r="I1398" s="18"/>
      <c r="J1398" s="18"/>
      <c r="K1398" s="18"/>
      <c r="L1398" s="18"/>
      <c r="M1398" s="18"/>
      <c r="N1398" s="18"/>
      <c r="O1398" s="18"/>
      <c r="P1398" s="18"/>
      <c r="Q1398" s="18"/>
      <c r="R1398" s="18"/>
      <c r="S1398" s="18"/>
      <c r="T1398" s="18"/>
      <c r="U1398" s="18"/>
      <c r="V1398" s="18"/>
      <c r="W1398" s="18"/>
      <c r="X1398" s="18"/>
      <c r="Y1398" s="18"/>
      <c r="Z1398" s="18"/>
    </row>
    <row r="1399">
      <c r="A1399" s="95" t="s">
        <v>3118</v>
      </c>
      <c r="B1399" s="95">
        <v>940.0</v>
      </c>
      <c r="C1399" s="95">
        <v>215.0</v>
      </c>
      <c r="D1399" s="18"/>
      <c r="E1399" s="18"/>
      <c r="F1399" s="18"/>
      <c r="G1399" s="18"/>
      <c r="H1399" s="18"/>
      <c r="I1399" s="18"/>
      <c r="J1399" s="18"/>
      <c r="K1399" s="18"/>
      <c r="L1399" s="18"/>
      <c r="M1399" s="18"/>
      <c r="N1399" s="18"/>
      <c r="O1399" s="18"/>
      <c r="P1399" s="18"/>
      <c r="Q1399" s="18"/>
      <c r="R1399" s="18"/>
      <c r="S1399" s="18"/>
      <c r="T1399" s="18"/>
      <c r="U1399" s="18"/>
      <c r="V1399" s="18"/>
      <c r="W1399" s="18"/>
      <c r="X1399" s="18"/>
      <c r="Y1399" s="18"/>
      <c r="Z1399" s="18"/>
    </row>
    <row r="1400">
      <c r="A1400" s="95" t="s">
        <v>3119</v>
      </c>
      <c r="B1400" s="95">
        <v>478.0</v>
      </c>
      <c r="C1400" s="95">
        <v>309.0</v>
      </c>
      <c r="D1400" s="18"/>
      <c r="E1400" s="18"/>
      <c r="F1400" s="18"/>
      <c r="G1400" s="18"/>
      <c r="H1400" s="18"/>
      <c r="I1400" s="18"/>
      <c r="J1400" s="18"/>
      <c r="K1400" s="18"/>
      <c r="L1400" s="18"/>
      <c r="M1400" s="18"/>
      <c r="N1400" s="18"/>
      <c r="O1400" s="18"/>
      <c r="P1400" s="18"/>
      <c r="Q1400" s="18"/>
      <c r="R1400" s="18"/>
      <c r="S1400" s="18"/>
      <c r="T1400" s="18"/>
      <c r="U1400" s="18"/>
      <c r="V1400" s="18"/>
      <c r="W1400" s="18"/>
      <c r="X1400" s="18"/>
      <c r="Y1400" s="18"/>
      <c r="Z1400" s="18"/>
    </row>
    <row r="1401">
      <c r="A1401" s="95" t="s">
        <v>3120</v>
      </c>
      <c r="B1401" s="95">
        <v>372.0</v>
      </c>
      <c r="C1401" s="95">
        <v>325.0</v>
      </c>
      <c r="D1401" s="18"/>
      <c r="E1401" s="18"/>
      <c r="F1401" s="18"/>
      <c r="G1401" s="18"/>
      <c r="H1401" s="18"/>
      <c r="I1401" s="18"/>
      <c r="J1401" s="18"/>
      <c r="K1401" s="18"/>
      <c r="L1401" s="18"/>
      <c r="M1401" s="18"/>
      <c r="N1401" s="18"/>
      <c r="O1401" s="18"/>
      <c r="P1401" s="18"/>
      <c r="Q1401" s="18"/>
      <c r="R1401" s="18"/>
      <c r="S1401" s="18"/>
      <c r="T1401" s="18"/>
      <c r="U1401" s="18"/>
      <c r="V1401" s="18"/>
      <c r="W1401" s="18"/>
      <c r="X1401" s="18"/>
      <c r="Y1401" s="18"/>
      <c r="Z1401" s="18"/>
    </row>
    <row r="1402">
      <c r="A1402" s="95" t="s">
        <v>3121</v>
      </c>
      <c r="B1402" s="95">
        <v>420.0</v>
      </c>
      <c r="C1402" s="95">
        <v>101.0</v>
      </c>
      <c r="D1402" s="18"/>
      <c r="E1402" s="18"/>
      <c r="F1402" s="18"/>
      <c r="G1402" s="18"/>
      <c r="H1402" s="18"/>
      <c r="I1402" s="18"/>
      <c r="J1402" s="18"/>
      <c r="K1402" s="18"/>
      <c r="L1402" s="18"/>
      <c r="M1402" s="18"/>
      <c r="N1402" s="18"/>
      <c r="O1402" s="18"/>
      <c r="P1402" s="18"/>
      <c r="Q1402" s="18"/>
      <c r="R1402" s="18"/>
      <c r="S1402" s="18"/>
      <c r="T1402" s="18"/>
      <c r="U1402" s="18"/>
      <c r="V1402" s="18"/>
      <c r="W1402" s="18"/>
      <c r="X1402" s="18"/>
      <c r="Y1402" s="18"/>
      <c r="Z1402" s="18"/>
    </row>
    <row r="1403">
      <c r="A1403" s="95" t="s">
        <v>3122</v>
      </c>
      <c r="B1403" s="95">
        <v>311.0</v>
      </c>
      <c r="C1403" s="95">
        <v>112.0</v>
      </c>
      <c r="D1403" s="18"/>
      <c r="E1403" s="18"/>
      <c r="F1403" s="18"/>
      <c r="G1403" s="18"/>
      <c r="H1403" s="18"/>
      <c r="I1403" s="18"/>
      <c r="J1403" s="18"/>
      <c r="K1403" s="18"/>
      <c r="L1403" s="18"/>
      <c r="M1403" s="18"/>
      <c r="N1403" s="18"/>
      <c r="O1403" s="18"/>
      <c r="P1403" s="18"/>
      <c r="Q1403" s="18"/>
      <c r="R1403" s="18"/>
      <c r="S1403" s="18"/>
      <c r="T1403" s="18"/>
      <c r="U1403" s="18"/>
      <c r="V1403" s="18"/>
      <c r="W1403" s="18"/>
      <c r="X1403" s="18"/>
      <c r="Y1403" s="18"/>
      <c r="Z1403" s="18"/>
    </row>
    <row r="1404">
      <c r="A1404" s="95" t="s">
        <v>3123</v>
      </c>
      <c r="B1404" s="95">
        <v>949.0</v>
      </c>
      <c r="C1404" s="95">
        <v>468.0</v>
      </c>
      <c r="D1404" s="18"/>
      <c r="E1404" s="18"/>
      <c r="F1404" s="18"/>
      <c r="G1404" s="18"/>
      <c r="H1404" s="18"/>
      <c r="I1404" s="18"/>
      <c r="J1404" s="18"/>
      <c r="K1404" s="18"/>
      <c r="L1404" s="18"/>
      <c r="M1404" s="18"/>
      <c r="N1404" s="18"/>
      <c r="O1404" s="18"/>
      <c r="P1404" s="18"/>
      <c r="Q1404" s="18"/>
      <c r="R1404" s="18"/>
      <c r="S1404" s="18"/>
      <c r="T1404" s="18"/>
      <c r="U1404" s="18"/>
      <c r="V1404" s="18"/>
      <c r="W1404" s="18"/>
      <c r="X1404" s="18"/>
      <c r="Y1404" s="18"/>
      <c r="Z1404" s="18"/>
    </row>
    <row r="1405">
      <c r="A1405" s="95" t="s">
        <v>3124</v>
      </c>
      <c r="B1405" s="95">
        <v>667.0</v>
      </c>
      <c r="C1405" s="95">
        <v>494.0</v>
      </c>
      <c r="D1405" s="18"/>
      <c r="E1405" s="18"/>
      <c r="F1405" s="18"/>
      <c r="G1405" s="18"/>
      <c r="H1405" s="18"/>
      <c r="I1405" s="18"/>
      <c r="J1405" s="18"/>
      <c r="K1405" s="18"/>
      <c r="L1405" s="18"/>
      <c r="M1405" s="18"/>
      <c r="N1405" s="18"/>
      <c r="O1405" s="18"/>
      <c r="P1405" s="18"/>
      <c r="Q1405" s="18"/>
      <c r="R1405" s="18"/>
      <c r="S1405" s="18"/>
      <c r="T1405" s="18"/>
      <c r="U1405" s="18"/>
      <c r="V1405" s="18"/>
      <c r="W1405" s="18"/>
      <c r="X1405" s="18"/>
      <c r="Y1405" s="18"/>
      <c r="Z1405" s="18"/>
    </row>
    <row r="1406">
      <c r="A1406" s="95" t="s">
        <v>3125</v>
      </c>
      <c r="B1406" s="95">
        <v>824.0</v>
      </c>
      <c r="C1406" s="95">
        <v>185.0</v>
      </c>
      <c r="D1406" s="18"/>
      <c r="E1406" s="18"/>
      <c r="F1406" s="18"/>
      <c r="G1406" s="18"/>
      <c r="H1406" s="18"/>
      <c r="I1406" s="18"/>
      <c r="J1406" s="18"/>
      <c r="K1406" s="18"/>
      <c r="L1406" s="18"/>
      <c r="M1406" s="18"/>
      <c r="N1406" s="18"/>
      <c r="O1406" s="18"/>
      <c r="P1406" s="18"/>
      <c r="Q1406" s="18"/>
      <c r="R1406" s="18"/>
      <c r="S1406" s="18"/>
      <c r="T1406" s="18"/>
      <c r="U1406" s="18"/>
      <c r="V1406" s="18"/>
      <c r="W1406" s="18"/>
      <c r="X1406" s="18"/>
      <c r="Y1406" s="18"/>
      <c r="Z1406" s="18"/>
    </row>
    <row r="1407">
      <c r="A1407" s="95" t="s">
        <v>3126</v>
      </c>
      <c r="B1407" s="95">
        <v>648.0</v>
      </c>
      <c r="C1407" s="95">
        <v>447.0</v>
      </c>
      <c r="D1407" s="18"/>
      <c r="E1407" s="18"/>
      <c r="F1407" s="18"/>
      <c r="G1407" s="18"/>
      <c r="H1407" s="18"/>
      <c r="I1407" s="18"/>
      <c r="J1407" s="18"/>
      <c r="K1407" s="18"/>
      <c r="L1407" s="18"/>
      <c r="M1407" s="18"/>
      <c r="N1407" s="18"/>
      <c r="O1407" s="18"/>
      <c r="P1407" s="18"/>
      <c r="Q1407" s="18"/>
      <c r="R1407" s="18"/>
      <c r="S1407" s="18"/>
      <c r="T1407" s="18"/>
      <c r="U1407" s="18"/>
      <c r="V1407" s="18"/>
      <c r="W1407" s="18"/>
      <c r="X1407" s="18"/>
      <c r="Y1407" s="18"/>
      <c r="Z1407" s="18"/>
    </row>
    <row r="1408">
      <c r="A1408" s="95" t="s">
        <v>3127</v>
      </c>
      <c r="B1408" s="95">
        <v>884.0</v>
      </c>
      <c r="C1408" s="95">
        <v>345.0</v>
      </c>
      <c r="D1408" s="18"/>
      <c r="E1408" s="18"/>
      <c r="F1408" s="18"/>
      <c r="G1408" s="18"/>
      <c r="H1408" s="18"/>
      <c r="I1408" s="18"/>
      <c r="J1408" s="18"/>
      <c r="K1408" s="18"/>
      <c r="L1408" s="18"/>
      <c r="M1408" s="18"/>
      <c r="N1408" s="18"/>
      <c r="O1408" s="18"/>
      <c r="P1408" s="18"/>
      <c r="Q1408" s="18"/>
      <c r="R1408" s="18"/>
      <c r="S1408" s="18"/>
      <c r="T1408" s="18"/>
      <c r="U1408" s="18"/>
      <c r="V1408" s="18"/>
      <c r="W1408" s="18"/>
      <c r="X1408" s="18"/>
      <c r="Y1408" s="18"/>
      <c r="Z1408" s="18"/>
    </row>
    <row r="1409">
      <c r="A1409" s="95" t="s">
        <v>3128</v>
      </c>
      <c r="B1409" s="95">
        <v>671.0</v>
      </c>
      <c r="C1409" s="95">
        <v>132.0</v>
      </c>
      <c r="D1409" s="18"/>
      <c r="E1409" s="18"/>
      <c r="F1409" s="18"/>
      <c r="G1409" s="18"/>
      <c r="H1409" s="18"/>
      <c r="I1409" s="18"/>
      <c r="J1409" s="18"/>
      <c r="K1409" s="18"/>
      <c r="L1409" s="18"/>
      <c r="M1409" s="18"/>
      <c r="N1409" s="18"/>
      <c r="O1409" s="18"/>
      <c r="P1409" s="18"/>
      <c r="Q1409" s="18"/>
      <c r="R1409" s="18"/>
      <c r="S1409" s="18"/>
      <c r="T1409" s="18"/>
      <c r="U1409" s="18"/>
      <c r="V1409" s="18"/>
      <c r="W1409" s="18"/>
      <c r="X1409" s="18"/>
      <c r="Y1409" s="18"/>
      <c r="Z1409" s="18"/>
    </row>
    <row r="1410">
      <c r="A1410" s="95" t="s">
        <v>3129</v>
      </c>
      <c r="B1410" s="95">
        <v>870.0</v>
      </c>
      <c r="C1410" s="95">
        <v>427.0</v>
      </c>
      <c r="D1410" s="18"/>
      <c r="E1410" s="18"/>
      <c r="F1410" s="18"/>
      <c r="G1410" s="18"/>
      <c r="H1410" s="18"/>
      <c r="I1410" s="18"/>
      <c r="J1410" s="18"/>
      <c r="K1410" s="18"/>
      <c r="L1410" s="18"/>
      <c r="M1410" s="18"/>
      <c r="N1410" s="18"/>
      <c r="O1410" s="18"/>
      <c r="P1410" s="18"/>
      <c r="Q1410" s="18"/>
      <c r="R1410" s="18"/>
      <c r="S1410" s="18"/>
      <c r="T1410" s="18"/>
      <c r="U1410" s="18"/>
      <c r="V1410" s="18"/>
      <c r="W1410" s="18"/>
      <c r="X1410" s="18"/>
      <c r="Y1410" s="18"/>
      <c r="Z1410" s="18"/>
    </row>
    <row r="1411">
      <c r="A1411" s="95" t="s">
        <v>3130</v>
      </c>
      <c r="B1411" s="95">
        <v>572.0</v>
      </c>
      <c r="C1411" s="95">
        <v>191.0</v>
      </c>
      <c r="D1411" s="18"/>
      <c r="E1411" s="18"/>
      <c r="F1411" s="18"/>
      <c r="G1411" s="18"/>
      <c r="H1411" s="18"/>
      <c r="I1411" s="18"/>
      <c r="J1411" s="18"/>
      <c r="K1411" s="18"/>
      <c r="L1411" s="18"/>
      <c r="M1411" s="18"/>
      <c r="N1411" s="18"/>
      <c r="O1411" s="18"/>
      <c r="P1411" s="18"/>
      <c r="Q1411" s="18"/>
      <c r="R1411" s="18"/>
      <c r="S1411" s="18"/>
      <c r="T1411" s="18"/>
      <c r="U1411" s="18"/>
      <c r="V1411" s="18"/>
      <c r="W1411" s="18"/>
      <c r="X1411" s="18"/>
      <c r="Y1411" s="18"/>
      <c r="Z1411" s="18"/>
    </row>
    <row r="1412">
      <c r="A1412" s="95" t="s">
        <v>3131</v>
      </c>
      <c r="B1412" s="95">
        <v>911.0</v>
      </c>
      <c r="C1412" s="95">
        <v>333.0</v>
      </c>
      <c r="D1412" s="18"/>
      <c r="E1412" s="18"/>
      <c r="F1412" s="18"/>
      <c r="G1412" s="18"/>
      <c r="H1412" s="18"/>
      <c r="I1412" s="18"/>
      <c r="J1412" s="18"/>
      <c r="K1412" s="18"/>
      <c r="L1412" s="18"/>
      <c r="M1412" s="18"/>
      <c r="N1412" s="18"/>
      <c r="O1412" s="18"/>
      <c r="P1412" s="18"/>
      <c r="Q1412" s="18"/>
      <c r="R1412" s="18"/>
      <c r="S1412" s="18"/>
      <c r="T1412" s="18"/>
      <c r="U1412" s="18"/>
      <c r="V1412" s="18"/>
      <c r="W1412" s="18"/>
      <c r="X1412" s="18"/>
      <c r="Y1412" s="18"/>
      <c r="Z1412" s="18"/>
    </row>
    <row r="1413">
      <c r="A1413" s="95" t="s">
        <v>3132</v>
      </c>
      <c r="B1413" s="95">
        <v>660.0</v>
      </c>
      <c r="C1413" s="95">
        <v>385.0</v>
      </c>
      <c r="D1413" s="18"/>
      <c r="E1413" s="18"/>
      <c r="F1413" s="18"/>
      <c r="G1413" s="18"/>
      <c r="H1413" s="18"/>
      <c r="I1413" s="18"/>
      <c r="J1413" s="18"/>
      <c r="K1413" s="18"/>
      <c r="L1413" s="18"/>
      <c r="M1413" s="18"/>
      <c r="N1413" s="18"/>
      <c r="O1413" s="18"/>
      <c r="P1413" s="18"/>
      <c r="Q1413" s="18"/>
      <c r="R1413" s="18"/>
      <c r="S1413" s="18"/>
      <c r="T1413" s="18"/>
      <c r="U1413" s="18"/>
      <c r="V1413" s="18"/>
      <c r="W1413" s="18"/>
      <c r="X1413" s="18"/>
      <c r="Y1413" s="18"/>
      <c r="Z1413" s="18"/>
    </row>
    <row r="1414">
      <c r="A1414" s="95" t="s">
        <v>3133</v>
      </c>
      <c r="B1414" s="95">
        <v>913.0</v>
      </c>
      <c r="C1414" s="95">
        <v>357.0</v>
      </c>
      <c r="D1414" s="18"/>
      <c r="E1414" s="18"/>
      <c r="F1414" s="18"/>
      <c r="G1414" s="18"/>
      <c r="H1414" s="18"/>
      <c r="I1414" s="18"/>
      <c r="J1414" s="18"/>
      <c r="K1414" s="18"/>
      <c r="L1414" s="18"/>
      <c r="M1414" s="18"/>
      <c r="N1414" s="18"/>
      <c r="O1414" s="18"/>
      <c r="P1414" s="18"/>
      <c r="Q1414" s="18"/>
      <c r="R1414" s="18"/>
      <c r="S1414" s="18"/>
      <c r="T1414" s="18"/>
      <c r="U1414" s="18"/>
      <c r="V1414" s="18"/>
      <c r="W1414" s="18"/>
      <c r="X1414" s="18"/>
      <c r="Y1414" s="18"/>
      <c r="Z1414" s="18"/>
    </row>
    <row r="1415">
      <c r="A1415" s="95" t="s">
        <v>3134</v>
      </c>
      <c r="B1415" s="95">
        <v>863.0</v>
      </c>
      <c r="C1415" s="95">
        <v>203.0</v>
      </c>
      <c r="D1415" s="18"/>
      <c r="E1415" s="18"/>
      <c r="F1415" s="18"/>
      <c r="G1415" s="18"/>
      <c r="H1415" s="18"/>
      <c r="I1415" s="18"/>
      <c r="J1415" s="18"/>
      <c r="K1415" s="18"/>
      <c r="L1415" s="18"/>
      <c r="M1415" s="18"/>
      <c r="N1415" s="18"/>
      <c r="O1415" s="18"/>
      <c r="P1415" s="18"/>
      <c r="Q1415" s="18"/>
      <c r="R1415" s="18"/>
      <c r="S1415" s="18"/>
      <c r="T1415" s="18"/>
      <c r="U1415" s="18"/>
      <c r="V1415" s="18"/>
      <c r="W1415" s="18"/>
      <c r="X1415" s="18"/>
      <c r="Y1415" s="18"/>
      <c r="Z1415" s="18"/>
    </row>
    <row r="1416">
      <c r="A1416" s="95" t="s">
        <v>3135</v>
      </c>
      <c r="B1416" s="95">
        <v>726.0</v>
      </c>
      <c r="C1416" s="95">
        <v>251.0</v>
      </c>
      <c r="D1416" s="18"/>
      <c r="E1416" s="18"/>
      <c r="F1416" s="18"/>
      <c r="G1416" s="18"/>
      <c r="H1416" s="18"/>
      <c r="I1416" s="18"/>
      <c r="J1416" s="18"/>
      <c r="K1416" s="18"/>
      <c r="L1416" s="18"/>
      <c r="M1416" s="18"/>
      <c r="N1416" s="18"/>
      <c r="O1416" s="18"/>
      <c r="P1416" s="18"/>
      <c r="Q1416" s="18"/>
      <c r="R1416" s="18"/>
      <c r="S1416" s="18"/>
      <c r="T1416" s="18"/>
      <c r="U1416" s="18"/>
      <c r="V1416" s="18"/>
      <c r="W1416" s="18"/>
      <c r="X1416" s="18"/>
      <c r="Y1416" s="18"/>
      <c r="Z1416" s="18"/>
    </row>
    <row r="1417">
      <c r="A1417" s="95" t="s">
        <v>3136</v>
      </c>
      <c r="B1417" s="95">
        <v>698.0</v>
      </c>
      <c r="C1417" s="95">
        <v>316.0</v>
      </c>
      <c r="D1417" s="18"/>
      <c r="E1417" s="18"/>
      <c r="F1417" s="18"/>
      <c r="G1417" s="18"/>
      <c r="H1417" s="18"/>
      <c r="I1417" s="18"/>
      <c r="J1417" s="18"/>
      <c r="K1417" s="18"/>
      <c r="L1417" s="18"/>
      <c r="M1417" s="18"/>
      <c r="N1417" s="18"/>
      <c r="O1417" s="18"/>
      <c r="P1417" s="18"/>
      <c r="Q1417" s="18"/>
      <c r="R1417" s="18"/>
      <c r="S1417" s="18"/>
      <c r="T1417" s="18"/>
      <c r="U1417" s="18"/>
      <c r="V1417" s="18"/>
      <c r="W1417" s="18"/>
      <c r="X1417" s="18"/>
      <c r="Y1417" s="18"/>
      <c r="Z1417" s="18"/>
    </row>
    <row r="1418">
      <c r="A1418" s="95" t="s">
        <v>3137</v>
      </c>
      <c r="B1418" s="95">
        <v>687.0</v>
      </c>
      <c r="C1418" s="95">
        <v>283.0</v>
      </c>
      <c r="D1418" s="18"/>
      <c r="E1418" s="18"/>
      <c r="F1418" s="18"/>
      <c r="G1418" s="18"/>
      <c r="H1418" s="18"/>
      <c r="I1418" s="18"/>
      <c r="J1418" s="18"/>
      <c r="K1418" s="18"/>
      <c r="L1418" s="18"/>
      <c r="M1418" s="18"/>
      <c r="N1418" s="18"/>
      <c r="O1418" s="18"/>
      <c r="P1418" s="18"/>
      <c r="Q1418" s="18"/>
      <c r="R1418" s="18"/>
      <c r="S1418" s="18"/>
      <c r="T1418" s="18"/>
      <c r="U1418" s="18"/>
      <c r="V1418" s="18"/>
      <c r="W1418" s="18"/>
      <c r="X1418" s="18"/>
      <c r="Y1418" s="18"/>
      <c r="Z1418" s="18"/>
    </row>
    <row r="1419">
      <c r="A1419" s="95" t="s">
        <v>3138</v>
      </c>
      <c r="B1419" s="95">
        <v>933.0</v>
      </c>
      <c r="C1419" s="95">
        <v>359.0</v>
      </c>
      <c r="D1419" s="18"/>
      <c r="E1419" s="18"/>
      <c r="F1419" s="18"/>
      <c r="G1419" s="18"/>
      <c r="H1419" s="18"/>
      <c r="I1419" s="18"/>
      <c r="J1419" s="18"/>
      <c r="K1419" s="18"/>
      <c r="L1419" s="18"/>
      <c r="M1419" s="18"/>
      <c r="N1419" s="18"/>
      <c r="O1419" s="18"/>
      <c r="P1419" s="18"/>
      <c r="Q1419" s="18"/>
      <c r="R1419" s="18"/>
      <c r="S1419" s="18"/>
      <c r="T1419" s="18"/>
      <c r="U1419" s="18"/>
      <c r="V1419" s="18"/>
      <c r="W1419" s="18"/>
      <c r="X1419" s="18"/>
      <c r="Y1419" s="18"/>
      <c r="Z1419" s="18"/>
    </row>
    <row r="1420">
      <c r="A1420" s="95" t="s">
        <v>3139</v>
      </c>
      <c r="B1420" s="95">
        <v>370.0</v>
      </c>
      <c r="C1420" s="95">
        <v>134.0</v>
      </c>
      <c r="D1420" s="18"/>
      <c r="E1420" s="18"/>
      <c r="F1420" s="18"/>
      <c r="G1420" s="18"/>
      <c r="H1420" s="18"/>
      <c r="I1420" s="18"/>
      <c r="J1420" s="18"/>
      <c r="K1420" s="18"/>
      <c r="L1420" s="18"/>
      <c r="M1420" s="18"/>
      <c r="N1420" s="18"/>
      <c r="O1420" s="18"/>
      <c r="P1420" s="18"/>
      <c r="Q1420" s="18"/>
      <c r="R1420" s="18"/>
      <c r="S1420" s="18"/>
      <c r="T1420" s="18"/>
      <c r="U1420" s="18"/>
      <c r="V1420" s="18"/>
      <c r="W1420" s="18"/>
      <c r="X1420" s="18"/>
      <c r="Y1420" s="18"/>
      <c r="Z1420" s="18"/>
    </row>
    <row r="1421">
      <c r="A1421" s="95" t="s">
        <v>3140</v>
      </c>
      <c r="B1421" s="95">
        <v>983.0</v>
      </c>
      <c r="C1421" s="95">
        <v>299.0</v>
      </c>
      <c r="D1421" s="18"/>
      <c r="E1421" s="18"/>
      <c r="F1421" s="18"/>
      <c r="G1421" s="18"/>
      <c r="H1421" s="18"/>
      <c r="I1421" s="18"/>
      <c r="J1421" s="18"/>
      <c r="K1421" s="18"/>
      <c r="L1421" s="18"/>
      <c r="M1421" s="18"/>
      <c r="N1421" s="18"/>
      <c r="O1421" s="18"/>
      <c r="P1421" s="18"/>
      <c r="Q1421" s="18"/>
      <c r="R1421" s="18"/>
      <c r="S1421" s="18"/>
      <c r="T1421" s="18"/>
      <c r="U1421" s="18"/>
      <c r="V1421" s="18"/>
      <c r="W1421" s="18"/>
      <c r="X1421" s="18"/>
      <c r="Y1421" s="18"/>
      <c r="Z1421" s="18"/>
    </row>
    <row r="1422">
      <c r="A1422" s="95" t="s">
        <v>3141</v>
      </c>
      <c r="B1422" s="95">
        <v>914.0</v>
      </c>
      <c r="C1422" s="95">
        <v>368.0</v>
      </c>
      <c r="D1422" s="18"/>
      <c r="E1422" s="18"/>
      <c r="F1422" s="18"/>
      <c r="G1422" s="18"/>
      <c r="H1422" s="18"/>
      <c r="I1422" s="18"/>
      <c r="J1422" s="18"/>
      <c r="K1422" s="18"/>
      <c r="L1422" s="18"/>
      <c r="M1422" s="18"/>
      <c r="N1422" s="18"/>
      <c r="O1422" s="18"/>
      <c r="P1422" s="18"/>
      <c r="Q1422" s="18"/>
      <c r="R1422" s="18"/>
      <c r="S1422" s="18"/>
      <c r="T1422" s="18"/>
      <c r="U1422" s="18"/>
      <c r="V1422" s="18"/>
      <c r="W1422" s="18"/>
      <c r="X1422" s="18"/>
      <c r="Y1422" s="18"/>
      <c r="Z1422" s="18"/>
    </row>
    <row r="1423">
      <c r="A1423" s="95" t="s">
        <v>3142</v>
      </c>
      <c r="B1423" s="95">
        <v>373.0</v>
      </c>
      <c r="C1423" s="95">
        <v>272.0</v>
      </c>
      <c r="D1423" s="18"/>
      <c r="E1423" s="18"/>
      <c r="F1423" s="18"/>
      <c r="G1423" s="18"/>
      <c r="H1423" s="18"/>
      <c r="I1423" s="18"/>
      <c r="J1423" s="18"/>
      <c r="K1423" s="18"/>
      <c r="L1423" s="18"/>
      <c r="M1423" s="18"/>
      <c r="N1423" s="18"/>
      <c r="O1423" s="18"/>
      <c r="P1423" s="18"/>
      <c r="Q1423" s="18"/>
      <c r="R1423" s="18"/>
      <c r="S1423" s="18"/>
      <c r="T1423" s="18"/>
      <c r="U1423" s="18"/>
      <c r="V1423" s="18"/>
      <c r="W1423" s="18"/>
      <c r="X1423" s="18"/>
      <c r="Y1423" s="18"/>
      <c r="Z1423" s="18"/>
    </row>
    <row r="1424">
      <c r="A1424" s="95" t="s">
        <v>3143</v>
      </c>
      <c r="B1424" s="95">
        <v>657.0</v>
      </c>
      <c r="C1424" s="95">
        <v>232.0</v>
      </c>
      <c r="D1424" s="18"/>
      <c r="E1424" s="18"/>
      <c r="F1424" s="18"/>
      <c r="G1424" s="18"/>
      <c r="H1424" s="18"/>
      <c r="I1424" s="18"/>
      <c r="J1424" s="18"/>
      <c r="K1424" s="18"/>
      <c r="L1424" s="18"/>
      <c r="M1424" s="18"/>
      <c r="N1424" s="18"/>
      <c r="O1424" s="18"/>
      <c r="P1424" s="18"/>
      <c r="Q1424" s="18"/>
      <c r="R1424" s="18"/>
      <c r="S1424" s="18"/>
      <c r="T1424" s="18"/>
      <c r="U1424" s="18"/>
      <c r="V1424" s="18"/>
      <c r="W1424" s="18"/>
      <c r="X1424" s="18"/>
      <c r="Y1424" s="18"/>
      <c r="Z1424" s="18"/>
    </row>
    <row r="1425">
      <c r="A1425" s="95" t="s">
        <v>3144</v>
      </c>
      <c r="B1425" s="95">
        <v>992.0</v>
      </c>
      <c r="C1425" s="95">
        <v>168.0</v>
      </c>
      <c r="D1425" s="18"/>
      <c r="E1425" s="18"/>
      <c r="F1425" s="18"/>
      <c r="G1425" s="18"/>
      <c r="H1425" s="18"/>
      <c r="I1425" s="18"/>
      <c r="J1425" s="18"/>
      <c r="K1425" s="18"/>
      <c r="L1425" s="18"/>
      <c r="M1425" s="18"/>
      <c r="N1425" s="18"/>
      <c r="O1425" s="18"/>
      <c r="P1425" s="18"/>
      <c r="Q1425" s="18"/>
      <c r="R1425" s="18"/>
      <c r="S1425" s="18"/>
      <c r="T1425" s="18"/>
      <c r="U1425" s="18"/>
      <c r="V1425" s="18"/>
      <c r="W1425" s="18"/>
      <c r="X1425" s="18"/>
      <c r="Y1425" s="18"/>
      <c r="Z1425" s="18"/>
    </row>
    <row r="1426">
      <c r="A1426" s="95" t="s">
        <v>3145</v>
      </c>
      <c r="B1426" s="95">
        <v>914.0</v>
      </c>
      <c r="C1426" s="95">
        <v>334.0</v>
      </c>
      <c r="D1426" s="18"/>
      <c r="E1426" s="18"/>
      <c r="F1426" s="18"/>
      <c r="G1426" s="18"/>
      <c r="H1426" s="18"/>
      <c r="I1426" s="18"/>
      <c r="J1426" s="18"/>
      <c r="K1426" s="18"/>
      <c r="L1426" s="18"/>
      <c r="M1426" s="18"/>
      <c r="N1426" s="18"/>
      <c r="O1426" s="18"/>
      <c r="P1426" s="18"/>
      <c r="Q1426" s="18"/>
      <c r="R1426" s="18"/>
      <c r="S1426" s="18"/>
      <c r="T1426" s="18"/>
      <c r="U1426" s="18"/>
      <c r="V1426" s="18"/>
      <c r="W1426" s="18"/>
      <c r="X1426" s="18"/>
      <c r="Y1426" s="18"/>
      <c r="Z1426" s="18"/>
    </row>
    <row r="1427">
      <c r="A1427" s="95" t="s">
        <v>3146</v>
      </c>
      <c r="B1427" s="95">
        <v>540.0</v>
      </c>
      <c r="C1427" s="95">
        <v>271.0</v>
      </c>
      <c r="D1427" s="18"/>
      <c r="E1427" s="18"/>
      <c r="F1427" s="18"/>
      <c r="G1427" s="18"/>
      <c r="H1427" s="18"/>
      <c r="I1427" s="18"/>
      <c r="J1427" s="18"/>
      <c r="K1427" s="18"/>
      <c r="L1427" s="18"/>
      <c r="M1427" s="18"/>
      <c r="N1427" s="18"/>
      <c r="O1427" s="18"/>
      <c r="P1427" s="18"/>
      <c r="Q1427" s="18"/>
      <c r="R1427" s="18"/>
      <c r="S1427" s="18"/>
      <c r="T1427" s="18"/>
      <c r="U1427" s="18"/>
      <c r="V1427" s="18"/>
      <c r="W1427" s="18"/>
      <c r="X1427" s="18"/>
      <c r="Y1427" s="18"/>
      <c r="Z1427" s="18"/>
    </row>
    <row r="1428">
      <c r="A1428" s="95" t="s">
        <v>3147</v>
      </c>
      <c r="B1428" s="95">
        <v>996.0</v>
      </c>
      <c r="C1428" s="95">
        <v>184.0</v>
      </c>
      <c r="D1428" s="18"/>
      <c r="E1428" s="18"/>
      <c r="F1428" s="18"/>
      <c r="G1428" s="18"/>
      <c r="H1428" s="18"/>
      <c r="I1428" s="18"/>
      <c r="J1428" s="18"/>
      <c r="K1428" s="18"/>
      <c r="L1428" s="18"/>
      <c r="M1428" s="18"/>
      <c r="N1428" s="18"/>
      <c r="O1428" s="18"/>
      <c r="P1428" s="18"/>
      <c r="Q1428" s="18"/>
      <c r="R1428" s="18"/>
      <c r="S1428" s="18"/>
      <c r="T1428" s="18"/>
      <c r="U1428" s="18"/>
      <c r="V1428" s="18"/>
      <c r="W1428" s="18"/>
      <c r="X1428" s="18"/>
      <c r="Y1428" s="18"/>
      <c r="Z1428" s="18"/>
    </row>
    <row r="1429">
      <c r="A1429" s="95" t="s">
        <v>3148</v>
      </c>
      <c r="B1429" s="95">
        <v>869.0</v>
      </c>
      <c r="C1429" s="95">
        <v>381.0</v>
      </c>
      <c r="D1429" s="18"/>
      <c r="E1429" s="18"/>
      <c r="F1429" s="18"/>
      <c r="G1429" s="18"/>
      <c r="H1429" s="18"/>
      <c r="I1429" s="18"/>
      <c r="J1429" s="18"/>
      <c r="K1429" s="18"/>
      <c r="L1429" s="18"/>
      <c r="M1429" s="18"/>
      <c r="N1429" s="18"/>
      <c r="O1429" s="18"/>
      <c r="P1429" s="18"/>
      <c r="Q1429" s="18"/>
      <c r="R1429" s="18"/>
      <c r="S1429" s="18"/>
      <c r="T1429" s="18"/>
      <c r="U1429" s="18"/>
      <c r="V1429" s="18"/>
      <c r="W1429" s="18"/>
      <c r="X1429" s="18"/>
      <c r="Y1429" s="18"/>
      <c r="Z1429" s="18"/>
    </row>
    <row r="1430">
      <c r="A1430" s="95" t="s">
        <v>3149</v>
      </c>
      <c r="B1430" s="95">
        <v>387.0</v>
      </c>
      <c r="C1430" s="95">
        <v>364.0</v>
      </c>
      <c r="D1430" s="18"/>
      <c r="E1430" s="18"/>
      <c r="F1430" s="18"/>
      <c r="G1430" s="18"/>
      <c r="H1430" s="18"/>
      <c r="I1430" s="18"/>
      <c r="J1430" s="18"/>
      <c r="K1430" s="18"/>
      <c r="L1430" s="18"/>
      <c r="M1430" s="18"/>
      <c r="N1430" s="18"/>
      <c r="O1430" s="18"/>
      <c r="P1430" s="18"/>
      <c r="Q1430" s="18"/>
      <c r="R1430" s="18"/>
      <c r="S1430" s="18"/>
      <c r="T1430" s="18"/>
      <c r="U1430" s="18"/>
      <c r="V1430" s="18"/>
      <c r="W1430" s="18"/>
      <c r="X1430" s="18"/>
      <c r="Y1430" s="18"/>
      <c r="Z1430" s="18"/>
    </row>
    <row r="1431">
      <c r="A1431" s="95" t="s">
        <v>3150</v>
      </c>
      <c r="B1431" s="95">
        <v>678.0</v>
      </c>
      <c r="C1431" s="95">
        <v>295.0</v>
      </c>
      <c r="D1431" s="18"/>
      <c r="E1431" s="18"/>
      <c r="F1431" s="18"/>
      <c r="G1431" s="18"/>
      <c r="H1431" s="18"/>
      <c r="I1431" s="18"/>
      <c r="J1431" s="18"/>
      <c r="K1431" s="18"/>
      <c r="L1431" s="18"/>
      <c r="M1431" s="18"/>
      <c r="N1431" s="18"/>
      <c r="O1431" s="18"/>
      <c r="P1431" s="18"/>
      <c r="Q1431" s="18"/>
      <c r="R1431" s="18"/>
      <c r="S1431" s="18"/>
      <c r="T1431" s="18"/>
      <c r="U1431" s="18"/>
      <c r="V1431" s="18"/>
      <c r="W1431" s="18"/>
      <c r="X1431" s="18"/>
      <c r="Y1431" s="18"/>
      <c r="Z1431" s="18"/>
    </row>
    <row r="1432">
      <c r="A1432" s="95" t="s">
        <v>3151</v>
      </c>
      <c r="B1432" s="95">
        <v>379.0</v>
      </c>
      <c r="C1432" s="95">
        <v>339.0</v>
      </c>
      <c r="D1432" s="18"/>
      <c r="E1432" s="18"/>
      <c r="F1432" s="18"/>
      <c r="G1432" s="18"/>
      <c r="H1432" s="18"/>
      <c r="I1432" s="18"/>
      <c r="J1432" s="18"/>
      <c r="K1432" s="18"/>
      <c r="L1432" s="18"/>
      <c r="M1432" s="18"/>
      <c r="N1432" s="18"/>
      <c r="O1432" s="18"/>
      <c r="P1432" s="18"/>
      <c r="Q1432" s="18"/>
      <c r="R1432" s="18"/>
      <c r="S1432" s="18"/>
      <c r="T1432" s="18"/>
      <c r="U1432" s="18"/>
      <c r="V1432" s="18"/>
      <c r="W1432" s="18"/>
      <c r="X1432" s="18"/>
      <c r="Y1432" s="18"/>
      <c r="Z1432" s="18"/>
    </row>
    <row r="1433">
      <c r="A1433" s="95" t="s">
        <v>3152</v>
      </c>
      <c r="B1433" s="95">
        <v>397.0</v>
      </c>
      <c r="C1433" s="95">
        <v>382.0</v>
      </c>
      <c r="D1433" s="18"/>
      <c r="E1433" s="18"/>
      <c r="F1433" s="18"/>
      <c r="G1433" s="18"/>
      <c r="H1433" s="18"/>
      <c r="I1433" s="18"/>
      <c r="J1433" s="18"/>
      <c r="K1433" s="18"/>
      <c r="L1433" s="18"/>
      <c r="M1433" s="18"/>
      <c r="N1433" s="18"/>
      <c r="O1433" s="18"/>
      <c r="P1433" s="18"/>
      <c r="Q1433" s="18"/>
      <c r="R1433" s="18"/>
      <c r="S1433" s="18"/>
      <c r="T1433" s="18"/>
      <c r="U1433" s="18"/>
      <c r="V1433" s="18"/>
      <c r="W1433" s="18"/>
      <c r="X1433" s="18"/>
      <c r="Y1433" s="18"/>
      <c r="Z1433" s="18"/>
    </row>
    <row r="1434">
      <c r="A1434" s="95" t="s">
        <v>3153</v>
      </c>
      <c r="B1434" s="95">
        <v>975.0</v>
      </c>
      <c r="C1434" s="95">
        <v>353.0</v>
      </c>
      <c r="D1434" s="18"/>
      <c r="E1434" s="18"/>
      <c r="F1434" s="18"/>
      <c r="G1434" s="18"/>
      <c r="H1434" s="18"/>
      <c r="I1434" s="18"/>
      <c r="J1434" s="18"/>
      <c r="K1434" s="18"/>
      <c r="L1434" s="18"/>
      <c r="M1434" s="18"/>
      <c r="N1434" s="18"/>
      <c r="O1434" s="18"/>
      <c r="P1434" s="18"/>
      <c r="Q1434" s="18"/>
      <c r="R1434" s="18"/>
      <c r="S1434" s="18"/>
      <c r="T1434" s="18"/>
      <c r="U1434" s="18"/>
      <c r="V1434" s="18"/>
      <c r="W1434" s="18"/>
      <c r="X1434" s="18"/>
      <c r="Y1434" s="18"/>
      <c r="Z1434" s="18"/>
    </row>
    <row r="1435">
      <c r="A1435" s="95" t="s">
        <v>3154</v>
      </c>
      <c r="B1435" s="95">
        <v>432.0</v>
      </c>
      <c r="C1435" s="95">
        <v>422.0</v>
      </c>
      <c r="D1435" s="18"/>
      <c r="E1435" s="18"/>
      <c r="F1435" s="18"/>
      <c r="G1435" s="18"/>
      <c r="H1435" s="18"/>
      <c r="I1435" s="18"/>
      <c r="J1435" s="18"/>
      <c r="K1435" s="18"/>
      <c r="L1435" s="18"/>
      <c r="M1435" s="18"/>
      <c r="N1435" s="18"/>
      <c r="O1435" s="18"/>
      <c r="P1435" s="18"/>
      <c r="Q1435" s="18"/>
      <c r="R1435" s="18"/>
      <c r="S1435" s="18"/>
      <c r="T1435" s="18"/>
      <c r="U1435" s="18"/>
      <c r="V1435" s="18"/>
      <c r="W1435" s="18"/>
      <c r="X1435" s="18"/>
      <c r="Y1435" s="18"/>
      <c r="Z1435" s="18"/>
    </row>
    <row r="1436">
      <c r="A1436" s="95" t="s">
        <v>3155</v>
      </c>
      <c r="B1436" s="95">
        <v>317.0</v>
      </c>
      <c r="C1436" s="95">
        <v>371.0</v>
      </c>
      <c r="D1436" s="18"/>
      <c r="E1436" s="18"/>
      <c r="F1436" s="18"/>
      <c r="G1436" s="18"/>
      <c r="H1436" s="18"/>
      <c r="I1436" s="18"/>
      <c r="J1436" s="18"/>
      <c r="K1436" s="18"/>
      <c r="L1436" s="18"/>
      <c r="M1436" s="18"/>
      <c r="N1436" s="18"/>
      <c r="O1436" s="18"/>
      <c r="P1436" s="18"/>
      <c r="Q1436" s="18"/>
      <c r="R1436" s="18"/>
      <c r="S1436" s="18"/>
      <c r="T1436" s="18"/>
      <c r="U1436" s="18"/>
      <c r="V1436" s="18"/>
      <c r="W1436" s="18"/>
      <c r="X1436" s="18"/>
      <c r="Y1436" s="18"/>
      <c r="Z1436" s="18"/>
    </row>
    <row r="1437">
      <c r="A1437" s="95" t="s">
        <v>3156</v>
      </c>
      <c r="B1437" s="95">
        <v>496.0</v>
      </c>
      <c r="C1437" s="95">
        <v>235.0</v>
      </c>
      <c r="D1437" s="18"/>
      <c r="E1437" s="18"/>
      <c r="F1437" s="18"/>
      <c r="G1437" s="18"/>
      <c r="H1437" s="18"/>
      <c r="I1437" s="18"/>
      <c r="J1437" s="18"/>
      <c r="K1437" s="18"/>
      <c r="L1437" s="18"/>
      <c r="M1437" s="18"/>
      <c r="N1437" s="18"/>
      <c r="O1437" s="18"/>
      <c r="P1437" s="18"/>
      <c r="Q1437" s="18"/>
      <c r="R1437" s="18"/>
      <c r="S1437" s="18"/>
      <c r="T1437" s="18"/>
      <c r="U1437" s="18"/>
      <c r="V1437" s="18"/>
      <c r="W1437" s="18"/>
      <c r="X1437" s="18"/>
      <c r="Y1437" s="18"/>
      <c r="Z1437" s="18"/>
    </row>
    <row r="1438">
      <c r="A1438" s="95" t="s">
        <v>3157</v>
      </c>
      <c r="B1438" s="95">
        <v>555.0</v>
      </c>
      <c r="C1438" s="95">
        <v>331.0</v>
      </c>
      <c r="D1438" s="18"/>
      <c r="E1438" s="18"/>
      <c r="F1438" s="18"/>
      <c r="G1438" s="18"/>
      <c r="H1438" s="18"/>
      <c r="I1438" s="18"/>
      <c r="J1438" s="18"/>
      <c r="K1438" s="18"/>
      <c r="L1438" s="18"/>
      <c r="M1438" s="18"/>
      <c r="N1438" s="18"/>
      <c r="O1438" s="18"/>
      <c r="P1438" s="18"/>
      <c r="Q1438" s="18"/>
      <c r="R1438" s="18"/>
      <c r="S1438" s="18"/>
      <c r="T1438" s="18"/>
      <c r="U1438" s="18"/>
      <c r="V1438" s="18"/>
      <c r="W1438" s="18"/>
      <c r="X1438" s="18"/>
      <c r="Y1438" s="18"/>
      <c r="Z1438" s="18"/>
    </row>
    <row r="1439">
      <c r="A1439" s="95" t="s">
        <v>3158</v>
      </c>
      <c r="B1439" s="95">
        <v>754.0</v>
      </c>
      <c r="C1439" s="95">
        <v>170.0</v>
      </c>
      <c r="D1439" s="18"/>
      <c r="E1439" s="18"/>
      <c r="F1439" s="18"/>
      <c r="G1439" s="18"/>
      <c r="H1439" s="18"/>
      <c r="I1439" s="18"/>
      <c r="J1439" s="18"/>
      <c r="K1439" s="18"/>
      <c r="L1439" s="18"/>
      <c r="M1439" s="18"/>
      <c r="N1439" s="18"/>
      <c r="O1439" s="18"/>
      <c r="P1439" s="18"/>
      <c r="Q1439" s="18"/>
      <c r="R1439" s="18"/>
      <c r="S1439" s="18"/>
      <c r="T1439" s="18"/>
      <c r="U1439" s="18"/>
      <c r="V1439" s="18"/>
      <c r="W1439" s="18"/>
      <c r="X1439" s="18"/>
      <c r="Y1439" s="18"/>
      <c r="Z1439" s="18"/>
    </row>
    <row r="1440">
      <c r="A1440" s="95" t="s">
        <v>3159</v>
      </c>
      <c r="B1440" s="95">
        <v>941.0</v>
      </c>
      <c r="C1440" s="95">
        <v>250.0</v>
      </c>
      <c r="D1440" s="18"/>
      <c r="E1440" s="18"/>
      <c r="F1440" s="18"/>
      <c r="G1440" s="18"/>
      <c r="H1440" s="18"/>
      <c r="I1440" s="18"/>
      <c r="J1440" s="18"/>
      <c r="K1440" s="18"/>
      <c r="L1440" s="18"/>
      <c r="M1440" s="18"/>
      <c r="N1440" s="18"/>
      <c r="O1440" s="18"/>
      <c r="P1440" s="18"/>
      <c r="Q1440" s="18"/>
      <c r="R1440" s="18"/>
      <c r="S1440" s="18"/>
      <c r="T1440" s="18"/>
      <c r="U1440" s="18"/>
      <c r="V1440" s="18"/>
      <c r="W1440" s="18"/>
      <c r="X1440" s="18"/>
      <c r="Y1440" s="18"/>
      <c r="Z1440" s="18"/>
    </row>
    <row r="1441">
      <c r="A1441" s="95" t="s">
        <v>3160</v>
      </c>
      <c r="B1441" s="95">
        <v>641.0</v>
      </c>
      <c r="C1441" s="95">
        <v>241.0</v>
      </c>
      <c r="D1441" s="18"/>
      <c r="E1441" s="18"/>
      <c r="F1441" s="18"/>
      <c r="G1441" s="18"/>
      <c r="H1441" s="18"/>
      <c r="I1441" s="18"/>
      <c r="J1441" s="18"/>
      <c r="K1441" s="18"/>
      <c r="L1441" s="18"/>
      <c r="M1441" s="18"/>
      <c r="N1441" s="18"/>
      <c r="O1441" s="18"/>
      <c r="P1441" s="18"/>
      <c r="Q1441" s="18"/>
      <c r="R1441" s="18"/>
      <c r="S1441" s="18"/>
      <c r="T1441" s="18"/>
      <c r="U1441" s="18"/>
      <c r="V1441" s="18"/>
      <c r="W1441" s="18"/>
      <c r="X1441" s="18"/>
      <c r="Y1441" s="18"/>
      <c r="Z1441" s="18"/>
    </row>
    <row r="1442">
      <c r="A1442" s="95" t="s">
        <v>3161</v>
      </c>
      <c r="B1442" s="95">
        <v>483.0</v>
      </c>
      <c r="C1442" s="95">
        <v>260.0</v>
      </c>
      <c r="D1442" s="18"/>
      <c r="E1442" s="18"/>
      <c r="F1442" s="18"/>
      <c r="G1442" s="18"/>
      <c r="H1442" s="18"/>
      <c r="I1442" s="18"/>
      <c r="J1442" s="18"/>
      <c r="K1442" s="18"/>
      <c r="L1442" s="18"/>
      <c r="M1442" s="18"/>
      <c r="N1442" s="18"/>
      <c r="O1442" s="18"/>
      <c r="P1442" s="18"/>
      <c r="Q1442" s="18"/>
      <c r="R1442" s="18"/>
      <c r="S1442" s="18"/>
      <c r="T1442" s="18"/>
      <c r="U1442" s="18"/>
      <c r="V1442" s="18"/>
      <c r="W1442" s="18"/>
      <c r="X1442" s="18"/>
      <c r="Y1442" s="18"/>
      <c r="Z1442" s="18"/>
    </row>
    <row r="1443">
      <c r="A1443" s="95" t="s">
        <v>3162</v>
      </c>
      <c r="B1443" s="95">
        <v>983.0</v>
      </c>
      <c r="C1443" s="95">
        <v>205.0</v>
      </c>
      <c r="D1443" s="18"/>
      <c r="E1443" s="18"/>
      <c r="F1443" s="18"/>
      <c r="G1443" s="18"/>
      <c r="H1443" s="18"/>
      <c r="I1443" s="18"/>
      <c r="J1443" s="18"/>
      <c r="K1443" s="18"/>
      <c r="L1443" s="18"/>
      <c r="M1443" s="18"/>
      <c r="N1443" s="18"/>
      <c r="O1443" s="18"/>
      <c r="P1443" s="18"/>
      <c r="Q1443" s="18"/>
      <c r="R1443" s="18"/>
      <c r="S1443" s="18"/>
      <c r="T1443" s="18"/>
      <c r="U1443" s="18"/>
      <c r="V1443" s="18"/>
      <c r="W1443" s="18"/>
      <c r="X1443" s="18"/>
      <c r="Y1443" s="18"/>
      <c r="Z1443" s="18"/>
    </row>
    <row r="1444">
      <c r="A1444" s="95" t="s">
        <v>3163</v>
      </c>
      <c r="B1444" s="95">
        <v>771.0</v>
      </c>
      <c r="C1444" s="95">
        <v>329.0</v>
      </c>
      <c r="D1444" s="18"/>
      <c r="E1444" s="18"/>
      <c r="F1444" s="18"/>
      <c r="G1444" s="18"/>
      <c r="H1444" s="18"/>
      <c r="I1444" s="18"/>
      <c r="J1444" s="18"/>
      <c r="K1444" s="18"/>
      <c r="L1444" s="18"/>
      <c r="M1444" s="18"/>
      <c r="N1444" s="18"/>
      <c r="O1444" s="18"/>
      <c r="P1444" s="18"/>
      <c r="Q1444" s="18"/>
      <c r="R1444" s="18"/>
      <c r="S1444" s="18"/>
      <c r="T1444" s="18"/>
      <c r="U1444" s="18"/>
      <c r="V1444" s="18"/>
      <c r="W1444" s="18"/>
      <c r="X1444" s="18"/>
      <c r="Y1444" s="18"/>
      <c r="Z1444" s="18"/>
    </row>
    <row r="1445">
      <c r="A1445" s="95" t="s">
        <v>3164</v>
      </c>
      <c r="B1445" s="95">
        <v>705.0</v>
      </c>
      <c r="C1445" s="95">
        <v>243.0</v>
      </c>
      <c r="D1445" s="18"/>
      <c r="E1445" s="18"/>
      <c r="F1445" s="18"/>
      <c r="G1445" s="18"/>
      <c r="H1445" s="18"/>
      <c r="I1445" s="18"/>
      <c r="J1445" s="18"/>
      <c r="K1445" s="18"/>
      <c r="L1445" s="18"/>
      <c r="M1445" s="18"/>
      <c r="N1445" s="18"/>
      <c r="O1445" s="18"/>
      <c r="P1445" s="18"/>
      <c r="Q1445" s="18"/>
      <c r="R1445" s="18"/>
      <c r="S1445" s="18"/>
      <c r="T1445" s="18"/>
      <c r="U1445" s="18"/>
      <c r="V1445" s="18"/>
      <c r="W1445" s="18"/>
      <c r="X1445" s="18"/>
      <c r="Y1445" s="18"/>
      <c r="Z1445" s="18"/>
    </row>
    <row r="1446">
      <c r="A1446" s="95" t="s">
        <v>3165</v>
      </c>
      <c r="B1446" s="95">
        <v>882.0</v>
      </c>
      <c r="C1446" s="95">
        <v>209.0</v>
      </c>
      <c r="D1446" s="18"/>
      <c r="E1446" s="18"/>
      <c r="F1446" s="18"/>
      <c r="G1446" s="18"/>
      <c r="H1446" s="18"/>
      <c r="I1446" s="18"/>
      <c r="J1446" s="18"/>
      <c r="K1446" s="18"/>
      <c r="L1446" s="18"/>
      <c r="M1446" s="18"/>
      <c r="N1446" s="18"/>
      <c r="O1446" s="18"/>
      <c r="P1446" s="18"/>
      <c r="Q1446" s="18"/>
      <c r="R1446" s="18"/>
      <c r="S1446" s="18"/>
      <c r="T1446" s="18"/>
      <c r="U1446" s="18"/>
      <c r="V1446" s="18"/>
      <c r="W1446" s="18"/>
      <c r="X1446" s="18"/>
      <c r="Y1446" s="18"/>
      <c r="Z1446" s="18"/>
    </row>
    <row r="1447">
      <c r="A1447" s="95" t="s">
        <v>3166</v>
      </c>
      <c r="B1447" s="95">
        <v>311.0</v>
      </c>
      <c r="C1447" s="95">
        <v>263.0</v>
      </c>
      <c r="D1447" s="18"/>
      <c r="E1447" s="18"/>
      <c r="F1447" s="18"/>
      <c r="G1447" s="18"/>
      <c r="H1447" s="18"/>
      <c r="I1447" s="18"/>
      <c r="J1447" s="18"/>
      <c r="K1447" s="18"/>
      <c r="L1447" s="18"/>
      <c r="M1447" s="18"/>
      <c r="N1447" s="18"/>
      <c r="O1447" s="18"/>
      <c r="P1447" s="18"/>
      <c r="Q1447" s="18"/>
      <c r="R1447" s="18"/>
      <c r="S1447" s="18"/>
      <c r="T1447" s="18"/>
      <c r="U1447" s="18"/>
      <c r="V1447" s="18"/>
      <c r="W1447" s="18"/>
      <c r="X1447" s="18"/>
      <c r="Y1447" s="18"/>
      <c r="Z1447" s="18"/>
    </row>
    <row r="1448">
      <c r="A1448" s="95" t="s">
        <v>3167</v>
      </c>
      <c r="B1448" s="95">
        <v>980.0</v>
      </c>
      <c r="C1448" s="95">
        <v>497.0</v>
      </c>
      <c r="D1448" s="18"/>
      <c r="E1448" s="18"/>
      <c r="F1448" s="18"/>
      <c r="G1448" s="18"/>
      <c r="H1448" s="18"/>
      <c r="I1448" s="18"/>
      <c r="J1448" s="18"/>
      <c r="K1448" s="18"/>
      <c r="L1448" s="18"/>
      <c r="M1448" s="18"/>
      <c r="N1448" s="18"/>
      <c r="O1448" s="18"/>
      <c r="P1448" s="18"/>
      <c r="Q1448" s="18"/>
      <c r="R1448" s="18"/>
      <c r="S1448" s="18"/>
      <c r="T1448" s="18"/>
      <c r="U1448" s="18"/>
      <c r="V1448" s="18"/>
      <c r="W1448" s="18"/>
      <c r="X1448" s="18"/>
      <c r="Y1448" s="18"/>
      <c r="Z1448" s="18"/>
    </row>
    <row r="1449">
      <c r="A1449" s="95" t="s">
        <v>3168</v>
      </c>
      <c r="B1449" s="95">
        <v>672.0</v>
      </c>
      <c r="C1449" s="95">
        <v>441.0</v>
      </c>
      <c r="D1449" s="18"/>
      <c r="E1449" s="18"/>
      <c r="F1449" s="18"/>
      <c r="G1449" s="18"/>
      <c r="H1449" s="18"/>
      <c r="I1449" s="18"/>
      <c r="J1449" s="18"/>
      <c r="K1449" s="18"/>
      <c r="L1449" s="18"/>
      <c r="M1449" s="18"/>
      <c r="N1449" s="18"/>
      <c r="O1449" s="18"/>
      <c r="P1449" s="18"/>
      <c r="Q1449" s="18"/>
      <c r="R1449" s="18"/>
      <c r="S1449" s="18"/>
      <c r="T1449" s="18"/>
      <c r="U1449" s="18"/>
      <c r="V1449" s="18"/>
      <c r="W1449" s="18"/>
      <c r="X1449" s="18"/>
      <c r="Y1449" s="18"/>
      <c r="Z1449" s="18"/>
    </row>
    <row r="1450">
      <c r="A1450" s="95" t="s">
        <v>3169</v>
      </c>
      <c r="B1450" s="95">
        <v>662.0</v>
      </c>
      <c r="C1450" s="95">
        <v>212.0</v>
      </c>
      <c r="D1450" s="18"/>
      <c r="E1450" s="18"/>
      <c r="F1450" s="18"/>
      <c r="G1450" s="18"/>
      <c r="H1450" s="18"/>
      <c r="I1450" s="18"/>
      <c r="J1450" s="18"/>
      <c r="K1450" s="18"/>
      <c r="L1450" s="18"/>
      <c r="M1450" s="18"/>
      <c r="N1450" s="18"/>
      <c r="O1450" s="18"/>
      <c r="P1450" s="18"/>
      <c r="Q1450" s="18"/>
      <c r="R1450" s="18"/>
      <c r="S1450" s="18"/>
      <c r="T1450" s="18"/>
      <c r="U1450" s="18"/>
      <c r="V1450" s="18"/>
      <c r="W1450" s="18"/>
      <c r="X1450" s="18"/>
      <c r="Y1450" s="18"/>
      <c r="Z1450" s="18"/>
    </row>
    <row r="1451">
      <c r="A1451" s="95" t="s">
        <v>3170</v>
      </c>
      <c r="B1451" s="95">
        <v>689.0</v>
      </c>
      <c r="C1451" s="95">
        <v>457.0</v>
      </c>
      <c r="D1451" s="18"/>
      <c r="E1451" s="18"/>
      <c r="F1451" s="18"/>
      <c r="G1451" s="18"/>
      <c r="H1451" s="18"/>
      <c r="I1451" s="18"/>
      <c r="J1451" s="18"/>
      <c r="K1451" s="18"/>
      <c r="L1451" s="18"/>
      <c r="M1451" s="18"/>
      <c r="N1451" s="18"/>
      <c r="O1451" s="18"/>
      <c r="P1451" s="18"/>
      <c r="Q1451" s="18"/>
      <c r="R1451" s="18"/>
      <c r="S1451" s="18"/>
      <c r="T1451" s="18"/>
      <c r="U1451" s="18"/>
      <c r="V1451" s="18"/>
      <c r="W1451" s="18"/>
      <c r="X1451" s="18"/>
      <c r="Y1451" s="18"/>
      <c r="Z1451" s="18"/>
    </row>
    <row r="1452">
      <c r="A1452" s="95" t="s">
        <v>3171</v>
      </c>
      <c r="B1452" s="95">
        <v>836.0</v>
      </c>
      <c r="C1452" s="95">
        <v>425.0</v>
      </c>
      <c r="D1452" s="18"/>
      <c r="E1452" s="18"/>
      <c r="F1452" s="18"/>
      <c r="G1452" s="18"/>
      <c r="H1452" s="18"/>
      <c r="I1452" s="18"/>
      <c r="J1452" s="18"/>
      <c r="K1452" s="18"/>
      <c r="L1452" s="18"/>
      <c r="M1452" s="18"/>
      <c r="N1452" s="18"/>
      <c r="O1452" s="18"/>
      <c r="P1452" s="18"/>
      <c r="Q1452" s="18"/>
      <c r="R1452" s="18"/>
      <c r="S1452" s="18"/>
      <c r="T1452" s="18"/>
      <c r="U1452" s="18"/>
      <c r="V1452" s="18"/>
      <c r="W1452" s="18"/>
      <c r="X1452" s="18"/>
      <c r="Y1452" s="18"/>
      <c r="Z1452" s="18"/>
    </row>
    <row r="1453">
      <c r="A1453" s="95" t="s">
        <v>3172</v>
      </c>
      <c r="B1453" s="95">
        <v>558.0</v>
      </c>
      <c r="C1453" s="95">
        <v>295.0</v>
      </c>
      <c r="D1453" s="18"/>
      <c r="E1453" s="18"/>
      <c r="F1453" s="18"/>
      <c r="G1453" s="18"/>
      <c r="H1453" s="18"/>
      <c r="I1453" s="18"/>
      <c r="J1453" s="18"/>
      <c r="K1453" s="18"/>
      <c r="L1453" s="18"/>
      <c r="M1453" s="18"/>
      <c r="N1453" s="18"/>
      <c r="O1453" s="18"/>
      <c r="P1453" s="18"/>
      <c r="Q1453" s="18"/>
      <c r="R1453" s="18"/>
      <c r="S1453" s="18"/>
      <c r="T1453" s="18"/>
      <c r="U1453" s="18"/>
      <c r="V1453" s="18"/>
      <c r="W1453" s="18"/>
      <c r="X1453" s="18"/>
      <c r="Y1453" s="18"/>
      <c r="Z1453" s="18"/>
    </row>
    <row r="1454">
      <c r="A1454" s="95" t="s">
        <v>3173</v>
      </c>
      <c r="B1454" s="95">
        <v>619.0</v>
      </c>
      <c r="C1454" s="95">
        <v>139.0</v>
      </c>
      <c r="D1454" s="18"/>
      <c r="E1454" s="18"/>
      <c r="F1454" s="18"/>
      <c r="G1454" s="18"/>
      <c r="H1454" s="18"/>
      <c r="I1454" s="18"/>
      <c r="J1454" s="18"/>
      <c r="K1454" s="18"/>
      <c r="L1454" s="18"/>
      <c r="M1454" s="18"/>
      <c r="N1454" s="18"/>
      <c r="O1454" s="18"/>
      <c r="P1454" s="18"/>
      <c r="Q1454" s="18"/>
      <c r="R1454" s="18"/>
      <c r="S1454" s="18"/>
      <c r="T1454" s="18"/>
      <c r="U1454" s="18"/>
      <c r="V1454" s="18"/>
      <c r="W1454" s="18"/>
      <c r="X1454" s="18"/>
      <c r="Y1454" s="18"/>
      <c r="Z1454" s="18"/>
    </row>
    <row r="1455">
      <c r="A1455" s="95" t="s">
        <v>3174</v>
      </c>
      <c r="B1455" s="95">
        <v>594.0</v>
      </c>
      <c r="C1455" s="95">
        <v>137.0</v>
      </c>
      <c r="D1455" s="18"/>
      <c r="E1455" s="18"/>
      <c r="F1455" s="18"/>
      <c r="G1455" s="18"/>
      <c r="H1455" s="18"/>
      <c r="I1455" s="18"/>
      <c r="J1455" s="18"/>
      <c r="K1455" s="18"/>
      <c r="L1455" s="18"/>
      <c r="M1455" s="18"/>
      <c r="N1455" s="18"/>
      <c r="O1455" s="18"/>
      <c r="P1455" s="18"/>
      <c r="Q1455" s="18"/>
      <c r="R1455" s="18"/>
      <c r="S1455" s="18"/>
      <c r="T1455" s="18"/>
      <c r="U1455" s="18"/>
      <c r="V1455" s="18"/>
      <c r="W1455" s="18"/>
      <c r="X1455" s="18"/>
      <c r="Y1455" s="18"/>
      <c r="Z1455" s="18"/>
    </row>
    <row r="1456">
      <c r="A1456" s="95" t="s">
        <v>3175</v>
      </c>
      <c r="B1456" s="95">
        <v>643.0</v>
      </c>
      <c r="C1456" s="95">
        <v>475.0</v>
      </c>
      <c r="D1456" s="18"/>
      <c r="E1456" s="18"/>
      <c r="F1456" s="18"/>
      <c r="G1456" s="18"/>
      <c r="H1456" s="18"/>
      <c r="I1456" s="18"/>
      <c r="J1456" s="18"/>
      <c r="K1456" s="18"/>
      <c r="L1456" s="18"/>
      <c r="M1456" s="18"/>
      <c r="N1456" s="18"/>
      <c r="O1456" s="18"/>
      <c r="P1456" s="18"/>
      <c r="Q1456" s="18"/>
      <c r="R1456" s="18"/>
      <c r="S1456" s="18"/>
      <c r="T1456" s="18"/>
      <c r="U1456" s="18"/>
      <c r="V1456" s="18"/>
      <c r="W1456" s="18"/>
      <c r="X1456" s="18"/>
      <c r="Y1456" s="18"/>
      <c r="Z1456" s="18"/>
    </row>
    <row r="1457">
      <c r="A1457" s="95" t="s">
        <v>3176</v>
      </c>
      <c r="B1457" s="95">
        <v>783.0</v>
      </c>
      <c r="C1457" s="95">
        <v>124.0</v>
      </c>
      <c r="D1457" s="18"/>
      <c r="E1457" s="18"/>
      <c r="F1457" s="18"/>
      <c r="G1457" s="18"/>
      <c r="H1457" s="18"/>
      <c r="I1457" s="18"/>
      <c r="J1457" s="18"/>
      <c r="K1457" s="18"/>
      <c r="L1457" s="18"/>
      <c r="M1457" s="18"/>
      <c r="N1457" s="18"/>
      <c r="O1457" s="18"/>
      <c r="P1457" s="18"/>
      <c r="Q1457" s="18"/>
      <c r="R1457" s="18"/>
      <c r="S1457" s="18"/>
      <c r="T1457" s="18"/>
      <c r="U1457" s="18"/>
      <c r="V1457" s="18"/>
      <c r="W1457" s="18"/>
      <c r="X1457" s="18"/>
      <c r="Y1457" s="18"/>
      <c r="Z1457" s="18"/>
    </row>
    <row r="1458">
      <c r="A1458" s="95" t="s">
        <v>3177</v>
      </c>
      <c r="B1458" s="95">
        <v>544.0</v>
      </c>
      <c r="C1458" s="95">
        <v>386.0</v>
      </c>
      <c r="D1458" s="18"/>
      <c r="E1458" s="18"/>
      <c r="F1458" s="18"/>
      <c r="G1458" s="18"/>
      <c r="H1458" s="18"/>
      <c r="I1458" s="18"/>
      <c r="J1458" s="18"/>
      <c r="K1458" s="18"/>
      <c r="L1458" s="18"/>
      <c r="M1458" s="18"/>
      <c r="N1458" s="18"/>
      <c r="O1458" s="18"/>
      <c r="P1458" s="18"/>
      <c r="Q1458" s="18"/>
      <c r="R1458" s="18"/>
      <c r="S1458" s="18"/>
      <c r="T1458" s="18"/>
      <c r="U1458" s="18"/>
      <c r="V1458" s="18"/>
      <c r="W1458" s="18"/>
      <c r="X1458" s="18"/>
      <c r="Y1458" s="18"/>
      <c r="Z1458" s="18"/>
    </row>
    <row r="1459">
      <c r="A1459" s="95" t="s">
        <v>3178</v>
      </c>
      <c r="B1459" s="95">
        <v>336.0</v>
      </c>
      <c r="C1459" s="95">
        <v>388.0</v>
      </c>
      <c r="D1459" s="18"/>
      <c r="E1459" s="18"/>
      <c r="F1459" s="18"/>
      <c r="G1459" s="18"/>
      <c r="H1459" s="18"/>
      <c r="I1459" s="18"/>
      <c r="J1459" s="18"/>
      <c r="K1459" s="18"/>
      <c r="L1459" s="18"/>
      <c r="M1459" s="18"/>
      <c r="N1459" s="18"/>
      <c r="O1459" s="18"/>
      <c r="P1459" s="18"/>
      <c r="Q1459" s="18"/>
      <c r="R1459" s="18"/>
      <c r="S1459" s="18"/>
      <c r="T1459" s="18"/>
      <c r="U1459" s="18"/>
      <c r="V1459" s="18"/>
      <c r="W1459" s="18"/>
      <c r="X1459" s="18"/>
      <c r="Y1459" s="18"/>
      <c r="Z1459" s="18"/>
    </row>
    <row r="1460">
      <c r="A1460" s="95" t="s">
        <v>3179</v>
      </c>
      <c r="B1460" s="95">
        <v>979.0</v>
      </c>
      <c r="C1460" s="95">
        <v>176.0</v>
      </c>
      <c r="D1460" s="18"/>
      <c r="E1460" s="18"/>
      <c r="F1460" s="18"/>
      <c r="G1460" s="18"/>
      <c r="H1460" s="18"/>
      <c r="I1460" s="18"/>
      <c r="J1460" s="18"/>
      <c r="K1460" s="18"/>
      <c r="L1460" s="18"/>
      <c r="M1460" s="18"/>
      <c r="N1460" s="18"/>
      <c r="O1460" s="18"/>
      <c r="P1460" s="18"/>
      <c r="Q1460" s="18"/>
      <c r="R1460" s="18"/>
      <c r="S1460" s="18"/>
      <c r="T1460" s="18"/>
      <c r="U1460" s="18"/>
      <c r="V1460" s="18"/>
      <c r="W1460" s="18"/>
      <c r="X1460" s="18"/>
      <c r="Y1460" s="18"/>
      <c r="Z1460" s="18"/>
    </row>
    <row r="1461">
      <c r="A1461" s="95" t="s">
        <v>3180</v>
      </c>
      <c r="B1461" s="95">
        <v>953.0</v>
      </c>
      <c r="C1461" s="95">
        <v>334.0</v>
      </c>
      <c r="D1461" s="18"/>
      <c r="E1461" s="18"/>
      <c r="F1461" s="18"/>
      <c r="G1461" s="18"/>
      <c r="H1461" s="18"/>
      <c r="I1461" s="18"/>
      <c r="J1461" s="18"/>
      <c r="K1461" s="18"/>
      <c r="L1461" s="18"/>
      <c r="M1461" s="18"/>
      <c r="N1461" s="18"/>
      <c r="O1461" s="18"/>
      <c r="P1461" s="18"/>
      <c r="Q1461" s="18"/>
      <c r="R1461" s="18"/>
      <c r="S1461" s="18"/>
      <c r="T1461" s="18"/>
      <c r="U1461" s="18"/>
      <c r="V1461" s="18"/>
      <c r="W1461" s="18"/>
      <c r="X1461" s="18"/>
      <c r="Y1461" s="18"/>
      <c r="Z1461" s="18"/>
    </row>
    <row r="1462">
      <c r="A1462" s="95" t="s">
        <v>3181</v>
      </c>
      <c r="B1462" s="95">
        <v>621.0</v>
      </c>
      <c r="C1462" s="95">
        <v>336.0</v>
      </c>
      <c r="D1462" s="18"/>
      <c r="E1462" s="18"/>
      <c r="F1462" s="18"/>
      <c r="G1462" s="18"/>
      <c r="H1462" s="18"/>
      <c r="I1462" s="18"/>
      <c r="J1462" s="18"/>
      <c r="K1462" s="18"/>
      <c r="L1462" s="18"/>
      <c r="M1462" s="18"/>
      <c r="N1462" s="18"/>
      <c r="O1462" s="18"/>
      <c r="P1462" s="18"/>
      <c r="Q1462" s="18"/>
      <c r="R1462" s="18"/>
      <c r="S1462" s="18"/>
      <c r="T1462" s="18"/>
      <c r="U1462" s="18"/>
      <c r="V1462" s="18"/>
      <c r="W1462" s="18"/>
      <c r="X1462" s="18"/>
      <c r="Y1462" s="18"/>
      <c r="Z1462" s="18"/>
    </row>
    <row r="1463">
      <c r="A1463" s="95" t="s">
        <v>3182</v>
      </c>
      <c r="B1463" s="95">
        <v>931.0</v>
      </c>
      <c r="C1463" s="95">
        <v>239.0</v>
      </c>
      <c r="D1463" s="18"/>
      <c r="E1463" s="18"/>
      <c r="F1463" s="18"/>
      <c r="G1463" s="18"/>
      <c r="H1463" s="18"/>
      <c r="I1463" s="18"/>
      <c r="J1463" s="18"/>
      <c r="K1463" s="18"/>
      <c r="L1463" s="18"/>
      <c r="M1463" s="18"/>
      <c r="N1463" s="18"/>
      <c r="O1463" s="18"/>
      <c r="P1463" s="18"/>
      <c r="Q1463" s="18"/>
      <c r="R1463" s="18"/>
      <c r="S1463" s="18"/>
      <c r="T1463" s="18"/>
      <c r="U1463" s="18"/>
      <c r="V1463" s="18"/>
      <c r="W1463" s="18"/>
      <c r="X1463" s="18"/>
      <c r="Y1463" s="18"/>
      <c r="Z1463" s="18"/>
    </row>
    <row r="1464">
      <c r="A1464" s="95" t="s">
        <v>3183</v>
      </c>
      <c r="B1464" s="95">
        <v>804.0</v>
      </c>
      <c r="C1464" s="95">
        <v>337.0</v>
      </c>
      <c r="D1464" s="18"/>
      <c r="E1464" s="18"/>
      <c r="F1464" s="18"/>
      <c r="G1464" s="18"/>
      <c r="H1464" s="18"/>
      <c r="I1464" s="18"/>
      <c r="J1464" s="18"/>
      <c r="K1464" s="18"/>
      <c r="L1464" s="18"/>
      <c r="M1464" s="18"/>
      <c r="N1464" s="18"/>
      <c r="O1464" s="18"/>
      <c r="P1464" s="18"/>
      <c r="Q1464" s="18"/>
      <c r="R1464" s="18"/>
      <c r="S1464" s="18"/>
      <c r="T1464" s="18"/>
      <c r="U1464" s="18"/>
      <c r="V1464" s="18"/>
      <c r="W1464" s="18"/>
      <c r="X1464" s="18"/>
      <c r="Y1464" s="18"/>
      <c r="Z1464" s="18"/>
    </row>
    <row r="1465">
      <c r="A1465" s="95" t="s">
        <v>3184</v>
      </c>
      <c r="B1465" s="95">
        <v>796.0</v>
      </c>
      <c r="C1465" s="95">
        <v>277.0</v>
      </c>
      <c r="D1465" s="18"/>
      <c r="E1465" s="18"/>
      <c r="F1465" s="18"/>
      <c r="G1465" s="18"/>
      <c r="H1465" s="18"/>
      <c r="I1465" s="18"/>
      <c r="J1465" s="18"/>
      <c r="K1465" s="18"/>
      <c r="L1465" s="18"/>
      <c r="M1465" s="18"/>
      <c r="N1465" s="18"/>
      <c r="O1465" s="18"/>
      <c r="P1465" s="18"/>
      <c r="Q1465" s="18"/>
      <c r="R1465" s="18"/>
      <c r="S1465" s="18"/>
      <c r="T1465" s="18"/>
      <c r="U1465" s="18"/>
      <c r="V1465" s="18"/>
      <c r="W1465" s="18"/>
      <c r="X1465" s="18"/>
      <c r="Y1465" s="18"/>
      <c r="Z1465" s="18"/>
    </row>
    <row r="1466">
      <c r="A1466" s="95" t="s">
        <v>3185</v>
      </c>
      <c r="B1466" s="95">
        <v>583.0</v>
      </c>
      <c r="C1466" s="95">
        <v>424.0</v>
      </c>
      <c r="D1466" s="18"/>
      <c r="E1466" s="18"/>
      <c r="F1466" s="18"/>
      <c r="G1466" s="18"/>
      <c r="H1466" s="18"/>
      <c r="I1466" s="18"/>
      <c r="J1466" s="18"/>
      <c r="K1466" s="18"/>
      <c r="L1466" s="18"/>
      <c r="M1466" s="18"/>
      <c r="N1466" s="18"/>
      <c r="O1466" s="18"/>
      <c r="P1466" s="18"/>
      <c r="Q1466" s="18"/>
      <c r="R1466" s="18"/>
      <c r="S1466" s="18"/>
      <c r="T1466" s="18"/>
      <c r="U1466" s="18"/>
      <c r="V1466" s="18"/>
      <c r="W1466" s="18"/>
      <c r="X1466" s="18"/>
      <c r="Y1466" s="18"/>
      <c r="Z1466" s="18"/>
    </row>
    <row r="1467">
      <c r="A1467" s="95" t="s">
        <v>3186</v>
      </c>
      <c r="B1467" s="95">
        <v>752.0</v>
      </c>
      <c r="C1467" s="95">
        <v>289.0</v>
      </c>
      <c r="D1467" s="18"/>
      <c r="E1467" s="18"/>
      <c r="F1467" s="18"/>
      <c r="G1467" s="18"/>
      <c r="H1467" s="18"/>
      <c r="I1467" s="18"/>
      <c r="J1467" s="18"/>
      <c r="K1467" s="18"/>
      <c r="L1467" s="18"/>
      <c r="M1467" s="18"/>
      <c r="N1467" s="18"/>
      <c r="O1467" s="18"/>
      <c r="P1467" s="18"/>
      <c r="Q1467" s="18"/>
      <c r="R1467" s="18"/>
      <c r="S1467" s="18"/>
      <c r="T1467" s="18"/>
      <c r="U1467" s="18"/>
      <c r="V1467" s="18"/>
      <c r="W1467" s="18"/>
      <c r="X1467" s="18"/>
      <c r="Y1467" s="18"/>
      <c r="Z1467" s="18"/>
    </row>
    <row r="1468">
      <c r="A1468" s="95" t="s">
        <v>3187</v>
      </c>
      <c r="B1468" s="95">
        <v>876.0</v>
      </c>
      <c r="C1468" s="95">
        <v>106.0</v>
      </c>
      <c r="D1468" s="18"/>
      <c r="E1468" s="18"/>
      <c r="F1468" s="18"/>
      <c r="G1468" s="18"/>
      <c r="H1468" s="18"/>
      <c r="I1468" s="18"/>
      <c r="J1468" s="18"/>
      <c r="K1468" s="18"/>
      <c r="L1468" s="18"/>
      <c r="M1468" s="18"/>
      <c r="N1468" s="18"/>
      <c r="O1468" s="18"/>
      <c r="P1468" s="18"/>
      <c r="Q1468" s="18"/>
      <c r="R1468" s="18"/>
      <c r="S1468" s="18"/>
      <c r="T1468" s="18"/>
      <c r="U1468" s="18"/>
      <c r="V1468" s="18"/>
      <c r="W1468" s="18"/>
      <c r="X1468" s="18"/>
      <c r="Y1468" s="18"/>
      <c r="Z1468" s="18"/>
    </row>
    <row r="1469">
      <c r="A1469" s="95" t="s">
        <v>3188</v>
      </c>
      <c r="B1469" s="95">
        <v>499.0</v>
      </c>
      <c r="C1469" s="95">
        <v>219.0</v>
      </c>
      <c r="D1469" s="18"/>
      <c r="E1469" s="18"/>
      <c r="F1469" s="18"/>
      <c r="G1469" s="18"/>
      <c r="H1469" s="18"/>
      <c r="I1469" s="18"/>
      <c r="J1469" s="18"/>
      <c r="K1469" s="18"/>
      <c r="L1469" s="18"/>
      <c r="M1469" s="18"/>
      <c r="N1469" s="18"/>
      <c r="O1469" s="18"/>
      <c r="P1469" s="18"/>
      <c r="Q1469" s="18"/>
      <c r="R1469" s="18"/>
      <c r="S1469" s="18"/>
      <c r="T1469" s="18"/>
      <c r="U1469" s="18"/>
      <c r="V1469" s="18"/>
      <c r="W1469" s="18"/>
      <c r="X1469" s="18"/>
      <c r="Y1469" s="18"/>
      <c r="Z1469" s="18"/>
    </row>
    <row r="1470">
      <c r="A1470" s="95" t="s">
        <v>3189</v>
      </c>
      <c r="B1470" s="95">
        <v>468.0</v>
      </c>
      <c r="C1470" s="95">
        <v>334.0</v>
      </c>
      <c r="D1470" s="18"/>
      <c r="E1470" s="18"/>
      <c r="F1470" s="18"/>
      <c r="G1470" s="18"/>
      <c r="H1470" s="18"/>
      <c r="I1470" s="18"/>
      <c r="J1470" s="18"/>
      <c r="K1470" s="18"/>
      <c r="L1470" s="18"/>
      <c r="M1470" s="18"/>
      <c r="N1470" s="18"/>
      <c r="O1470" s="18"/>
      <c r="P1470" s="18"/>
      <c r="Q1470" s="18"/>
      <c r="R1470" s="18"/>
      <c r="S1470" s="18"/>
      <c r="T1470" s="18"/>
      <c r="U1470" s="18"/>
      <c r="V1470" s="18"/>
      <c r="W1470" s="18"/>
      <c r="X1470" s="18"/>
      <c r="Y1470" s="18"/>
      <c r="Z1470" s="18"/>
    </row>
    <row r="1471">
      <c r="A1471" s="95" t="s">
        <v>3190</v>
      </c>
      <c r="B1471" s="95">
        <v>584.0</v>
      </c>
      <c r="C1471" s="95">
        <v>244.0</v>
      </c>
      <c r="D1471" s="18"/>
      <c r="E1471" s="18"/>
      <c r="F1471" s="18"/>
      <c r="G1471" s="18"/>
      <c r="H1471" s="18"/>
      <c r="I1471" s="18"/>
      <c r="J1471" s="18"/>
      <c r="K1471" s="18"/>
      <c r="L1471" s="18"/>
      <c r="M1471" s="18"/>
      <c r="N1471" s="18"/>
      <c r="O1471" s="18"/>
      <c r="P1471" s="18"/>
      <c r="Q1471" s="18"/>
      <c r="R1471" s="18"/>
      <c r="S1471" s="18"/>
      <c r="T1471" s="18"/>
      <c r="U1471" s="18"/>
      <c r="V1471" s="18"/>
      <c r="W1471" s="18"/>
      <c r="X1471" s="18"/>
      <c r="Y1471" s="18"/>
      <c r="Z1471" s="18"/>
    </row>
    <row r="1472">
      <c r="A1472" s="95" t="s">
        <v>3191</v>
      </c>
      <c r="B1472" s="95">
        <v>303.0</v>
      </c>
      <c r="C1472" s="95">
        <v>403.0</v>
      </c>
      <c r="D1472" s="18"/>
      <c r="E1472" s="18"/>
      <c r="F1472" s="18"/>
      <c r="G1472" s="18"/>
      <c r="H1472" s="18"/>
      <c r="I1472" s="18"/>
      <c r="J1472" s="18"/>
      <c r="K1472" s="18"/>
      <c r="L1472" s="18"/>
      <c r="M1472" s="18"/>
      <c r="N1472" s="18"/>
      <c r="O1472" s="18"/>
      <c r="P1472" s="18"/>
      <c r="Q1472" s="18"/>
      <c r="R1472" s="18"/>
      <c r="S1472" s="18"/>
      <c r="T1472" s="18"/>
      <c r="U1472" s="18"/>
      <c r="V1472" s="18"/>
      <c r="W1472" s="18"/>
      <c r="X1472" s="18"/>
      <c r="Y1472" s="18"/>
      <c r="Z1472" s="18"/>
    </row>
    <row r="1473">
      <c r="A1473" s="95" t="s">
        <v>3192</v>
      </c>
      <c r="B1473" s="95">
        <v>857.0</v>
      </c>
      <c r="C1473" s="95">
        <v>253.0</v>
      </c>
      <c r="D1473" s="18"/>
      <c r="E1473" s="18"/>
      <c r="F1473" s="18"/>
      <c r="G1473" s="18"/>
      <c r="H1473" s="18"/>
      <c r="I1473" s="18"/>
      <c r="J1473" s="18"/>
      <c r="K1473" s="18"/>
      <c r="L1473" s="18"/>
      <c r="M1473" s="18"/>
      <c r="N1473" s="18"/>
      <c r="O1473" s="18"/>
      <c r="P1473" s="18"/>
      <c r="Q1473" s="18"/>
      <c r="R1473" s="18"/>
      <c r="S1473" s="18"/>
      <c r="T1473" s="18"/>
      <c r="U1473" s="18"/>
      <c r="V1473" s="18"/>
      <c r="W1473" s="18"/>
      <c r="X1473" s="18"/>
      <c r="Y1473" s="18"/>
      <c r="Z1473" s="18"/>
    </row>
    <row r="1474">
      <c r="A1474" s="95" t="s">
        <v>3193</v>
      </c>
      <c r="B1474" s="95">
        <v>776.0</v>
      </c>
      <c r="C1474" s="95">
        <v>356.0</v>
      </c>
      <c r="D1474" s="18"/>
      <c r="E1474" s="18"/>
      <c r="F1474" s="18"/>
      <c r="G1474" s="18"/>
      <c r="H1474" s="18"/>
      <c r="I1474" s="18"/>
      <c r="J1474" s="18"/>
      <c r="K1474" s="18"/>
      <c r="L1474" s="18"/>
      <c r="M1474" s="18"/>
      <c r="N1474" s="18"/>
      <c r="O1474" s="18"/>
      <c r="P1474" s="18"/>
      <c r="Q1474" s="18"/>
      <c r="R1474" s="18"/>
      <c r="S1474" s="18"/>
      <c r="T1474" s="18"/>
      <c r="U1474" s="18"/>
      <c r="V1474" s="18"/>
      <c r="W1474" s="18"/>
      <c r="X1474" s="18"/>
      <c r="Y1474" s="18"/>
      <c r="Z1474" s="18"/>
    </row>
    <row r="1475">
      <c r="A1475" s="95" t="s">
        <v>3194</v>
      </c>
      <c r="B1475" s="95">
        <v>945.0</v>
      </c>
      <c r="C1475" s="95">
        <v>338.0</v>
      </c>
      <c r="D1475" s="18"/>
      <c r="E1475" s="18"/>
      <c r="F1475" s="18"/>
      <c r="G1475" s="18"/>
      <c r="H1475" s="18"/>
      <c r="I1475" s="18"/>
      <c r="J1475" s="18"/>
      <c r="K1475" s="18"/>
      <c r="L1475" s="18"/>
      <c r="M1475" s="18"/>
      <c r="N1475" s="18"/>
      <c r="O1475" s="18"/>
      <c r="P1475" s="18"/>
      <c r="Q1475" s="18"/>
      <c r="R1475" s="18"/>
      <c r="S1475" s="18"/>
      <c r="T1475" s="18"/>
      <c r="U1475" s="18"/>
      <c r="V1475" s="18"/>
      <c r="W1475" s="18"/>
      <c r="X1475" s="18"/>
      <c r="Y1475" s="18"/>
      <c r="Z1475" s="18"/>
    </row>
    <row r="1476">
      <c r="A1476" s="95" t="s">
        <v>3195</v>
      </c>
      <c r="B1476" s="95">
        <v>497.0</v>
      </c>
      <c r="C1476" s="95">
        <v>432.0</v>
      </c>
      <c r="D1476" s="18"/>
      <c r="E1476" s="18"/>
      <c r="F1476" s="18"/>
      <c r="G1476" s="18"/>
      <c r="H1476" s="18"/>
      <c r="I1476" s="18"/>
      <c r="J1476" s="18"/>
      <c r="K1476" s="18"/>
      <c r="L1476" s="18"/>
      <c r="M1476" s="18"/>
      <c r="N1476" s="18"/>
      <c r="O1476" s="18"/>
      <c r="P1476" s="18"/>
      <c r="Q1476" s="18"/>
      <c r="R1476" s="18"/>
      <c r="S1476" s="18"/>
      <c r="T1476" s="18"/>
      <c r="U1476" s="18"/>
      <c r="V1476" s="18"/>
      <c r="W1476" s="18"/>
      <c r="X1476" s="18"/>
      <c r="Y1476" s="18"/>
      <c r="Z1476" s="18"/>
    </row>
    <row r="1477">
      <c r="A1477" s="95" t="s">
        <v>3196</v>
      </c>
      <c r="B1477" s="95">
        <v>759.0</v>
      </c>
      <c r="C1477" s="95">
        <v>326.0</v>
      </c>
      <c r="D1477" s="18"/>
      <c r="E1477" s="18"/>
      <c r="F1477" s="18"/>
      <c r="G1477" s="18"/>
      <c r="H1477" s="18"/>
      <c r="I1477" s="18"/>
      <c r="J1477" s="18"/>
      <c r="K1477" s="18"/>
      <c r="L1477" s="18"/>
      <c r="M1477" s="18"/>
      <c r="N1477" s="18"/>
      <c r="O1477" s="18"/>
      <c r="P1477" s="18"/>
      <c r="Q1477" s="18"/>
      <c r="R1477" s="18"/>
      <c r="S1477" s="18"/>
      <c r="T1477" s="18"/>
      <c r="U1477" s="18"/>
      <c r="V1477" s="18"/>
      <c r="W1477" s="18"/>
      <c r="X1477" s="18"/>
      <c r="Y1477" s="18"/>
      <c r="Z1477" s="18"/>
    </row>
    <row r="1478">
      <c r="A1478" s="95" t="s">
        <v>3197</v>
      </c>
      <c r="B1478" s="95">
        <v>797.0</v>
      </c>
      <c r="C1478" s="95">
        <v>368.0</v>
      </c>
      <c r="D1478" s="18"/>
      <c r="E1478" s="18"/>
      <c r="F1478" s="18"/>
      <c r="G1478" s="18"/>
      <c r="H1478" s="18"/>
      <c r="I1478" s="18"/>
      <c r="J1478" s="18"/>
      <c r="K1478" s="18"/>
      <c r="L1478" s="18"/>
      <c r="M1478" s="18"/>
      <c r="N1478" s="18"/>
      <c r="O1478" s="18"/>
      <c r="P1478" s="18"/>
      <c r="Q1478" s="18"/>
      <c r="R1478" s="18"/>
      <c r="S1478" s="18"/>
      <c r="T1478" s="18"/>
      <c r="U1478" s="18"/>
      <c r="V1478" s="18"/>
      <c r="W1478" s="18"/>
      <c r="X1478" s="18"/>
      <c r="Y1478" s="18"/>
      <c r="Z1478" s="18"/>
    </row>
    <row r="1479">
      <c r="A1479" s="95" t="s">
        <v>3198</v>
      </c>
      <c r="B1479" s="95">
        <v>527.0</v>
      </c>
      <c r="C1479" s="95">
        <v>291.0</v>
      </c>
      <c r="D1479" s="18"/>
      <c r="E1479" s="18"/>
      <c r="F1479" s="18"/>
      <c r="G1479" s="18"/>
      <c r="H1479" s="18"/>
      <c r="I1479" s="18"/>
      <c r="J1479" s="18"/>
      <c r="K1479" s="18"/>
      <c r="L1479" s="18"/>
      <c r="M1479" s="18"/>
      <c r="N1479" s="18"/>
      <c r="O1479" s="18"/>
      <c r="P1479" s="18"/>
      <c r="Q1479" s="18"/>
      <c r="R1479" s="18"/>
      <c r="S1479" s="18"/>
      <c r="T1479" s="18"/>
      <c r="U1479" s="18"/>
      <c r="V1479" s="18"/>
      <c r="W1479" s="18"/>
      <c r="X1479" s="18"/>
      <c r="Y1479" s="18"/>
      <c r="Z1479" s="18"/>
    </row>
    <row r="1480">
      <c r="A1480" s="95" t="s">
        <v>3199</v>
      </c>
      <c r="B1480" s="95">
        <v>459.0</v>
      </c>
      <c r="C1480" s="95">
        <v>349.0</v>
      </c>
      <c r="D1480" s="18"/>
      <c r="E1480" s="18"/>
      <c r="F1480" s="18"/>
      <c r="G1480" s="18"/>
      <c r="H1480" s="18"/>
      <c r="I1480" s="18"/>
      <c r="J1480" s="18"/>
      <c r="K1480" s="18"/>
      <c r="L1480" s="18"/>
      <c r="M1480" s="18"/>
      <c r="N1480" s="18"/>
      <c r="O1480" s="18"/>
      <c r="P1480" s="18"/>
      <c r="Q1480" s="18"/>
      <c r="R1480" s="18"/>
      <c r="S1480" s="18"/>
      <c r="T1480" s="18"/>
      <c r="U1480" s="18"/>
      <c r="V1480" s="18"/>
      <c r="W1480" s="18"/>
      <c r="X1480" s="18"/>
      <c r="Y1480" s="18"/>
      <c r="Z1480" s="18"/>
    </row>
    <row r="1481">
      <c r="A1481" s="95" t="s">
        <v>3200</v>
      </c>
      <c r="B1481" s="95">
        <v>660.0</v>
      </c>
      <c r="C1481" s="95">
        <v>187.0</v>
      </c>
      <c r="D1481" s="18"/>
      <c r="E1481" s="18"/>
      <c r="F1481" s="18"/>
      <c r="G1481" s="18"/>
      <c r="H1481" s="18"/>
      <c r="I1481" s="18"/>
      <c r="J1481" s="18"/>
      <c r="K1481" s="18"/>
      <c r="L1481" s="18"/>
      <c r="M1481" s="18"/>
      <c r="N1481" s="18"/>
      <c r="O1481" s="18"/>
      <c r="P1481" s="18"/>
      <c r="Q1481" s="18"/>
      <c r="R1481" s="18"/>
      <c r="S1481" s="18"/>
      <c r="T1481" s="18"/>
      <c r="U1481" s="18"/>
      <c r="V1481" s="18"/>
      <c r="W1481" s="18"/>
      <c r="X1481" s="18"/>
      <c r="Y1481" s="18"/>
      <c r="Z1481" s="18"/>
    </row>
    <row r="1482">
      <c r="A1482" s="95" t="s">
        <v>3201</v>
      </c>
      <c r="B1482" s="95">
        <v>947.0</v>
      </c>
      <c r="C1482" s="95">
        <v>113.0</v>
      </c>
      <c r="D1482" s="18"/>
      <c r="E1482" s="18"/>
      <c r="F1482" s="18"/>
      <c r="G1482" s="18"/>
      <c r="H1482" s="18"/>
      <c r="I1482" s="18"/>
      <c r="J1482" s="18"/>
      <c r="K1482" s="18"/>
      <c r="L1482" s="18"/>
      <c r="M1482" s="18"/>
      <c r="N1482" s="18"/>
      <c r="O1482" s="18"/>
      <c r="P1482" s="18"/>
      <c r="Q1482" s="18"/>
      <c r="R1482" s="18"/>
      <c r="S1482" s="18"/>
      <c r="T1482" s="18"/>
      <c r="U1482" s="18"/>
      <c r="V1482" s="18"/>
      <c r="W1482" s="18"/>
      <c r="X1482" s="18"/>
      <c r="Y1482" s="18"/>
      <c r="Z1482" s="18"/>
    </row>
    <row r="1483">
      <c r="A1483" s="95" t="s">
        <v>3202</v>
      </c>
      <c r="B1483" s="95">
        <v>852.0</v>
      </c>
      <c r="C1483" s="95">
        <v>260.0</v>
      </c>
      <c r="D1483" s="18"/>
      <c r="E1483" s="18"/>
      <c r="F1483" s="18"/>
      <c r="G1483" s="18"/>
      <c r="H1483" s="18"/>
      <c r="I1483" s="18"/>
      <c r="J1483" s="18"/>
      <c r="K1483" s="18"/>
      <c r="L1483" s="18"/>
      <c r="M1483" s="18"/>
      <c r="N1483" s="18"/>
      <c r="O1483" s="18"/>
      <c r="P1483" s="18"/>
      <c r="Q1483" s="18"/>
      <c r="R1483" s="18"/>
      <c r="S1483" s="18"/>
      <c r="T1483" s="18"/>
      <c r="U1483" s="18"/>
      <c r="V1483" s="18"/>
      <c r="W1483" s="18"/>
      <c r="X1483" s="18"/>
      <c r="Y1483" s="18"/>
      <c r="Z1483" s="18"/>
    </row>
    <row r="1484">
      <c r="A1484" s="95" t="s">
        <v>3203</v>
      </c>
      <c r="B1484" s="95">
        <v>309.0</v>
      </c>
      <c r="C1484" s="95">
        <v>103.0</v>
      </c>
      <c r="D1484" s="18"/>
      <c r="E1484" s="18"/>
      <c r="F1484" s="18"/>
      <c r="G1484" s="18"/>
      <c r="H1484" s="18"/>
      <c r="I1484" s="18"/>
      <c r="J1484" s="18"/>
      <c r="K1484" s="18"/>
      <c r="L1484" s="18"/>
      <c r="M1484" s="18"/>
      <c r="N1484" s="18"/>
      <c r="O1484" s="18"/>
      <c r="P1484" s="18"/>
      <c r="Q1484" s="18"/>
      <c r="R1484" s="18"/>
      <c r="S1484" s="18"/>
      <c r="T1484" s="18"/>
      <c r="U1484" s="18"/>
      <c r="V1484" s="18"/>
      <c r="W1484" s="18"/>
      <c r="X1484" s="18"/>
      <c r="Y1484" s="18"/>
      <c r="Z1484" s="18"/>
    </row>
    <row r="1485">
      <c r="A1485" s="95" t="s">
        <v>3204</v>
      </c>
      <c r="B1485" s="95">
        <v>739.0</v>
      </c>
      <c r="C1485" s="95">
        <v>122.0</v>
      </c>
      <c r="D1485" s="18"/>
      <c r="E1485" s="18"/>
      <c r="F1485" s="18"/>
      <c r="G1485" s="18"/>
      <c r="H1485" s="18"/>
      <c r="I1485" s="18"/>
      <c r="J1485" s="18"/>
      <c r="K1485" s="18"/>
      <c r="L1485" s="18"/>
      <c r="M1485" s="18"/>
      <c r="N1485" s="18"/>
      <c r="O1485" s="18"/>
      <c r="P1485" s="18"/>
      <c r="Q1485" s="18"/>
      <c r="R1485" s="18"/>
      <c r="S1485" s="18"/>
      <c r="T1485" s="18"/>
      <c r="U1485" s="18"/>
      <c r="V1485" s="18"/>
      <c r="W1485" s="18"/>
      <c r="X1485" s="18"/>
      <c r="Y1485" s="18"/>
      <c r="Z1485" s="18"/>
    </row>
    <row r="1486">
      <c r="A1486" s="95" t="s">
        <v>3205</v>
      </c>
      <c r="B1486" s="95">
        <v>516.0</v>
      </c>
      <c r="C1486" s="95">
        <v>391.0</v>
      </c>
      <c r="D1486" s="18"/>
      <c r="E1486" s="18"/>
      <c r="F1486" s="18"/>
      <c r="G1486" s="18"/>
      <c r="H1486" s="18"/>
      <c r="I1486" s="18"/>
      <c r="J1486" s="18"/>
      <c r="K1486" s="18"/>
      <c r="L1486" s="18"/>
      <c r="M1486" s="18"/>
      <c r="N1486" s="18"/>
      <c r="O1486" s="18"/>
      <c r="P1486" s="18"/>
      <c r="Q1486" s="18"/>
      <c r="R1486" s="18"/>
      <c r="S1486" s="18"/>
      <c r="T1486" s="18"/>
      <c r="U1486" s="18"/>
      <c r="V1486" s="18"/>
      <c r="W1486" s="18"/>
      <c r="X1486" s="18"/>
      <c r="Y1486" s="18"/>
      <c r="Z1486" s="18"/>
    </row>
    <row r="1487">
      <c r="A1487" s="95" t="s">
        <v>3206</v>
      </c>
      <c r="B1487" s="95">
        <v>983.0</v>
      </c>
      <c r="C1487" s="95">
        <v>363.0</v>
      </c>
      <c r="D1487" s="18"/>
      <c r="E1487" s="18"/>
      <c r="F1487" s="18"/>
      <c r="G1487" s="18"/>
      <c r="H1487" s="18"/>
      <c r="I1487" s="18"/>
      <c r="J1487" s="18"/>
      <c r="K1487" s="18"/>
      <c r="L1487" s="18"/>
      <c r="M1487" s="18"/>
      <c r="N1487" s="18"/>
      <c r="O1487" s="18"/>
      <c r="P1487" s="18"/>
      <c r="Q1487" s="18"/>
      <c r="R1487" s="18"/>
      <c r="S1487" s="18"/>
      <c r="T1487" s="18"/>
      <c r="U1487" s="18"/>
      <c r="V1487" s="18"/>
      <c r="W1487" s="18"/>
      <c r="X1487" s="18"/>
      <c r="Y1487" s="18"/>
      <c r="Z1487" s="18"/>
    </row>
    <row r="1488">
      <c r="A1488" s="95" t="s">
        <v>3207</v>
      </c>
      <c r="B1488" s="95">
        <v>651.0</v>
      </c>
      <c r="C1488" s="95">
        <v>121.0</v>
      </c>
      <c r="D1488" s="18"/>
      <c r="E1488" s="18"/>
      <c r="F1488" s="18"/>
      <c r="G1488" s="18"/>
      <c r="H1488" s="18"/>
      <c r="I1488" s="18"/>
      <c r="J1488" s="18"/>
      <c r="K1488" s="18"/>
      <c r="L1488" s="18"/>
      <c r="M1488" s="18"/>
      <c r="N1488" s="18"/>
      <c r="O1488" s="18"/>
      <c r="P1488" s="18"/>
      <c r="Q1488" s="18"/>
      <c r="R1488" s="18"/>
      <c r="S1488" s="18"/>
      <c r="T1488" s="18"/>
      <c r="U1488" s="18"/>
      <c r="V1488" s="18"/>
      <c r="W1488" s="18"/>
      <c r="X1488" s="18"/>
      <c r="Y1488" s="18"/>
      <c r="Z1488" s="18"/>
    </row>
    <row r="1489">
      <c r="A1489" s="95" t="s">
        <v>3208</v>
      </c>
      <c r="B1489" s="95">
        <v>564.0</v>
      </c>
      <c r="C1489" s="95">
        <v>309.0</v>
      </c>
      <c r="D1489" s="18"/>
      <c r="E1489" s="18"/>
      <c r="F1489" s="18"/>
      <c r="G1489" s="18"/>
      <c r="H1489" s="18"/>
      <c r="I1489" s="18"/>
      <c r="J1489" s="18"/>
      <c r="K1489" s="18"/>
      <c r="L1489" s="18"/>
      <c r="M1489" s="18"/>
      <c r="N1489" s="18"/>
      <c r="O1489" s="18"/>
      <c r="P1489" s="18"/>
      <c r="Q1489" s="18"/>
      <c r="R1489" s="18"/>
      <c r="S1489" s="18"/>
      <c r="T1489" s="18"/>
      <c r="U1489" s="18"/>
      <c r="V1489" s="18"/>
      <c r="W1489" s="18"/>
      <c r="X1489" s="18"/>
      <c r="Y1489" s="18"/>
      <c r="Z1489" s="18"/>
    </row>
    <row r="1490">
      <c r="A1490" s="95" t="s">
        <v>3209</v>
      </c>
      <c r="B1490" s="95">
        <v>601.0</v>
      </c>
      <c r="C1490" s="95">
        <v>251.0</v>
      </c>
      <c r="D1490" s="18"/>
      <c r="E1490" s="18"/>
      <c r="F1490" s="18"/>
      <c r="G1490" s="18"/>
      <c r="H1490" s="18"/>
      <c r="I1490" s="18"/>
      <c r="J1490" s="18"/>
      <c r="K1490" s="18"/>
      <c r="L1490" s="18"/>
      <c r="M1490" s="18"/>
      <c r="N1490" s="18"/>
      <c r="O1490" s="18"/>
      <c r="P1490" s="18"/>
      <c r="Q1490" s="18"/>
      <c r="R1490" s="18"/>
      <c r="S1490" s="18"/>
      <c r="T1490" s="18"/>
      <c r="U1490" s="18"/>
      <c r="V1490" s="18"/>
      <c r="W1490" s="18"/>
      <c r="X1490" s="18"/>
      <c r="Y1490" s="18"/>
      <c r="Z1490" s="18"/>
    </row>
    <row r="1491">
      <c r="A1491" s="95" t="s">
        <v>3210</v>
      </c>
      <c r="B1491" s="95">
        <v>816.0</v>
      </c>
      <c r="C1491" s="95">
        <v>168.0</v>
      </c>
      <c r="D1491" s="18"/>
      <c r="E1491" s="18"/>
      <c r="F1491" s="18"/>
      <c r="G1491" s="18"/>
      <c r="H1491" s="18"/>
      <c r="I1491" s="18"/>
      <c r="J1491" s="18"/>
      <c r="K1491" s="18"/>
      <c r="L1491" s="18"/>
      <c r="M1491" s="18"/>
      <c r="N1491" s="18"/>
      <c r="O1491" s="18"/>
      <c r="P1491" s="18"/>
      <c r="Q1491" s="18"/>
      <c r="R1491" s="18"/>
      <c r="S1491" s="18"/>
      <c r="T1491" s="18"/>
      <c r="U1491" s="18"/>
      <c r="V1491" s="18"/>
      <c r="W1491" s="18"/>
      <c r="X1491" s="18"/>
      <c r="Y1491" s="18"/>
      <c r="Z1491" s="18"/>
    </row>
    <row r="1492">
      <c r="A1492" s="95" t="s">
        <v>3211</v>
      </c>
      <c r="B1492" s="95">
        <v>736.0</v>
      </c>
      <c r="C1492" s="95">
        <v>381.0</v>
      </c>
      <c r="D1492" s="18"/>
      <c r="E1492" s="18"/>
      <c r="F1492" s="18"/>
      <c r="G1492" s="18"/>
      <c r="H1492" s="18"/>
      <c r="I1492" s="18"/>
      <c r="J1492" s="18"/>
      <c r="K1492" s="18"/>
      <c r="L1492" s="18"/>
      <c r="M1492" s="18"/>
      <c r="N1492" s="18"/>
      <c r="O1492" s="18"/>
      <c r="P1492" s="18"/>
      <c r="Q1492" s="18"/>
      <c r="R1492" s="18"/>
      <c r="S1492" s="18"/>
      <c r="T1492" s="18"/>
      <c r="U1492" s="18"/>
      <c r="V1492" s="18"/>
      <c r="W1492" s="18"/>
      <c r="X1492" s="18"/>
      <c r="Y1492" s="18"/>
      <c r="Z1492" s="18"/>
    </row>
    <row r="1493">
      <c r="A1493" s="95" t="s">
        <v>3212</v>
      </c>
      <c r="B1493" s="95">
        <v>960.0</v>
      </c>
      <c r="C1493" s="95">
        <v>455.0</v>
      </c>
      <c r="D1493" s="18"/>
      <c r="E1493" s="18"/>
      <c r="F1493" s="18"/>
      <c r="G1493" s="18"/>
      <c r="H1493" s="18"/>
      <c r="I1493" s="18"/>
      <c r="J1493" s="18"/>
      <c r="K1493" s="18"/>
      <c r="L1493" s="18"/>
      <c r="M1493" s="18"/>
      <c r="N1493" s="18"/>
      <c r="O1493" s="18"/>
      <c r="P1493" s="18"/>
      <c r="Q1493" s="18"/>
      <c r="R1493" s="18"/>
      <c r="S1493" s="18"/>
      <c r="T1493" s="18"/>
      <c r="U1493" s="18"/>
      <c r="V1493" s="18"/>
      <c r="W1493" s="18"/>
      <c r="X1493" s="18"/>
      <c r="Y1493" s="18"/>
      <c r="Z1493" s="18"/>
    </row>
    <row r="1494">
      <c r="A1494" s="95" t="s">
        <v>3213</v>
      </c>
      <c r="B1494" s="95">
        <v>331.0</v>
      </c>
      <c r="C1494" s="95">
        <v>484.0</v>
      </c>
      <c r="D1494" s="18"/>
      <c r="E1494" s="18"/>
      <c r="F1494" s="18"/>
      <c r="G1494" s="18"/>
      <c r="H1494" s="18"/>
      <c r="I1494" s="18"/>
      <c r="J1494" s="18"/>
      <c r="K1494" s="18"/>
      <c r="L1494" s="18"/>
      <c r="M1494" s="18"/>
      <c r="N1494" s="18"/>
      <c r="O1494" s="18"/>
      <c r="P1494" s="18"/>
      <c r="Q1494" s="18"/>
      <c r="R1494" s="18"/>
      <c r="S1494" s="18"/>
      <c r="T1494" s="18"/>
      <c r="U1494" s="18"/>
      <c r="V1494" s="18"/>
      <c r="W1494" s="18"/>
      <c r="X1494" s="18"/>
      <c r="Y1494" s="18"/>
      <c r="Z1494" s="18"/>
    </row>
    <row r="1495">
      <c r="A1495" s="95" t="s">
        <v>3214</v>
      </c>
      <c r="B1495" s="95">
        <v>683.0</v>
      </c>
      <c r="C1495" s="95">
        <v>442.0</v>
      </c>
      <c r="D1495" s="18"/>
      <c r="E1495" s="18"/>
      <c r="F1495" s="18"/>
      <c r="G1495" s="18"/>
      <c r="H1495" s="18"/>
      <c r="I1495" s="18"/>
      <c r="J1495" s="18"/>
      <c r="K1495" s="18"/>
      <c r="L1495" s="18"/>
      <c r="M1495" s="18"/>
      <c r="N1495" s="18"/>
      <c r="O1495" s="18"/>
      <c r="P1495" s="18"/>
      <c r="Q1495" s="18"/>
      <c r="R1495" s="18"/>
      <c r="S1495" s="18"/>
      <c r="T1495" s="18"/>
      <c r="U1495" s="18"/>
      <c r="V1495" s="18"/>
      <c r="W1495" s="18"/>
      <c r="X1495" s="18"/>
      <c r="Y1495" s="18"/>
      <c r="Z1495" s="18"/>
    </row>
    <row r="1496">
      <c r="A1496" s="95" t="s">
        <v>3215</v>
      </c>
      <c r="B1496" s="95">
        <v>452.0</v>
      </c>
      <c r="C1496" s="95">
        <v>155.0</v>
      </c>
      <c r="D1496" s="18"/>
      <c r="E1496" s="18"/>
      <c r="F1496" s="18"/>
      <c r="G1496" s="18"/>
      <c r="H1496" s="18"/>
      <c r="I1496" s="18"/>
      <c r="J1496" s="18"/>
      <c r="K1496" s="18"/>
      <c r="L1496" s="18"/>
      <c r="M1496" s="18"/>
      <c r="N1496" s="18"/>
      <c r="O1496" s="18"/>
      <c r="P1496" s="18"/>
      <c r="Q1496" s="18"/>
      <c r="R1496" s="18"/>
      <c r="S1496" s="18"/>
      <c r="T1496" s="18"/>
      <c r="U1496" s="18"/>
      <c r="V1496" s="18"/>
      <c r="W1496" s="18"/>
      <c r="X1496" s="18"/>
      <c r="Y1496" s="18"/>
      <c r="Z1496" s="18"/>
    </row>
    <row r="1497">
      <c r="A1497" s="95" t="s">
        <v>3216</v>
      </c>
      <c r="B1497" s="95">
        <v>656.0</v>
      </c>
      <c r="C1497" s="95">
        <v>288.0</v>
      </c>
      <c r="D1497" s="18"/>
      <c r="E1497" s="18"/>
      <c r="F1497" s="18"/>
      <c r="G1497" s="18"/>
      <c r="H1497" s="18"/>
      <c r="I1497" s="18"/>
      <c r="J1497" s="18"/>
      <c r="K1497" s="18"/>
      <c r="L1497" s="18"/>
      <c r="M1497" s="18"/>
      <c r="N1497" s="18"/>
      <c r="O1497" s="18"/>
      <c r="P1497" s="18"/>
      <c r="Q1497" s="18"/>
      <c r="R1497" s="18"/>
      <c r="S1497" s="18"/>
      <c r="T1497" s="18"/>
      <c r="U1497" s="18"/>
      <c r="V1497" s="18"/>
      <c r="W1497" s="18"/>
      <c r="X1497" s="18"/>
      <c r="Y1497" s="18"/>
      <c r="Z1497" s="18"/>
    </row>
    <row r="1498">
      <c r="A1498" s="95" t="s">
        <v>3217</v>
      </c>
      <c r="B1498" s="95">
        <v>957.0</v>
      </c>
      <c r="C1498" s="95">
        <v>400.0</v>
      </c>
      <c r="D1498" s="18"/>
      <c r="E1498" s="18"/>
      <c r="F1498" s="18"/>
      <c r="G1498" s="18"/>
      <c r="H1498" s="18"/>
      <c r="I1498" s="18"/>
      <c r="J1498" s="18"/>
      <c r="K1498" s="18"/>
      <c r="L1498" s="18"/>
      <c r="M1498" s="18"/>
      <c r="N1498" s="18"/>
      <c r="O1498" s="18"/>
      <c r="P1498" s="18"/>
      <c r="Q1498" s="18"/>
      <c r="R1498" s="18"/>
      <c r="S1498" s="18"/>
      <c r="T1498" s="18"/>
      <c r="U1498" s="18"/>
      <c r="V1498" s="18"/>
      <c r="W1498" s="18"/>
      <c r="X1498" s="18"/>
      <c r="Y1498" s="18"/>
      <c r="Z1498" s="18"/>
    </row>
    <row r="1499">
      <c r="A1499" s="95" t="s">
        <v>3218</v>
      </c>
      <c r="B1499" s="95">
        <v>896.0</v>
      </c>
      <c r="C1499" s="95">
        <v>182.0</v>
      </c>
      <c r="D1499" s="18"/>
      <c r="E1499" s="18"/>
      <c r="F1499" s="18"/>
      <c r="G1499" s="18"/>
      <c r="H1499" s="18"/>
      <c r="I1499" s="18"/>
      <c r="J1499" s="18"/>
      <c r="K1499" s="18"/>
      <c r="L1499" s="18"/>
      <c r="M1499" s="18"/>
      <c r="N1499" s="18"/>
      <c r="O1499" s="18"/>
      <c r="P1499" s="18"/>
      <c r="Q1499" s="18"/>
      <c r="R1499" s="18"/>
      <c r="S1499" s="18"/>
      <c r="T1499" s="18"/>
      <c r="U1499" s="18"/>
      <c r="V1499" s="18"/>
      <c r="W1499" s="18"/>
      <c r="X1499" s="18"/>
      <c r="Y1499" s="18"/>
      <c r="Z1499" s="18"/>
    </row>
    <row r="1500">
      <c r="A1500" s="95" t="s">
        <v>3219</v>
      </c>
      <c r="B1500" s="95">
        <v>599.0</v>
      </c>
      <c r="C1500" s="95">
        <v>334.0</v>
      </c>
      <c r="D1500" s="18"/>
      <c r="E1500" s="18"/>
      <c r="F1500" s="18"/>
      <c r="G1500" s="18"/>
      <c r="H1500" s="18"/>
      <c r="I1500" s="18"/>
      <c r="J1500" s="18"/>
      <c r="K1500" s="18"/>
      <c r="L1500" s="18"/>
      <c r="M1500" s="18"/>
      <c r="N1500" s="18"/>
      <c r="O1500" s="18"/>
      <c r="P1500" s="18"/>
      <c r="Q1500" s="18"/>
      <c r="R1500" s="18"/>
      <c r="S1500" s="18"/>
      <c r="T1500" s="18"/>
      <c r="U1500" s="18"/>
      <c r="V1500" s="18"/>
      <c r="W1500" s="18"/>
      <c r="X1500" s="18"/>
      <c r="Y1500" s="18"/>
      <c r="Z1500" s="18"/>
    </row>
    <row r="1501">
      <c r="A1501" s="95" t="s">
        <v>3220</v>
      </c>
      <c r="B1501" s="95">
        <v>326.0</v>
      </c>
      <c r="C1501" s="95">
        <v>139.0</v>
      </c>
      <c r="D1501" s="18"/>
      <c r="E1501" s="18"/>
      <c r="F1501" s="18"/>
      <c r="G1501" s="18"/>
      <c r="H1501" s="18"/>
      <c r="I1501" s="18"/>
      <c r="J1501" s="18"/>
      <c r="K1501" s="18"/>
      <c r="L1501" s="18"/>
      <c r="M1501" s="18"/>
      <c r="N1501" s="18"/>
      <c r="O1501" s="18"/>
      <c r="P1501" s="18"/>
      <c r="Q1501" s="18"/>
      <c r="R1501" s="18"/>
      <c r="S1501" s="18"/>
      <c r="T1501" s="18"/>
      <c r="U1501" s="18"/>
      <c r="V1501" s="18"/>
      <c r="W1501" s="18"/>
      <c r="X1501" s="18"/>
      <c r="Y1501" s="18"/>
      <c r="Z1501" s="18"/>
    </row>
    <row r="1502">
      <c r="A1502" s="95" t="s">
        <v>3221</v>
      </c>
      <c r="B1502" s="95">
        <v>560.0</v>
      </c>
      <c r="C1502" s="95">
        <v>364.0</v>
      </c>
      <c r="D1502" s="18"/>
      <c r="E1502" s="18"/>
      <c r="F1502" s="18"/>
      <c r="G1502" s="18"/>
      <c r="H1502" s="18"/>
      <c r="I1502" s="18"/>
      <c r="J1502" s="18"/>
      <c r="K1502" s="18"/>
      <c r="L1502" s="18"/>
      <c r="M1502" s="18"/>
      <c r="N1502" s="18"/>
      <c r="O1502" s="18"/>
      <c r="P1502" s="18"/>
      <c r="Q1502" s="18"/>
      <c r="R1502" s="18"/>
      <c r="S1502" s="18"/>
      <c r="T1502" s="18"/>
      <c r="U1502" s="18"/>
      <c r="V1502" s="18"/>
      <c r="W1502" s="18"/>
      <c r="X1502" s="18"/>
      <c r="Y1502" s="18"/>
      <c r="Z1502" s="18"/>
    </row>
    <row r="1503">
      <c r="A1503" s="95" t="s">
        <v>3222</v>
      </c>
      <c r="B1503" s="95">
        <v>801.0</v>
      </c>
      <c r="C1503" s="95">
        <v>160.0</v>
      </c>
      <c r="D1503" s="18"/>
      <c r="E1503" s="18"/>
      <c r="F1503" s="18"/>
      <c r="G1503" s="18"/>
      <c r="H1503" s="18"/>
      <c r="I1503" s="18"/>
      <c r="J1503" s="18"/>
      <c r="K1503" s="18"/>
      <c r="L1503" s="18"/>
      <c r="M1503" s="18"/>
      <c r="N1503" s="18"/>
      <c r="O1503" s="18"/>
      <c r="P1503" s="18"/>
      <c r="Q1503" s="18"/>
      <c r="R1503" s="18"/>
      <c r="S1503" s="18"/>
      <c r="T1503" s="18"/>
      <c r="U1503" s="18"/>
      <c r="V1503" s="18"/>
      <c r="W1503" s="18"/>
      <c r="X1503" s="18"/>
      <c r="Y1503" s="18"/>
      <c r="Z1503" s="18"/>
    </row>
    <row r="1504">
      <c r="A1504" s="95" t="s">
        <v>3223</v>
      </c>
      <c r="B1504" s="95">
        <v>725.0</v>
      </c>
      <c r="C1504" s="95">
        <v>155.0</v>
      </c>
      <c r="D1504" s="18"/>
      <c r="E1504" s="18"/>
      <c r="F1504" s="18"/>
      <c r="G1504" s="18"/>
      <c r="H1504" s="18"/>
      <c r="I1504" s="18"/>
      <c r="J1504" s="18"/>
      <c r="K1504" s="18"/>
      <c r="L1504" s="18"/>
      <c r="M1504" s="18"/>
      <c r="N1504" s="18"/>
      <c r="O1504" s="18"/>
      <c r="P1504" s="18"/>
      <c r="Q1504" s="18"/>
      <c r="R1504" s="18"/>
      <c r="S1504" s="18"/>
      <c r="T1504" s="18"/>
      <c r="U1504" s="18"/>
      <c r="V1504" s="18"/>
      <c r="W1504" s="18"/>
      <c r="X1504" s="18"/>
      <c r="Y1504" s="18"/>
      <c r="Z1504" s="18"/>
    </row>
    <row r="1505">
      <c r="A1505" s="95" t="s">
        <v>3224</v>
      </c>
      <c r="B1505" s="95">
        <v>556.0</v>
      </c>
      <c r="C1505" s="95">
        <v>210.0</v>
      </c>
      <c r="D1505" s="18"/>
      <c r="E1505" s="18"/>
      <c r="F1505" s="18"/>
      <c r="G1505" s="18"/>
      <c r="H1505" s="18"/>
      <c r="I1505" s="18"/>
      <c r="J1505" s="18"/>
      <c r="K1505" s="18"/>
      <c r="L1505" s="18"/>
      <c r="M1505" s="18"/>
      <c r="N1505" s="18"/>
      <c r="O1505" s="18"/>
      <c r="P1505" s="18"/>
      <c r="Q1505" s="18"/>
      <c r="R1505" s="18"/>
      <c r="S1505" s="18"/>
      <c r="T1505" s="18"/>
      <c r="U1505" s="18"/>
      <c r="V1505" s="18"/>
      <c r="W1505" s="18"/>
      <c r="X1505" s="18"/>
      <c r="Y1505" s="18"/>
      <c r="Z1505" s="18"/>
    </row>
    <row r="1506">
      <c r="A1506" s="95" t="s">
        <v>3225</v>
      </c>
      <c r="B1506" s="95">
        <v>314.0</v>
      </c>
      <c r="C1506" s="95">
        <v>126.0</v>
      </c>
      <c r="D1506" s="18"/>
      <c r="E1506" s="18"/>
      <c r="F1506" s="18"/>
      <c r="G1506" s="18"/>
      <c r="H1506" s="18"/>
      <c r="I1506" s="18"/>
      <c r="J1506" s="18"/>
      <c r="K1506" s="18"/>
      <c r="L1506" s="18"/>
      <c r="M1506" s="18"/>
      <c r="N1506" s="18"/>
      <c r="O1506" s="18"/>
      <c r="P1506" s="18"/>
      <c r="Q1506" s="18"/>
      <c r="R1506" s="18"/>
      <c r="S1506" s="18"/>
      <c r="T1506" s="18"/>
      <c r="U1506" s="18"/>
      <c r="V1506" s="18"/>
      <c r="W1506" s="18"/>
      <c r="X1506" s="18"/>
      <c r="Y1506" s="18"/>
      <c r="Z1506" s="18"/>
    </row>
    <row r="1507">
      <c r="A1507" s="95" t="s">
        <v>3226</v>
      </c>
      <c r="B1507" s="95">
        <v>906.0</v>
      </c>
      <c r="C1507" s="95">
        <v>381.0</v>
      </c>
      <c r="D1507" s="18"/>
      <c r="E1507" s="18"/>
      <c r="F1507" s="18"/>
      <c r="G1507" s="18"/>
      <c r="H1507" s="18"/>
      <c r="I1507" s="18"/>
      <c r="J1507" s="18"/>
      <c r="K1507" s="18"/>
      <c r="L1507" s="18"/>
      <c r="M1507" s="18"/>
      <c r="N1507" s="18"/>
      <c r="O1507" s="18"/>
      <c r="P1507" s="18"/>
      <c r="Q1507" s="18"/>
      <c r="R1507" s="18"/>
      <c r="S1507" s="18"/>
      <c r="T1507" s="18"/>
      <c r="U1507" s="18"/>
      <c r="V1507" s="18"/>
      <c r="W1507" s="18"/>
      <c r="X1507" s="18"/>
      <c r="Y1507" s="18"/>
      <c r="Z1507" s="18"/>
    </row>
    <row r="1508">
      <c r="A1508" s="95" t="s">
        <v>3227</v>
      </c>
      <c r="B1508" s="95">
        <v>686.0</v>
      </c>
      <c r="C1508" s="95">
        <v>102.0</v>
      </c>
      <c r="D1508" s="18"/>
      <c r="E1508" s="18"/>
      <c r="F1508" s="18"/>
      <c r="G1508" s="18"/>
      <c r="H1508" s="18"/>
      <c r="I1508" s="18"/>
      <c r="J1508" s="18"/>
      <c r="K1508" s="18"/>
      <c r="L1508" s="18"/>
      <c r="M1508" s="18"/>
      <c r="N1508" s="18"/>
      <c r="O1508" s="18"/>
      <c r="P1508" s="18"/>
      <c r="Q1508" s="18"/>
      <c r="R1508" s="18"/>
      <c r="S1508" s="18"/>
      <c r="T1508" s="18"/>
      <c r="U1508" s="18"/>
      <c r="V1508" s="18"/>
      <c r="W1508" s="18"/>
      <c r="X1508" s="18"/>
      <c r="Y1508" s="18"/>
      <c r="Z1508" s="18"/>
    </row>
    <row r="1509">
      <c r="A1509" s="95" t="s">
        <v>3228</v>
      </c>
      <c r="B1509" s="95">
        <v>320.0</v>
      </c>
      <c r="C1509" s="95">
        <v>330.0</v>
      </c>
      <c r="D1509" s="18"/>
      <c r="E1509" s="18"/>
      <c r="F1509" s="18"/>
      <c r="G1509" s="18"/>
      <c r="H1509" s="18"/>
      <c r="I1509" s="18"/>
      <c r="J1509" s="18"/>
      <c r="K1509" s="18"/>
      <c r="L1509" s="18"/>
      <c r="M1509" s="18"/>
      <c r="N1509" s="18"/>
      <c r="O1509" s="18"/>
      <c r="P1509" s="18"/>
      <c r="Q1509" s="18"/>
      <c r="R1509" s="18"/>
      <c r="S1509" s="18"/>
      <c r="T1509" s="18"/>
      <c r="U1509" s="18"/>
      <c r="V1509" s="18"/>
      <c r="W1509" s="18"/>
      <c r="X1509" s="18"/>
      <c r="Y1509" s="18"/>
      <c r="Z1509" s="18"/>
    </row>
    <row r="1510">
      <c r="A1510" s="95" t="s">
        <v>3229</v>
      </c>
      <c r="B1510" s="95">
        <v>427.0</v>
      </c>
      <c r="C1510" s="95">
        <v>348.0</v>
      </c>
      <c r="D1510" s="18"/>
      <c r="E1510" s="18"/>
      <c r="F1510" s="18"/>
      <c r="G1510" s="18"/>
      <c r="H1510" s="18"/>
      <c r="I1510" s="18"/>
      <c r="J1510" s="18"/>
      <c r="K1510" s="18"/>
      <c r="L1510" s="18"/>
      <c r="M1510" s="18"/>
      <c r="N1510" s="18"/>
      <c r="O1510" s="18"/>
      <c r="P1510" s="18"/>
      <c r="Q1510" s="18"/>
      <c r="R1510" s="18"/>
      <c r="S1510" s="18"/>
      <c r="T1510" s="18"/>
      <c r="U1510" s="18"/>
      <c r="V1510" s="18"/>
      <c r="W1510" s="18"/>
      <c r="X1510" s="18"/>
      <c r="Y1510" s="18"/>
      <c r="Z1510" s="18"/>
    </row>
    <row r="1511">
      <c r="A1511" s="95" t="s">
        <v>3230</v>
      </c>
      <c r="B1511" s="95">
        <v>697.0</v>
      </c>
      <c r="C1511" s="95">
        <v>287.0</v>
      </c>
      <c r="D1511" s="18"/>
      <c r="E1511" s="18"/>
      <c r="F1511" s="18"/>
      <c r="G1511" s="18"/>
      <c r="H1511" s="18"/>
      <c r="I1511" s="18"/>
      <c r="J1511" s="18"/>
      <c r="K1511" s="18"/>
      <c r="L1511" s="18"/>
      <c r="M1511" s="18"/>
      <c r="N1511" s="18"/>
      <c r="O1511" s="18"/>
      <c r="P1511" s="18"/>
      <c r="Q1511" s="18"/>
      <c r="R1511" s="18"/>
      <c r="S1511" s="18"/>
      <c r="T1511" s="18"/>
      <c r="U1511" s="18"/>
      <c r="V1511" s="18"/>
      <c r="W1511" s="18"/>
      <c r="X1511" s="18"/>
      <c r="Y1511" s="18"/>
      <c r="Z1511" s="18"/>
    </row>
    <row r="1512">
      <c r="A1512" s="95" t="s">
        <v>3231</v>
      </c>
      <c r="B1512" s="95">
        <v>354.0</v>
      </c>
      <c r="C1512" s="95">
        <v>284.0</v>
      </c>
      <c r="D1512" s="18"/>
      <c r="E1512" s="18"/>
      <c r="F1512" s="18"/>
      <c r="G1512" s="18"/>
      <c r="H1512" s="18"/>
      <c r="I1512" s="18"/>
      <c r="J1512" s="18"/>
      <c r="K1512" s="18"/>
      <c r="L1512" s="18"/>
      <c r="M1512" s="18"/>
      <c r="N1512" s="18"/>
      <c r="O1512" s="18"/>
      <c r="P1512" s="18"/>
      <c r="Q1512" s="18"/>
      <c r="R1512" s="18"/>
      <c r="S1512" s="18"/>
      <c r="T1512" s="18"/>
      <c r="U1512" s="18"/>
      <c r="V1512" s="18"/>
      <c r="W1512" s="18"/>
      <c r="X1512" s="18"/>
      <c r="Y1512" s="18"/>
      <c r="Z1512" s="18"/>
    </row>
    <row r="1513">
      <c r="A1513" s="95" t="s">
        <v>3232</v>
      </c>
      <c r="B1513" s="95">
        <v>613.0</v>
      </c>
      <c r="C1513" s="95">
        <v>206.0</v>
      </c>
      <c r="D1513" s="18"/>
      <c r="E1513" s="18"/>
      <c r="F1513" s="18"/>
      <c r="G1513" s="18"/>
      <c r="H1513" s="18"/>
      <c r="I1513" s="18"/>
      <c r="J1513" s="18"/>
      <c r="K1513" s="18"/>
      <c r="L1513" s="18"/>
      <c r="M1513" s="18"/>
      <c r="N1513" s="18"/>
      <c r="O1513" s="18"/>
      <c r="P1513" s="18"/>
      <c r="Q1513" s="18"/>
      <c r="R1513" s="18"/>
      <c r="S1513" s="18"/>
      <c r="T1513" s="18"/>
      <c r="U1513" s="18"/>
      <c r="V1513" s="18"/>
      <c r="W1513" s="18"/>
      <c r="X1513" s="18"/>
      <c r="Y1513" s="18"/>
      <c r="Z1513" s="18"/>
    </row>
    <row r="1514">
      <c r="A1514" s="95" t="s">
        <v>3233</v>
      </c>
      <c r="B1514" s="95">
        <v>798.0</v>
      </c>
      <c r="C1514" s="95">
        <v>474.0</v>
      </c>
      <c r="D1514" s="18"/>
      <c r="E1514" s="18"/>
      <c r="F1514" s="18"/>
      <c r="G1514" s="18"/>
      <c r="H1514" s="18"/>
      <c r="I1514" s="18"/>
      <c r="J1514" s="18"/>
      <c r="K1514" s="18"/>
      <c r="L1514" s="18"/>
      <c r="M1514" s="18"/>
      <c r="N1514" s="18"/>
      <c r="O1514" s="18"/>
      <c r="P1514" s="18"/>
      <c r="Q1514" s="18"/>
      <c r="R1514" s="18"/>
      <c r="S1514" s="18"/>
      <c r="T1514" s="18"/>
      <c r="U1514" s="18"/>
      <c r="V1514" s="18"/>
      <c r="W1514" s="18"/>
      <c r="X1514" s="18"/>
      <c r="Y1514" s="18"/>
      <c r="Z1514" s="18"/>
    </row>
    <row r="1515">
      <c r="A1515" s="95" t="s">
        <v>3234</v>
      </c>
      <c r="B1515" s="95">
        <v>530.0</v>
      </c>
      <c r="C1515" s="95">
        <v>163.0</v>
      </c>
      <c r="D1515" s="18"/>
      <c r="E1515" s="18"/>
      <c r="F1515" s="18"/>
      <c r="G1515" s="18"/>
      <c r="H1515" s="18"/>
      <c r="I1515" s="18"/>
      <c r="J1515" s="18"/>
      <c r="K1515" s="18"/>
      <c r="L1515" s="18"/>
      <c r="M1515" s="18"/>
      <c r="N1515" s="18"/>
      <c r="O1515" s="18"/>
      <c r="P1515" s="18"/>
      <c r="Q1515" s="18"/>
      <c r="R1515" s="18"/>
      <c r="S1515" s="18"/>
      <c r="T1515" s="18"/>
      <c r="U1515" s="18"/>
      <c r="V1515" s="18"/>
      <c r="W1515" s="18"/>
      <c r="X1515" s="18"/>
      <c r="Y1515" s="18"/>
      <c r="Z1515" s="18"/>
    </row>
    <row r="1516">
      <c r="A1516" s="95" t="s">
        <v>3235</v>
      </c>
      <c r="B1516" s="95">
        <v>667.0</v>
      </c>
      <c r="C1516" s="95">
        <v>135.0</v>
      </c>
      <c r="D1516" s="18"/>
      <c r="E1516" s="18"/>
      <c r="F1516" s="18"/>
      <c r="G1516" s="18"/>
      <c r="H1516" s="18"/>
      <c r="I1516" s="18"/>
      <c r="J1516" s="18"/>
      <c r="K1516" s="18"/>
      <c r="L1516" s="18"/>
      <c r="M1516" s="18"/>
      <c r="N1516" s="18"/>
      <c r="O1516" s="18"/>
      <c r="P1516" s="18"/>
      <c r="Q1516" s="18"/>
      <c r="R1516" s="18"/>
      <c r="S1516" s="18"/>
      <c r="T1516" s="18"/>
      <c r="U1516" s="18"/>
      <c r="V1516" s="18"/>
      <c r="W1516" s="18"/>
      <c r="X1516" s="18"/>
      <c r="Y1516" s="18"/>
      <c r="Z1516" s="18"/>
    </row>
    <row r="1517">
      <c r="A1517" s="95" t="s">
        <v>3236</v>
      </c>
      <c r="B1517" s="95">
        <v>724.0</v>
      </c>
      <c r="C1517" s="95">
        <v>171.0</v>
      </c>
      <c r="D1517" s="18"/>
      <c r="E1517" s="18"/>
      <c r="F1517" s="18"/>
      <c r="G1517" s="18"/>
      <c r="H1517" s="18"/>
      <c r="I1517" s="18"/>
      <c r="J1517" s="18"/>
      <c r="K1517" s="18"/>
      <c r="L1517" s="18"/>
      <c r="M1517" s="18"/>
      <c r="N1517" s="18"/>
      <c r="O1517" s="18"/>
      <c r="P1517" s="18"/>
      <c r="Q1517" s="18"/>
      <c r="R1517" s="18"/>
      <c r="S1517" s="18"/>
      <c r="T1517" s="18"/>
      <c r="U1517" s="18"/>
      <c r="V1517" s="18"/>
      <c r="W1517" s="18"/>
      <c r="X1517" s="18"/>
      <c r="Y1517" s="18"/>
      <c r="Z1517" s="18"/>
    </row>
    <row r="1518">
      <c r="A1518" s="95" t="s">
        <v>3237</v>
      </c>
      <c r="B1518" s="95">
        <v>809.0</v>
      </c>
      <c r="C1518" s="95">
        <v>447.0</v>
      </c>
      <c r="D1518" s="18"/>
      <c r="E1518" s="18"/>
      <c r="F1518" s="18"/>
      <c r="G1518" s="18"/>
      <c r="H1518" s="18"/>
      <c r="I1518" s="18"/>
      <c r="J1518" s="18"/>
      <c r="K1518" s="18"/>
      <c r="L1518" s="18"/>
      <c r="M1518" s="18"/>
      <c r="N1518" s="18"/>
      <c r="O1518" s="18"/>
      <c r="P1518" s="18"/>
      <c r="Q1518" s="18"/>
      <c r="R1518" s="18"/>
      <c r="S1518" s="18"/>
      <c r="T1518" s="18"/>
      <c r="U1518" s="18"/>
      <c r="V1518" s="18"/>
      <c r="W1518" s="18"/>
      <c r="X1518" s="18"/>
      <c r="Y1518" s="18"/>
      <c r="Z1518" s="18"/>
    </row>
    <row r="1519">
      <c r="A1519" s="95" t="s">
        <v>3238</v>
      </c>
      <c r="B1519" s="95">
        <v>940.0</v>
      </c>
      <c r="C1519" s="95">
        <v>497.0</v>
      </c>
      <c r="D1519" s="18"/>
      <c r="E1519" s="18"/>
      <c r="F1519" s="18"/>
      <c r="G1519" s="18"/>
      <c r="H1519" s="18"/>
      <c r="I1519" s="18"/>
      <c r="J1519" s="18"/>
      <c r="K1519" s="18"/>
      <c r="L1519" s="18"/>
      <c r="M1519" s="18"/>
      <c r="N1519" s="18"/>
      <c r="O1519" s="18"/>
      <c r="P1519" s="18"/>
      <c r="Q1519" s="18"/>
      <c r="R1519" s="18"/>
      <c r="S1519" s="18"/>
      <c r="T1519" s="18"/>
      <c r="U1519" s="18"/>
      <c r="V1519" s="18"/>
      <c r="W1519" s="18"/>
      <c r="X1519" s="18"/>
      <c r="Y1519" s="18"/>
      <c r="Z1519" s="18"/>
    </row>
    <row r="1520">
      <c r="A1520" s="95" t="s">
        <v>3239</v>
      </c>
      <c r="B1520" s="95">
        <v>761.0</v>
      </c>
      <c r="C1520" s="95">
        <v>442.0</v>
      </c>
      <c r="D1520" s="18"/>
      <c r="E1520" s="18"/>
      <c r="F1520" s="18"/>
      <c r="G1520" s="18"/>
      <c r="H1520" s="18"/>
      <c r="I1520" s="18"/>
      <c r="J1520" s="18"/>
      <c r="K1520" s="18"/>
      <c r="L1520" s="18"/>
      <c r="M1520" s="18"/>
      <c r="N1520" s="18"/>
      <c r="O1520" s="18"/>
      <c r="P1520" s="18"/>
      <c r="Q1520" s="18"/>
      <c r="R1520" s="18"/>
      <c r="S1520" s="18"/>
      <c r="T1520" s="18"/>
      <c r="U1520" s="18"/>
      <c r="V1520" s="18"/>
      <c r="W1520" s="18"/>
      <c r="X1520" s="18"/>
      <c r="Y1520" s="18"/>
      <c r="Z1520" s="18"/>
    </row>
    <row r="1521">
      <c r="A1521" s="95" t="s">
        <v>3240</v>
      </c>
      <c r="B1521" s="95">
        <v>820.0</v>
      </c>
      <c r="C1521" s="95">
        <v>482.0</v>
      </c>
      <c r="D1521" s="18"/>
      <c r="E1521" s="18"/>
      <c r="F1521" s="18"/>
      <c r="G1521" s="18"/>
      <c r="H1521" s="18"/>
      <c r="I1521" s="18"/>
      <c r="J1521" s="18"/>
      <c r="K1521" s="18"/>
      <c r="L1521" s="18"/>
      <c r="M1521" s="18"/>
      <c r="N1521" s="18"/>
      <c r="O1521" s="18"/>
      <c r="P1521" s="18"/>
      <c r="Q1521" s="18"/>
      <c r="R1521" s="18"/>
      <c r="S1521" s="18"/>
      <c r="T1521" s="18"/>
      <c r="U1521" s="18"/>
      <c r="V1521" s="18"/>
      <c r="W1521" s="18"/>
      <c r="X1521" s="18"/>
      <c r="Y1521" s="18"/>
      <c r="Z1521" s="18"/>
    </row>
    <row r="1522">
      <c r="A1522" s="95" t="s">
        <v>3241</v>
      </c>
      <c r="B1522" s="95">
        <v>849.0</v>
      </c>
      <c r="C1522" s="95">
        <v>282.0</v>
      </c>
      <c r="D1522" s="18"/>
      <c r="E1522" s="18"/>
      <c r="F1522" s="18"/>
      <c r="G1522" s="18"/>
      <c r="H1522" s="18"/>
      <c r="I1522" s="18"/>
      <c r="J1522" s="18"/>
      <c r="K1522" s="18"/>
      <c r="L1522" s="18"/>
      <c r="M1522" s="18"/>
      <c r="N1522" s="18"/>
      <c r="O1522" s="18"/>
      <c r="P1522" s="18"/>
      <c r="Q1522" s="18"/>
      <c r="R1522" s="18"/>
      <c r="S1522" s="18"/>
      <c r="T1522" s="18"/>
      <c r="U1522" s="18"/>
      <c r="V1522" s="18"/>
      <c r="W1522" s="18"/>
      <c r="X1522" s="18"/>
      <c r="Y1522" s="18"/>
      <c r="Z1522" s="18"/>
    </row>
    <row r="1523">
      <c r="A1523" s="95" t="s">
        <v>3242</v>
      </c>
      <c r="B1523" s="95">
        <v>449.0</v>
      </c>
      <c r="C1523" s="95">
        <v>116.0</v>
      </c>
      <c r="D1523" s="18"/>
      <c r="E1523" s="18"/>
      <c r="F1523" s="18"/>
      <c r="G1523" s="18"/>
      <c r="H1523" s="18"/>
      <c r="I1523" s="18"/>
      <c r="J1523" s="18"/>
      <c r="K1523" s="18"/>
      <c r="L1523" s="18"/>
      <c r="M1523" s="18"/>
      <c r="N1523" s="18"/>
      <c r="O1523" s="18"/>
      <c r="P1523" s="18"/>
      <c r="Q1523" s="18"/>
      <c r="R1523" s="18"/>
      <c r="S1523" s="18"/>
      <c r="T1523" s="18"/>
      <c r="U1523" s="18"/>
      <c r="V1523" s="18"/>
      <c r="W1523" s="18"/>
      <c r="X1523" s="18"/>
      <c r="Y1523" s="18"/>
      <c r="Z1523" s="18"/>
    </row>
    <row r="1524">
      <c r="A1524" s="95" t="s">
        <v>3243</v>
      </c>
      <c r="B1524" s="95">
        <v>527.0</v>
      </c>
      <c r="C1524" s="95">
        <v>490.0</v>
      </c>
      <c r="D1524" s="18"/>
      <c r="E1524" s="18"/>
      <c r="F1524" s="18"/>
      <c r="G1524" s="18"/>
      <c r="H1524" s="18"/>
      <c r="I1524" s="18"/>
      <c r="J1524" s="18"/>
      <c r="K1524" s="18"/>
      <c r="L1524" s="18"/>
      <c r="M1524" s="18"/>
      <c r="N1524" s="18"/>
      <c r="O1524" s="18"/>
      <c r="P1524" s="18"/>
      <c r="Q1524" s="18"/>
      <c r="R1524" s="18"/>
      <c r="S1524" s="18"/>
      <c r="T1524" s="18"/>
      <c r="U1524" s="18"/>
      <c r="V1524" s="18"/>
      <c r="W1524" s="18"/>
      <c r="X1524" s="18"/>
      <c r="Y1524" s="18"/>
      <c r="Z1524" s="18"/>
    </row>
    <row r="1525">
      <c r="A1525" s="95" t="s">
        <v>3244</v>
      </c>
      <c r="B1525" s="95">
        <v>681.0</v>
      </c>
      <c r="C1525" s="95">
        <v>387.0</v>
      </c>
      <c r="D1525" s="18"/>
      <c r="E1525" s="18"/>
      <c r="F1525" s="18"/>
      <c r="G1525" s="18"/>
      <c r="H1525" s="18"/>
      <c r="I1525" s="18"/>
      <c r="J1525" s="18"/>
      <c r="K1525" s="18"/>
      <c r="L1525" s="18"/>
      <c r="M1525" s="18"/>
      <c r="N1525" s="18"/>
      <c r="O1525" s="18"/>
      <c r="P1525" s="18"/>
      <c r="Q1525" s="18"/>
      <c r="R1525" s="18"/>
      <c r="S1525" s="18"/>
      <c r="T1525" s="18"/>
      <c r="U1525" s="18"/>
      <c r="V1525" s="18"/>
      <c r="W1525" s="18"/>
      <c r="X1525" s="18"/>
      <c r="Y1525" s="18"/>
      <c r="Z1525" s="18"/>
    </row>
    <row r="1526">
      <c r="A1526" s="95" t="s">
        <v>3245</v>
      </c>
      <c r="B1526" s="95">
        <v>326.0</v>
      </c>
      <c r="C1526" s="95">
        <v>282.0</v>
      </c>
      <c r="D1526" s="18"/>
      <c r="E1526" s="18"/>
      <c r="F1526" s="18"/>
      <c r="G1526" s="18"/>
      <c r="H1526" s="18"/>
      <c r="I1526" s="18"/>
      <c r="J1526" s="18"/>
      <c r="K1526" s="18"/>
      <c r="L1526" s="18"/>
      <c r="M1526" s="18"/>
      <c r="N1526" s="18"/>
      <c r="O1526" s="18"/>
      <c r="P1526" s="18"/>
      <c r="Q1526" s="18"/>
      <c r="R1526" s="18"/>
      <c r="S1526" s="18"/>
      <c r="T1526" s="18"/>
      <c r="U1526" s="18"/>
      <c r="V1526" s="18"/>
      <c r="W1526" s="18"/>
      <c r="X1526" s="18"/>
      <c r="Y1526" s="18"/>
      <c r="Z1526" s="18"/>
    </row>
    <row r="1527">
      <c r="A1527" s="95" t="s">
        <v>3246</v>
      </c>
      <c r="B1527" s="95">
        <v>864.0</v>
      </c>
      <c r="C1527" s="95">
        <v>335.0</v>
      </c>
      <c r="D1527" s="18"/>
      <c r="E1527" s="18"/>
      <c r="F1527" s="18"/>
      <c r="G1527" s="18"/>
      <c r="H1527" s="18"/>
      <c r="I1527" s="18"/>
      <c r="J1527" s="18"/>
      <c r="K1527" s="18"/>
      <c r="L1527" s="18"/>
      <c r="M1527" s="18"/>
      <c r="N1527" s="18"/>
      <c r="O1527" s="18"/>
      <c r="P1527" s="18"/>
      <c r="Q1527" s="18"/>
      <c r="R1527" s="18"/>
      <c r="S1527" s="18"/>
      <c r="T1527" s="18"/>
      <c r="U1527" s="18"/>
      <c r="V1527" s="18"/>
      <c r="W1527" s="18"/>
      <c r="X1527" s="18"/>
      <c r="Y1527" s="18"/>
      <c r="Z1527" s="18"/>
    </row>
    <row r="1528">
      <c r="A1528" s="95" t="s">
        <v>3247</v>
      </c>
      <c r="B1528" s="95">
        <v>851.0</v>
      </c>
      <c r="C1528" s="95">
        <v>309.0</v>
      </c>
      <c r="D1528" s="18"/>
      <c r="E1528" s="18"/>
      <c r="F1528" s="18"/>
      <c r="G1528" s="18"/>
      <c r="H1528" s="18"/>
      <c r="I1528" s="18"/>
      <c r="J1528" s="18"/>
      <c r="K1528" s="18"/>
      <c r="L1528" s="18"/>
      <c r="M1528" s="18"/>
      <c r="N1528" s="18"/>
      <c r="O1528" s="18"/>
      <c r="P1528" s="18"/>
      <c r="Q1528" s="18"/>
      <c r="R1528" s="18"/>
      <c r="S1528" s="18"/>
      <c r="T1528" s="18"/>
      <c r="U1528" s="18"/>
      <c r="V1528" s="18"/>
      <c r="W1528" s="18"/>
      <c r="X1528" s="18"/>
      <c r="Y1528" s="18"/>
      <c r="Z1528" s="18"/>
    </row>
    <row r="1529">
      <c r="A1529" s="95" t="s">
        <v>3248</v>
      </c>
      <c r="B1529" s="95">
        <v>612.0</v>
      </c>
      <c r="C1529" s="95">
        <v>253.0</v>
      </c>
      <c r="D1529" s="18"/>
      <c r="E1529" s="18"/>
      <c r="F1529" s="18"/>
      <c r="G1529" s="18"/>
      <c r="H1529" s="18"/>
      <c r="I1529" s="18"/>
      <c r="J1529" s="18"/>
      <c r="K1529" s="18"/>
      <c r="L1529" s="18"/>
      <c r="M1529" s="18"/>
      <c r="N1529" s="18"/>
      <c r="O1529" s="18"/>
      <c r="P1529" s="18"/>
      <c r="Q1529" s="18"/>
      <c r="R1529" s="18"/>
      <c r="S1529" s="18"/>
      <c r="T1529" s="18"/>
      <c r="U1529" s="18"/>
      <c r="V1529" s="18"/>
      <c r="W1529" s="18"/>
      <c r="X1529" s="18"/>
      <c r="Y1529" s="18"/>
      <c r="Z1529" s="18"/>
    </row>
    <row r="1530">
      <c r="A1530" s="95" t="s">
        <v>3249</v>
      </c>
      <c r="B1530" s="95">
        <v>420.0</v>
      </c>
      <c r="C1530" s="95">
        <v>487.0</v>
      </c>
      <c r="D1530" s="18"/>
      <c r="E1530" s="18"/>
      <c r="F1530" s="18"/>
      <c r="G1530" s="18"/>
      <c r="H1530" s="18"/>
      <c r="I1530" s="18"/>
      <c r="J1530" s="18"/>
      <c r="K1530" s="18"/>
      <c r="L1530" s="18"/>
      <c r="M1530" s="18"/>
      <c r="N1530" s="18"/>
      <c r="O1530" s="18"/>
      <c r="P1530" s="18"/>
      <c r="Q1530" s="18"/>
      <c r="R1530" s="18"/>
      <c r="S1530" s="18"/>
      <c r="T1530" s="18"/>
      <c r="U1530" s="18"/>
      <c r="V1530" s="18"/>
      <c r="W1530" s="18"/>
      <c r="X1530" s="18"/>
      <c r="Y1530" s="18"/>
      <c r="Z1530" s="18"/>
    </row>
    <row r="1531">
      <c r="A1531" s="95" t="s">
        <v>3250</v>
      </c>
      <c r="B1531" s="95">
        <v>356.0</v>
      </c>
      <c r="C1531" s="95">
        <v>462.0</v>
      </c>
      <c r="D1531" s="18"/>
      <c r="E1531" s="18"/>
      <c r="F1531" s="18"/>
      <c r="G1531" s="18"/>
      <c r="H1531" s="18"/>
      <c r="I1531" s="18"/>
      <c r="J1531" s="18"/>
      <c r="K1531" s="18"/>
      <c r="L1531" s="18"/>
      <c r="M1531" s="18"/>
      <c r="N1531" s="18"/>
      <c r="O1531" s="18"/>
      <c r="P1531" s="18"/>
      <c r="Q1531" s="18"/>
      <c r="R1531" s="18"/>
      <c r="S1531" s="18"/>
      <c r="T1531" s="18"/>
      <c r="U1531" s="18"/>
      <c r="V1531" s="18"/>
      <c r="W1531" s="18"/>
      <c r="X1531" s="18"/>
      <c r="Y1531" s="18"/>
      <c r="Z1531" s="18"/>
    </row>
    <row r="1532">
      <c r="A1532" s="95" t="s">
        <v>3251</v>
      </c>
      <c r="B1532" s="95">
        <v>711.0</v>
      </c>
      <c r="C1532" s="95">
        <v>130.0</v>
      </c>
      <c r="D1532" s="18"/>
      <c r="E1532" s="18"/>
      <c r="F1532" s="18"/>
      <c r="G1532" s="18"/>
      <c r="H1532" s="18"/>
      <c r="I1532" s="18"/>
      <c r="J1532" s="18"/>
      <c r="K1532" s="18"/>
      <c r="L1532" s="18"/>
      <c r="M1532" s="18"/>
      <c r="N1532" s="18"/>
      <c r="O1532" s="18"/>
      <c r="P1532" s="18"/>
      <c r="Q1532" s="18"/>
      <c r="R1532" s="18"/>
      <c r="S1532" s="18"/>
      <c r="T1532" s="18"/>
      <c r="U1532" s="18"/>
      <c r="V1532" s="18"/>
      <c r="W1532" s="18"/>
      <c r="X1532" s="18"/>
      <c r="Y1532" s="18"/>
      <c r="Z1532" s="18"/>
    </row>
    <row r="1533">
      <c r="A1533" s="95" t="s">
        <v>3252</v>
      </c>
      <c r="B1533" s="95">
        <v>965.0</v>
      </c>
      <c r="C1533" s="95">
        <v>334.0</v>
      </c>
      <c r="D1533" s="18"/>
      <c r="E1533" s="18"/>
      <c r="F1533" s="18"/>
      <c r="G1533" s="18"/>
      <c r="H1533" s="18"/>
      <c r="I1533" s="18"/>
      <c r="J1533" s="18"/>
      <c r="K1533" s="18"/>
      <c r="L1533" s="18"/>
      <c r="M1533" s="18"/>
      <c r="N1533" s="18"/>
      <c r="O1533" s="18"/>
      <c r="P1533" s="18"/>
      <c r="Q1533" s="18"/>
      <c r="R1533" s="18"/>
      <c r="S1533" s="18"/>
      <c r="T1533" s="18"/>
      <c r="U1533" s="18"/>
      <c r="V1533" s="18"/>
      <c r="W1533" s="18"/>
      <c r="X1533" s="18"/>
      <c r="Y1533" s="18"/>
      <c r="Z1533" s="18"/>
    </row>
    <row r="1534">
      <c r="A1534" s="95" t="s">
        <v>3253</v>
      </c>
      <c r="B1534" s="95">
        <v>638.0</v>
      </c>
      <c r="C1534" s="95">
        <v>459.0</v>
      </c>
      <c r="D1534" s="18"/>
      <c r="E1534" s="18"/>
      <c r="F1534" s="18"/>
      <c r="G1534" s="18"/>
      <c r="H1534" s="18"/>
      <c r="I1534" s="18"/>
      <c r="J1534" s="18"/>
      <c r="K1534" s="18"/>
      <c r="L1534" s="18"/>
      <c r="M1534" s="18"/>
      <c r="N1534" s="18"/>
      <c r="O1534" s="18"/>
      <c r="P1534" s="18"/>
      <c r="Q1534" s="18"/>
      <c r="R1534" s="18"/>
      <c r="S1534" s="18"/>
      <c r="T1534" s="18"/>
      <c r="U1534" s="18"/>
      <c r="V1534" s="18"/>
      <c r="W1534" s="18"/>
      <c r="X1534" s="18"/>
      <c r="Y1534" s="18"/>
      <c r="Z1534" s="18"/>
    </row>
    <row r="1535">
      <c r="A1535" s="95" t="s">
        <v>3254</v>
      </c>
      <c r="B1535" s="95">
        <v>383.0</v>
      </c>
      <c r="C1535" s="95">
        <v>152.0</v>
      </c>
      <c r="D1535" s="18"/>
      <c r="E1535" s="18"/>
      <c r="F1535" s="18"/>
      <c r="G1535" s="18"/>
      <c r="H1535" s="18"/>
      <c r="I1535" s="18"/>
      <c r="J1535" s="18"/>
      <c r="K1535" s="18"/>
      <c r="L1535" s="18"/>
      <c r="M1535" s="18"/>
      <c r="N1535" s="18"/>
      <c r="O1535" s="18"/>
      <c r="P1535" s="18"/>
      <c r="Q1535" s="18"/>
      <c r="R1535" s="18"/>
      <c r="S1535" s="18"/>
      <c r="T1535" s="18"/>
      <c r="U1535" s="18"/>
      <c r="V1535" s="18"/>
      <c r="W1535" s="18"/>
      <c r="X1535" s="18"/>
      <c r="Y1535" s="18"/>
      <c r="Z1535" s="18"/>
    </row>
    <row r="1536">
      <c r="A1536" s="95" t="s">
        <v>3255</v>
      </c>
      <c r="B1536" s="95">
        <v>867.0</v>
      </c>
      <c r="C1536" s="95">
        <v>324.0</v>
      </c>
      <c r="D1536" s="18"/>
      <c r="E1536" s="18"/>
      <c r="F1536" s="18"/>
      <c r="G1536" s="18"/>
      <c r="H1536" s="18"/>
      <c r="I1536" s="18"/>
      <c r="J1536" s="18"/>
      <c r="K1536" s="18"/>
      <c r="L1536" s="18"/>
      <c r="M1536" s="18"/>
      <c r="N1536" s="18"/>
      <c r="O1536" s="18"/>
      <c r="P1536" s="18"/>
      <c r="Q1536" s="18"/>
      <c r="R1536" s="18"/>
      <c r="S1536" s="18"/>
      <c r="T1536" s="18"/>
      <c r="U1536" s="18"/>
      <c r="V1536" s="18"/>
      <c r="W1536" s="18"/>
      <c r="X1536" s="18"/>
      <c r="Y1536" s="18"/>
      <c r="Z1536" s="18"/>
    </row>
    <row r="1537">
      <c r="A1537" s="95" t="s">
        <v>3256</v>
      </c>
      <c r="B1537" s="95">
        <v>638.0</v>
      </c>
      <c r="C1537" s="95">
        <v>366.0</v>
      </c>
      <c r="D1537" s="18"/>
      <c r="E1537" s="18"/>
      <c r="F1537" s="18"/>
      <c r="G1537" s="18"/>
      <c r="H1537" s="18"/>
      <c r="I1537" s="18"/>
      <c r="J1537" s="18"/>
      <c r="K1537" s="18"/>
      <c r="L1537" s="18"/>
      <c r="M1537" s="18"/>
      <c r="N1537" s="18"/>
      <c r="O1537" s="18"/>
      <c r="P1537" s="18"/>
      <c r="Q1537" s="18"/>
      <c r="R1537" s="18"/>
      <c r="S1537" s="18"/>
      <c r="T1537" s="18"/>
      <c r="U1537" s="18"/>
      <c r="V1537" s="18"/>
      <c r="W1537" s="18"/>
      <c r="X1537" s="18"/>
      <c r="Y1537" s="18"/>
      <c r="Z1537" s="18"/>
    </row>
    <row r="1538">
      <c r="A1538" s="95" t="s">
        <v>3257</v>
      </c>
      <c r="B1538" s="95">
        <v>308.0</v>
      </c>
      <c r="C1538" s="95">
        <v>419.0</v>
      </c>
      <c r="D1538" s="18"/>
      <c r="E1538" s="18"/>
      <c r="F1538" s="18"/>
      <c r="G1538" s="18"/>
      <c r="H1538" s="18"/>
      <c r="I1538" s="18"/>
      <c r="J1538" s="18"/>
      <c r="K1538" s="18"/>
      <c r="L1538" s="18"/>
      <c r="M1538" s="18"/>
      <c r="N1538" s="18"/>
      <c r="O1538" s="18"/>
      <c r="P1538" s="18"/>
      <c r="Q1538" s="18"/>
      <c r="R1538" s="18"/>
      <c r="S1538" s="18"/>
      <c r="T1538" s="18"/>
      <c r="U1538" s="18"/>
      <c r="V1538" s="18"/>
      <c r="W1538" s="18"/>
      <c r="X1538" s="18"/>
      <c r="Y1538" s="18"/>
      <c r="Z1538" s="18"/>
    </row>
    <row r="1539">
      <c r="A1539" s="95" t="s">
        <v>3258</v>
      </c>
      <c r="B1539" s="95">
        <v>989.0</v>
      </c>
      <c r="C1539" s="95">
        <v>487.0</v>
      </c>
      <c r="D1539" s="18"/>
      <c r="E1539" s="18"/>
      <c r="F1539" s="18"/>
      <c r="G1539" s="18"/>
      <c r="H1539" s="18"/>
      <c r="I1539" s="18"/>
      <c r="J1539" s="18"/>
      <c r="K1539" s="18"/>
      <c r="L1539" s="18"/>
      <c r="M1539" s="18"/>
      <c r="N1539" s="18"/>
      <c r="O1539" s="18"/>
      <c r="P1539" s="18"/>
      <c r="Q1539" s="18"/>
      <c r="R1539" s="18"/>
      <c r="S1539" s="18"/>
      <c r="T1539" s="18"/>
      <c r="U1539" s="18"/>
      <c r="V1539" s="18"/>
      <c r="W1539" s="18"/>
      <c r="X1539" s="18"/>
      <c r="Y1539" s="18"/>
      <c r="Z1539" s="18"/>
    </row>
    <row r="1540">
      <c r="A1540" s="95" t="s">
        <v>3259</v>
      </c>
      <c r="B1540" s="95">
        <v>813.0</v>
      </c>
      <c r="C1540" s="95">
        <v>223.0</v>
      </c>
      <c r="D1540" s="18"/>
      <c r="E1540" s="18"/>
      <c r="F1540" s="18"/>
      <c r="G1540" s="18"/>
      <c r="H1540" s="18"/>
      <c r="I1540" s="18"/>
      <c r="J1540" s="18"/>
      <c r="K1540" s="18"/>
      <c r="L1540" s="18"/>
      <c r="M1540" s="18"/>
      <c r="N1540" s="18"/>
      <c r="O1540" s="18"/>
      <c r="P1540" s="18"/>
      <c r="Q1540" s="18"/>
      <c r="R1540" s="18"/>
      <c r="S1540" s="18"/>
      <c r="T1540" s="18"/>
      <c r="U1540" s="18"/>
      <c r="V1540" s="18"/>
      <c r="W1540" s="18"/>
      <c r="X1540" s="18"/>
      <c r="Y1540" s="18"/>
      <c r="Z1540" s="18"/>
    </row>
    <row r="1541">
      <c r="A1541" s="95" t="s">
        <v>3260</v>
      </c>
      <c r="B1541" s="95">
        <v>515.0</v>
      </c>
      <c r="C1541" s="95">
        <v>376.0</v>
      </c>
      <c r="D1541" s="18"/>
      <c r="E1541" s="18"/>
      <c r="F1541" s="18"/>
      <c r="G1541" s="18"/>
      <c r="H1541" s="18"/>
      <c r="I1541" s="18"/>
      <c r="J1541" s="18"/>
      <c r="K1541" s="18"/>
      <c r="L1541" s="18"/>
      <c r="M1541" s="18"/>
      <c r="N1541" s="18"/>
      <c r="O1541" s="18"/>
      <c r="P1541" s="18"/>
      <c r="Q1541" s="18"/>
      <c r="R1541" s="18"/>
      <c r="S1541" s="18"/>
      <c r="T1541" s="18"/>
      <c r="U1541" s="18"/>
      <c r="V1541" s="18"/>
      <c r="W1541" s="18"/>
      <c r="X1541" s="18"/>
      <c r="Y1541" s="18"/>
      <c r="Z1541" s="18"/>
    </row>
    <row r="1542">
      <c r="A1542" s="95" t="s">
        <v>3261</v>
      </c>
      <c r="B1542" s="95">
        <v>786.0</v>
      </c>
      <c r="C1542" s="95">
        <v>363.0</v>
      </c>
      <c r="D1542" s="18"/>
      <c r="E1542" s="18"/>
      <c r="F1542" s="18"/>
      <c r="G1542" s="18"/>
      <c r="H1542" s="18"/>
      <c r="I1542" s="18"/>
      <c r="J1542" s="18"/>
      <c r="K1542" s="18"/>
      <c r="L1542" s="18"/>
      <c r="M1542" s="18"/>
      <c r="N1542" s="18"/>
      <c r="O1542" s="18"/>
      <c r="P1542" s="18"/>
      <c r="Q1542" s="18"/>
      <c r="R1542" s="18"/>
      <c r="S1542" s="18"/>
      <c r="T1542" s="18"/>
      <c r="U1542" s="18"/>
      <c r="V1542" s="18"/>
      <c r="W1542" s="18"/>
      <c r="X1542" s="18"/>
      <c r="Y1542" s="18"/>
      <c r="Z1542" s="18"/>
    </row>
    <row r="1543">
      <c r="A1543" s="95" t="s">
        <v>3262</v>
      </c>
      <c r="B1543" s="95">
        <v>773.0</v>
      </c>
      <c r="C1543" s="95">
        <v>433.0</v>
      </c>
      <c r="D1543" s="18"/>
      <c r="E1543" s="18"/>
      <c r="F1543" s="18"/>
      <c r="G1543" s="18"/>
      <c r="H1543" s="18"/>
      <c r="I1543" s="18"/>
      <c r="J1543" s="18"/>
      <c r="K1543" s="18"/>
      <c r="L1543" s="18"/>
      <c r="M1543" s="18"/>
      <c r="N1543" s="18"/>
      <c r="O1543" s="18"/>
      <c r="P1543" s="18"/>
      <c r="Q1543" s="18"/>
      <c r="R1543" s="18"/>
      <c r="S1543" s="18"/>
      <c r="T1543" s="18"/>
      <c r="U1543" s="18"/>
      <c r="V1543" s="18"/>
      <c r="W1543" s="18"/>
      <c r="X1543" s="18"/>
      <c r="Y1543" s="18"/>
      <c r="Z1543" s="18"/>
    </row>
    <row r="1544">
      <c r="A1544" s="95" t="s">
        <v>3263</v>
      </c>
      <c r="B1544" s="95">
        <v>994.0</v>
      </c>
      <c r="C1544" s="95">
        <v>108.0</v>
      </c>
      <c r="D1544" s="18"/>
      <c r="E1544" s="18"/>
      <c r="F1544" s="18"/>
      <c r="G1544" s="18"/>
      <c r="H1544" s="18"/>
      <c r="I1544" s="18"/>
      <c r="J1544" s="18"/>
      <c r="K1544" s="18"/>
      <c r="L1544" s="18"/>
      <c r="M1544" s="18"/>
      <c r="N1544" s="18"/>
      <c r="O1544" s="18"/>
      <c r="P1544" s="18"/>
      <c r="Q1544" s="18"/>
      <c r="R1544" s="18"/>
      <c r="S1544" s="18"/>
      <c r="T1544" s="18"/>
      <c r="U1544" s="18"/>
      <c r="V1544" s="18"/>
      <c r="W1544" s="18"/>
      <c r="X1544" s="18"/>
      <c r="Y1544" s="18"/>
      <c r="Z1544" s="18"/>
    </row>
    <row r="1545">
      <c r="A1545" s="95" t="s">
        <v>3264</v>
      </c>
      <c r="B1545" s="95">
        <v>971.0</v>
      </c>
      <c r="C1545" s="95">
        <v>192.0</v>
      </c>
      <c r="D1545" s="18"/>
      <c r="E1545" s="18"/>
      <c r="F1545" s="18"/>
      <c r="G1545" s="18"/>
      <c r="H1545" s="18"/>
      <c r="I1545" s="18"/>
      <c r="J1545" s="18"/>
      <c r="K1545" s="18"/>
      <c r="L1545" s="18"/>
      <c r="M1545" s="18"/>
      <c r="N1545" s="18"/>
      <c r="O1545" s="18"/>
      <c r="P1545" s="18"/>
      <c r="Q1545" s="18"/>
      <c r="R1545" s="18"/>
      <c r="S1545" s="18"/>
      <c r="T1545" s="18"/>
      <c r="U1545" s="18"/>
      <c r="V1545" s="18"/>
      <c r="W1545" s="18"/>
      <c r="X1545" s="18"/>
      <c r="Y1545" s="18"/>
      <c r="Z1545" s="18"/>
    </row>
    <row r="1546">
      <c r="A1546" s="95" t="s">
        <v>3265</v>
      </c>
      <c r="B1546" s="95">
        <v>361.0</v>
      </c>
      <c r="C1546" s="95">
        <v>211.0</v>
      </c>
      <c r="D1546" s="18"/>
      <c r="E1546" s="18"/>
      <c r="F1546" s="18"/>
      <c r="G1546" s="18"/>
      <c r="H1546" s="18"/>
      <c r="I1546" s="18"/>
      <c r="J1546" s="18"/>
      <c r="K1546" s="18"/>
      <c r="L1546" s="18"/>
      <c r="M1546" s="18"/>
      <c r="N1546" s="18"/>
      <c r="O1546" s="18"/>
      <c r="P1546" s="18"/>
      <c r="Q1546" s="18"/>
      <c r="R1546" s="18"/>
      <c r="S1546" s="18"/>
      <c r="T1546" s="18"/>
      <c r="U1546" s="18"/>
      <c r="V1546" s="18"/>
      <c r="W1546" s="18"/>
      <c r="X1546" s="18"/>
      <c r="Y1546" s="18"/>
      <c r="Z1546" s="18"/>
    </row>
    <row r="1547">
      <c r="A1547" s="95" t="s">
        <v>3266</v>
      </c>
      <c r="B1547" s="95">
        <v>338.0</v>
      </c>
      <c r="C1547" s="95">
        <v>392.0</v>
      </c>
      <c r="D1547" s="18"/>
      <c r="E1547" s="18"/>
      <c r="F1547" s="18"/>
      <c r="G1547" s="18"/>
      <c r="H1547" s="18"/>
      <c r="I1547" s="18"/>
      <c r="J1547" s="18"/>
      <c r="K1547" s="18"/>
      <c r="L1547" s="18"/>
      <c r="M1547" s="18"/>
      <c r="N1547" s="18"/>
      <c r="O1547" s="18"/>
      <c r="P1547" s="18"/>
      <c r="Q1547" s="18"/>
      <c r="R1547" s="18"/>
      <c r="S1547" s="18"/>
      <c r="T1547" s="18"/>
      <c r="U1547" s="18"/>
      <c r="V1547" s="18"/>
      <c r="W1547" s="18"/>
      <c r="X1547" s="18"/>
      <c r="Y1547" s="18"/>
      <c r="Z1547" s="18"/>
    </row>
    <row r="1548">
      <c r="A1548" s="95" t="s">
        <v>3267</v>
      </c>
      <c r="B1548" s="95">
        <v>852.0</v>
      </c>
      <c r="C1548" s="95">
        <v>268.0</v>
      </c>
      <c r="D1548" s="18"/>
      <c r="E1548" s="18"/>
      <c r="F1548" s="18"/>
      <c r="G1548" s="18"/>
      <c r="H1548" s="18"/>
      <c r="I1548" s="18"/>
      <c r="J1548" s="18"/>
      <c r="K1548" s="18"/>
      <c r="L1548" s="18"/>
      <c r="M1548" s="18"/>
      <c r="N1548" s="18"/>
      <c r="O1548" s="18"/>
      <c r="P1548" s="18"/>
      <c r="Q1548" s="18"/>
      <c r="R1548" s="18"/>
      <c r="S1548" s="18"/>
      <c r="T1548" s="18"/>
      <c r="U1548" s="18"/>
      <c r="V1548" s="18"/>
      <c r="W1548" s="18"/>
      <c r="X1548" s="18"/>
      <c r="Y1548" s="18"/>
      <c r="Z1548" s="18"/>
    </row>
    <row r="1549">
      <c r="A1549" s="95" t="s">
        <v>3268</v>
      </c>
      <c r="B1549" s="95">
        <v>543.0</v>
      </c>
      <c r="C1549" s="95">
        <v>422.0</v>
      </c>
      <c r="D1549" s="18"/>
      <c r="E1549" s="18"/>
      <c r="F1549" s="18"/>
      <c r="G1549" s="18"/>
      <c r="H1549" s="18"/>
      <c r="I1549" s="18"/>
      <c r="J1549" s="18"/>
      <c r="K1549" s="18"/>
      <c r="L1549" s="18"/>
      <c r="M1549" s="18"/>
      <c r="N1549" s="18"/>
      <c r="O1549" s="18"/>
      <c r="P1549" s="18"/>
      <c r="Q1549" s="18"/>
      <c r="R1549" s="18"/>
      <c r="S1549" s="18"/>
      <c r="T1549" s="18"/>
      <c r="U1549" s="18"/>
      <c r="V1549" s="18"/>
      <c r="W1549" s="18"/>
      <c r="X1549" s="18"/>
      <c r="Y1549" s="18"/>
      <c r="Z1549" s="18"/>
    </row>
    <row r="1550">
      <c r="A1550" s="95" t="s">
        <v>3269</v>
      </c>
      <c r="B1550" s="95">
        <v>592.0</v>
      </c>
      <c r="C1550" s="95">
        <v>357.0</v>
      </c>
      <c r="D1550" s="18"/>
      <c r="E1550" s="18"/>
      <c r="F1550" s="18"/>
      <c r="G1550" s="18"/>
      <c r="H1550" s="18"/>
      <c r="I1550" s="18"/>
      <c r="J1550" s="18"/>
      <c r="K1550" s="18"/>
      <c r="L1550" s="18"/>
      <c r="M1550" s="18"/>
      <c r="N1550" s="18"/>
      <c r="O1550" s="18"/>
      <c r="P1550" s="18"/>
      <c r="Q1550" s="18"/>
      <c r="R1550" s="18"/>
      <c r="S1550" s="18"/>
      <c r="T1550" s="18"/>
      <c r="U1550" s="18"/>
      <c r="V1550" s="18"/>
      <c r="W1550" s="18"/>
      <c r="X1550" s="18"/>
      <c r="Y1550" s="18"/>
      <c r="Z1550" s="18"/>
    </row>
    <row r="1551">
      <c r="A1551" s="95" t="s">
        <v>3270</v>
      </c>
      <c r="B1551" s="95">
        <v>957.0</v>
      </c>
      <c r="C1551" s="95">
        <v>222.0</v>
      </c>
      <c r="D1551" s="18"/>
      <c r="E1551" s="18"/>
      <c r="F1551" s="18"/>
      <c r="G1551" s="18"/>
      <c r="H1551" s="18"/>
      <c r="I1551" s="18"/>
      <c r="J1551" s="18"/>
      <c r="K1551" s="18"/>
      <c r="L1551" s="18"/>
      <c r="M1551" s="18"/>
      <c r="N1551" s="18"/>
      <c r="O1551" s="18"/>
      <c r="P1551" s="18"/>
      <c r="Q1551" s="18"/>
      <c r="R1551" s="18"/>
      <c r="S1551" s="18"/>
      <c r="T1551" s="18"/>
      <c r="U1551" s="18"/>
      <c r="V1551" s="18"/>
      <c r="W1551" s="18"/>
      <c r="X1551" s="18"/>
      <c r="Y1551" s="18"/>
      <c r="Z1551" s="18"/>
    </row>
    <row r="1552">
      <c r="A1552" s="95" t="s">
        <v>3271</v>
      </c>
      <c r="B1552" s="95">
        <v>799.0</v>
      </c>
      <c r="C1552" s="95">
        <v>185.0</v>
      </c>
      <c r="D1552" s="18"/>
      <c r="E1552" s="18"/>
      <c r="F1552" s="18"/>
      <c r="G1552" s="18"/>
      <c r="H1552" s="18"/>
      <c r="I1552" s="18"/>
      <c r="J1552" s="18"/>
      <c r="K1552" s="18"/>
      <c r="L1552" s="18"/>
      <c r="M1552" s="18"/>
      <c r="N1552" s="18"/>
      <c r="O1552" s="18"/>
      <c r="P1552" s="18"/>
      <c r="Q1552" s="18"/>
      <c r="R1552" s="18"/>
      <c r="S1552" s="18"/>
      <c r="T1552" s="18"/>
      <c r="U1552" s="18"/>
      <c r="V1552" s="18"/>
      <c r="W1552" s="18"/>
      <c r="X1552" s="18"/>
      <c r="Y1552" s="18"/>
      <c r="Z1552" s="18"/>
    </row>
    <row r="1553">
      <c r="A1553" s="95" t="s">
        <v>3272</v>
      </c>
      <c r="B1553" s="95">
        <v>560.0</v>
      </c>
      <c r="C1553" s="95">
        <v>253.0</v>
      </c>
      <c r="D1553" s="18"/>
      <c r="E1553" s="18"/>
      <c r="F1553" s="18"/>
      <c r="G1553" s="18"/>
      <c r="H1553" s="18"/>
      <c r="I1553" s="18"/>
      <c r="J1553" s="18"/>
      <c r="K1553" s="18"/>
      <c r="L1553" s="18"/>
      <c r="M1553" s="18"/>
      <c r="N1553" s="18"/>
      <c r="O1553" s="18"/>
      <c r="P1553" s="18"/>
      <c r="Q1553" s="18"/>
      <c r="R1553" s="18"/>
      <c r="S1553" s="18"/>
      <c r="T1553" s="18"/>
      <c r="U1553" s="18"/>
      <c r="V1553" s="18"/>
      <c r="W1553" s="18"/>
      <c r="X1553" s="18"/>
      <c r="Y1553" s="18"/>
      <c r="Z1553" s="18"/>
    </row>
    <row r="1554">
      <c r="A1554" s="95" t="s">
        <v>3273</v>
      </c>
      <c r="B1554" s="95">
        <v>418.0</v>
      </c>
      <c r="C1554" s="95">
        <v>378.0</v>
      </c>
      <c r="D1554" s="18"/>
      <c r="E1554" s="18"/>
      <c r="F1554" s="18"/>
      <c r="G1554" s="18"/>
      <c r="H1554" s="18"/>
      <c r="I1554" s="18"/>
      <c r="J1554" s="18"/>
      <c r="K1554" s="18"/>
      <c r="L1554" s="18"/>
      <c r="M1554" s="18"/>
      <c r="N1554" s="18"/>
      <c r="O1554" s="18"/>
      <c r="P1554" s="18"/>
      <c r="Q1554" s="18"/>
      <c r="R1554" s="18"/>
      <c r="S1554" s="18"/>
      <c r="T1554" s="18"/>
      <c r="U1554" s="18"/>
      <c r="V1554" s="18"/>
      <c r="W1554" s="18"/>
      <c r="X1554" s="18"/>
      <c r="Y1554" s="18"/>
      <c r="Z1554" s="18"/>
    </row>
    <row r="1555">
      <c r="A1555" s="95" t="s">
        <v>3274</v>
      </c>
      <c r="B1555" s="95">
        <v>571.0</v>
      </c>
      <c r="C1555" s="95">
        <v>429.0</v>
      </c>
      <c r="D1555" s="18"/>
      <c r="E1555" s="18"/>
      <c r="F1555" s="18"/>
      <c r="G1555" s="18"/>
      <c r="H1555" s="18"/>
      <c r="I1555" s="18"/>
      <c r="J1555" s="18"/>
      <c r="K1555" s="18"/>
      <c r="L1555" s="18"/>
      <c r="M1555" s="18"/>
      <c r="N1555" s="18"/>
      <c r="O1555" s="18"/>
      <c r="P1555" s="18"/>
      <c r="Q1555" s="18"/>
      <c r="R1555" s="18"/>
      <c r="S1555" s="18"/>
      <c r="T1555" s="18"/>
      <c r="U1555" s="18"/>
      <c r="V1555" s="18"/>
      <c r="W1555" s="18"/>
      <c r="X1555" s="18"/>
      <c r="Y1555" s="18"/>
      <c r="Z1555" s="18"/>
    </row>
    <row r="1556">
      <c r="A1556" s="95" t="s">
        <v>3275</v>
      </c>
      <c r="B1556" s="95">
        <v>971.0</v>
      </c>
      <c r="C1556" s="95">
        <v>265.0</v>
      </c>
      <c r="D1556" s="18"/>
      <c r="E1556" s="18"/>
      <c r="F1556" s="18"/>
      <c r="G1556" s="18"/>
      <c r="H1556" s="18"/>
      <c r="I1556" s="18"/>
      <c r="J1556" s="18"/>
      <c r="K1556" s="18"/>
      <c r="L1556" s="18"/>
      <c r="M1556" s="18"/>
      <c r="N1556" s="18"/>
      <c r="O1556" s="18"/>
      <c r="P1556" s="18"/>
      <c r="Q1556" s="18"/>
      <c r="R1556" s="18"/>
      <c r="S1556" s="18"/>
      <c r="T1556" s="18"/>
      <c r="U1556" s="18"/>
      <c r="V1556" s="18"/>
      <c r="W1556" s="18"/>
      <c r="X1556" s="18"/>
      <c r="Y1556" s="18"/>
      <c r="Z1556" s="18"/>
    </row>
    <row r="1557">
      <c r="A1557" s="95" t="s">
        <v>3276</v>
      </c>
      <c r="B1557" s="95">
        <v>410.0</v>
      </c>
      <c r="C1557" s="95">
        <v>279.0</v>
      </c>
      <c r="D1557" s="18"/>
      <c r="E1557" s="18"/>
      <c r="F1557" s="18"/>
      <c r="G1557" s="18"/>
      <c r="H1557" s="18"/>
      <c r="I1557" s="18"/>
      <c r="J1557" s="18"/>
      <c r="K1557" s="18"/>
      <c r="L1557" s="18"/>
      <c r="M1557" s="18"/>
      <c r="N1557" s="18"/>
      <c r="O1557" s="18"/>
      <c r="P1557" s="18"/>
      <c r="Q1557" s="18"/>
      <c r="R1557" s="18"/>
      <c r="S1557" s="18"/>
      <c r="T1557" s="18"/>
      <c r="U1557" s="18"/>
      <c r="V1557" s="18"/>
      <c r="W1557" s="18"/>
      <c r="X1557" s="18"/>
      <c r="Y1557" s="18"/>
      <c r="Z1557" s="18"/>
    </row>
    <row r="1558">
      <c r="A1558" s="95" t="s">
        <v>3277</v>
      </c>
      <c r="B1558" s="95">
        <v>438.0</v>
      </c>
      <c r="C1558" s="95">
        <v>436.0</v>
      </c>
      <c r="D1558" s="18"/>
      <c r="E1558" s="18"/>
      <c r="F1558" s="18"/>
      <c r="G1558" s="18"/>
      <c r="H1558" s="18"/>
      <c r="I1558" s="18"/>
      <c r="J1558" s="18"/>
      <c r="K1558" s="18"/>
      <c r="L1558" s="18"/>
      <c r="M1558" s="18"/>
      <c r="N1558" s="18"/>
      <c r="O1558" s="18"/>
      <c r="P1558" s="18"/>
      <c r="Q1558" s="18"/>
      <c r="R1558" s="18"/>
      <c r="S1558" s="18"/>
      <c r="T1558" s="18"/>
      <c r="U1558" s="18"/>
      <c r="V1558" s="18"/>
      <c r="W1558" s="18"/>
      <c r="X1558" s="18"/>
      <c r="Y1558" s="18"/>
      <c r="Z1558" s="18"/>
    </row>
    <row r="1559">
      <c r="A1559" s="95" t="s">
        <v>3278</v>
      </c>
      <c r="B1559" s="95">
        <v>537.0</v>
      </c>
      <c r="C1559" s="95">
        <v>127.0</v>
      </c>
      <c r="D1559" s="18"/>
      <c r="E1559" s="18"/>
      <c r="F1559" s="18"/>
      <c r="G1559" s="18"/>
      <c r="H1559" s="18"/>
      <c r="I1559" s="18"/>
      <c r="J1559" s="18"/>
      <c r="K1559" s="18"/>
      <c r="L1559" s="18"/>
      <c r="M1559" s="18"/>
      <c r="N1559" s="18"/>
      <c r="O1559" s="18"/>
      <c r="P1559" s="18"/>
      <c r="Q1559" s="18"/>
      <c r="R1559" s="18"/>
      <c r="S1559" s="18"/>
      <c r="T1559" s="18"/>
      <c r="U1559" s="18"/>
      <c r="V1559" s="18"/>
      <c r="W1559" s="18"/>
      <c r="X1559" s="18"/>
      <c r="Y1559" s="18"/>
      <c r="Z1559" s="18"/>
    </row>
    <row r="1560">
      <c r="A1560" s="95" t="s">
        <v>3279</v>
      </c>
      <c r="B1560" s="95">
        <v>659.0</v>
      </c>
      <c r="C1560" s="95">
        <v>156.0</v>
      </c>
      <c r="D1560" s="18"/>
      <c r="E1560" s="18"/>
      <c r="F1560" s="18"/>
      <c r="G1560" s="18"/>
      <c r="H1560" s="18"/>
      <c r="I1560" s="18"/>
      <c r="J1560" s="18"/>
      <c r="K1560" s="18"/>
      <c r="L1560" s="18"/>
      <c r="M1560" s="18"/>
      <c r="N1560" s="18"/>
      <c r="O1560" s="18"/>
      <c r="P1560" s="18"/>
      <c r="Q1560" s="18"/>
      <c r="R1560" s="18"/>
      <c r="S1560" s="18"/>
      <c r="T1560" s="18"/>
      <c r="U1560" s="18"/>
      <c r="V1560" s="18"/>
      <c r="W1560" s="18"/>
      <c r="X1560" s="18"/>
      <c r="Y1560" s="18"/>
      <c r="Z1560" s="18"/>
    </row>
    <row r="1561">
      <c r="A1561" s="95" t="s">
        <v>3280</v>
      </c>
      <c r="B1561" s="95">
        <v>301.0</v>
      </c>
      <c r="C1561" s="95">
        <v>102.0</v>
      </c>
      <c r="D1561" s="18"/>
      <c r="E1561" s="18"/>
      <c r="F1561" s="18"/>
      <c r="G1561" s="18"/>
      <c r="H1561" s="18"/>
      <c r="I1561" s="18"/>
      <c r="J1561" s="18"/>
      <c r="K1561" s="18"/>
      <c r="L1561" s="18"/>
      <c r="M1561" s="18"/>
      <c r="N1561" s="18"/>
      <c r="O1561" s="18"/>
      <c r="P1561" s="18"/>
      <c r="Q1561" s="18"/>
      <c r="R1561" s="18"/>
      <c r="S1561" s="18"/>
      <c r="T1561" s="18"/>
      <c r="U1561" s="18"/>
      <c r="V1561" s="18"/>
      <c r="W1561" s="18"/>
      <c r="X1561" s="18"/>
      <c r="Y1561" s="18"/>
      <c r="Z1561" s="18"/>
    </row>
    <row r="1562">
      <c r="A1562" s="95" t="s">
        <v>3281</v>
      </c>
      <c r="B1562" s="95">
        <v>932.0</v>
      </c>
      <c r="C1562" s="95">
        <v>393.0</v>
      </c>
      <c r="D1562" s="18"/>
      <c r="E1562" s="18"/>
      <c r="F1562" s="18"/>
      <c r="G1562" s="18"/>
      <c r="H1562" s="18"/>
      <c r="I1562" s="18"/>
      <c r="J1562" s="18"/>
      <c r="K1562" s="18"/>
      <c r="L1562" s="18"/>
      <c r="M1562" s="18"/>
      <c r="N1562" s="18"/>
      <c r="O1562" s="18"/>
      <c r="P1562" s="18"/>
      <c r="Q1562" s="18"/>
      <c r="R1562" s="18"/>
      <c r="S1562" s="18"/>
      <c r="T1562" s="18"/>
      <c r="U1562" s="18"/>
      <c r="V1562" s="18"/>
      <c r="W1562" s="18"/>
      <c r="X1562" s="18"/>
      <c r="Y1562" s="18"/>
      <c r="Z1562" s="18"/>
    </row>
    <row r="1563">
      <c r="A1563" s="95" t="s">
        <v>3282</v>
      </c>
      <c r="B1563" s="95">
        <v>374.0</v>
      </c>
      <c r="C1563" s="95">
        <v>416.0</v>
      </c>
      <c r="D1563" s="18"/>
      <c r="E1563" s="18"/>
      <c r="F1563" s="18"/>
      <c r="G1563" s="18"/>
      <c r="H1563" s="18"/>
      <c r="I1563" s="18"/>
      <c r="J1563" s="18"/>
      <c r="K1563" s="18"/>
      <c r="L1563" s="18"/>
      <c r="M1563" s="18"/>
      <c r="N1563" s="18"/>
      <c r="O1563" s="18"/>
      <c r="P1563" s="18"/>
      <c r="Q1563" s="18"/>
      <c r="R1563" s="18"/>
      <c r="S1563" s="18"/>
      <c r="T1563" s="18"/>
      <c r="U1563" s="18"/>
      <c r="V1563" s="18"/>
      <c r="W1563" s="18"/>
      <c r="X1563" s="18"/>
      <c r="Y1563" s="18"/>
      <c r="Z1563" s="18"/>
    </row>
    <row r="1564">
      <c r="A1564" s="95" t="s">
        <v>3283</v>
      </c>
      <c r="B1564" s="95">
        <v>965.0</v>
      </c>
      <c r="C1564" s="95">
        <v>321.0</v>
      </c>
      <c r="D1564" s="18"/>
      <c r="E1564" s="18"/>
      <c r="F1564" s="18"/>
      <c r="G1564" s="18"/>
      <c r="H1564" s="18"/>
      <c r="I1564" s="18"/>
      <c r="J1564" s="18"/>
      <c r="K1564" s="18"/>
      <c r="L1564" s="18"/>
      <c r="M1564" s="18"/>
      <c r="N1564" s="18"/>
      <c r="O1564" s="18"/>
      <c r="P1564" s="18"/>
      <c r="Q1564" s="18"/>
      <c r="R1564" s="18"/>
      <c r="S1564" s="18"/>
      <c r="T1564" s="18"/>
      <c r="U1564" s="18"/>
      <c r="V1564" s="18"/>
      <c r="W1564" s="18"/>
      <c r="X1564" s="18"/>
      <c r="Y1564" s="18"/>
      <c r="Z1564" s="18"/>
    </row>
    <row r="1565">
      <c r="A1565" s="95" t="s">
        <v>3284</v>
      </c>
      <c r="B1565" s="95">
        <v>750.0</v>
      </c>
      <c r="C1565" s="95">
        <v>168.0</v>
      </c>
      <c r="D1565" s="18"/>
      <c r="E1565" s="18"/>
      <c r="F1565" s="18"/>
      <c r="G1565" s="18"/>
      <c r="H1565" s="18"/>
      <c r="I1565" s="18"/>
      <c r="J1565" s="18"/>
      <c r="K1565" s="18"/>
      <c r="L1565" s="18"/>
      <c r="M1565" s="18"/>
      <c r="N1565" s="18"/>
      <c r="O1565" s="18"/>
      <c r="P1565" s="18"/>
      <c r="Q1565" s="18"/>
      <c r="R1565" s="18"/>
      <c r="S1565" s="18"/>
      <c r="T1565" s="18"/>
      <c r="U1565" s="18"/>
      <c r="V1565" s="18"/>
      <c r="W1565" s="18"/>
      <c r="X1565" s="18"/>
      <c r="Y1565" s="18"/>
      <c r="Z1565" s="18"/>
    </row>
    <row r="1566">
      <c r="A1566" s="95" t="s">
        <v>3285</v>
      </c>
      <c r="B1566" s="95">
        <v>784.0</v>
      </c>
      <c r="C1566" s="95">
        <v>117.0</v>
      </c>
      <c r="D1566" s="18"/>
      <c r="E1566" s="18"/>
      <c r="F1566" s="18"/>
      <c r="G1566" s="18"/>
      <c r="H1566" s="18"/>
      <c r="I1566" s="18"/>
      <c r="J1566" s="18"/>
      <c r="K1566" s="18"/>
      <c r="L1566" s="18"/>
      <c r="M1566" s="18"/>
      <c r="N1566" s="18"/>
      <c r="O1566" s="18"/>
      <c r="P1566" s="18"/>
      <c r="Q1566" s="18"/>
      <c r="R1566" s="18"/>
      <c r="S1566" s="18"/>
      <c r="T1566" s="18"/>
      <c r="U1566" s="18"/>
      <c r="V1566" s="18"/>
      <c r="W1566" s="18"/>
      <c r="X1566" s="18"/>
      <c r="Y1566" s="18"/>
      <c r="Z1566" s="18"/>
    </row>
    <row r="1567">
      <c r="A1567" s="95" t="s">
        <v>3286</v>
      </c>
      <c r="B1567" s="95">
        <v>371.0</v>
      </c>
      <c r="C1567" s="95">
        <v>220.0</v>
      </c>
      <c r="D1567" s="18"/>
      <c r="E1567" s="18"/>
      <c r="F1567" s="18"/>
      <c r="G1567" s="18"/>
      <c r="H1567" s="18"/>
      <c r="I1567" s="18"/>
      <c r="J1567" s="18"/>
      <c r="K1567" s="18"/>
      <c r="L1567" s="18"/>
      <c r="M1567" s="18"/>
      <c r="N1567" s="18"/>
      <c r="O1567" s="18"/>
      <c r="P1567" s="18"/>
      <c r="Q1567" s="18"/>
      <c r="R1567" s="18"/>
      <c r="S1567" s="18"/>
      <c r="T1567" s="18"/>
      <c r="U1567" s="18"/>
      <c r="V1567" s="18"/>
      <c r="W1567" s="18"/>
      <c r="X1567" s="18"/>
      <c r="Y1567" s="18"/>
      <c r="Z1567" s="18"/>
    </row>
    <row r="1568">
      <c r="A1568" s="95" t="s">
        <v>3287</v>
      </c>
      <c r="B1568" s="95">
        <v>349.0</v>
      </c>
      <c r="C1568" s="95">
        <v>181.0</v>
      </c>
      <c r="D1568" s="18"/>
      <c r="E1568" s="18"/>
      <c r="F1568" s="18"/>
      <c r="G1568" s="18"/>
      <c r="H1568" s="18"/>
      <c r="I1568" s="18"/>
      <c r="J1568" s="18"/>
      <c r="K1568" s="18"/>
      <c r="L1568" s="18"/>
      <c r="M1568" s="18"/>
      <c r="N1568" s="18"/>
      <c r="O1568" s="18"/>
      <c r="P1568" s="18"/>
      <c r="Q1568" s="18"/>
      <c r="R1568" s="18"/>
      <c r="S1568" s="18"/>
      <c r="T1568" s="18"/>
      <c r="U1568" s="18"/>
      <c r="V1568" s="18"/>
      <c r="W1568" s="18"/>
      <c r="X1568" s="18"/>
      <c r="Y1568" s="18"/>
      <c r="Z1568" s="18"/>
    </row>
    <row r="1569">
      <c r="A1569" s="95" t="s">
        <v>3288</v>
      </c>
      <c r="B1569" s="95">
        <v>339.0</v>
      </c>
      <c r="C1569" s="95">
        <v>474.0</v>
      </c>
      <c r="D1569" s="18"/>
      <c r="E1569" s="18"/>
      <c r="F1569" s="18"/>
      <c r="G1569" s="18"/>
      <c r="H1569" s="18"/>
      <c r="I1569" s="18"/>
      <c r="J1569" s="18"/>
      <c r="K1569" s="18"/>
      <c r="L1569" s="18"/>
      <c r="M1569" s="18"/>
      <c r="N1569" s="18"/>
      <c r="O1569" s="18"/>
      <c r="P1569" s="18"/>
      <c r="Q1569" s="18"/>
      <c r="R1569" s="18"/>
      <c r="S1569" s="18"/>
      <c r="T1569" s="18"/>
      <c r="U1569" s="18"/>
      <c r="V1569" s="18"/>
      <c r="W1569" s="18"/>
      <c r="X1569" s="18"/>
      <c r="Y1569" s="18"/>
      <c r="Z1569" s="18"/>
    </row>
    <row r="1570">
      <c r="A1570" s="95" t="s">
        <v>3289</v>
      </c>
      <c r="B1570" s="95">
        <v>838.0</v>
      </c>
      <c r="C1570" s="95">
        <v>401.0</v>
      </c>
      <c r="D1570" s="18"/>
      <c r="E1570" s="18"/>
      <c r="F1570" s="18"/>
      <c r="G1570" s="18"/>
      <c r="H1570" s="18"/>
      <c r="I1570" s="18"/>
      <c r="J1570" s="18"/>
      <c r="K1570" s="18"/>
      <c r="L1570" s="18"/>
      <c r="M1570" s="18"/>
      <c r="N1570" s="18"/>
      <c r="O1570" s="18"/>
      <c r="P1570" s="18"/>
      <c r="Q1570" s="18"/>
      <c r="R1570" s="18"/>
      <c r="S1570" s="18"/>
      <c r="T1570" s="18"/>
      <c r="U1570" s="18"/>
      <c r="V1570" s="18"/>
      <c r="W1570" s="18"/>
      <c r="X1570" s="18"/>
      <c r="Y1570" s="18"/>
      <c r="Z1570" s="18"/>
    </row>
    <row r="1571">
      <c r="A1571" s="95" t="s">
        <v>3290</v>
      </c>
      <c r="B1571" s="95">
        <v>361.0</v>
      </c>
      <c r="C1571" s="95">
        <v>232.0</v>
      </c>
      <c r="D1571" s="18"/>
      <c r="E1571" s="18"/>
      <c r="F1571" s="18"/>
      <c r="G1571" s="18"/>
      <c r="H1571" s="18"/>
      <c r="I1571" s="18"/>
      <c r="J1571" s="18"/>
      <c r="K1571" s="18"/>
      <c r="L1571" s="18"/>
      <c r="M1571" s="18"/>
      <c r="N1571" s="18"/>
      <c r="O1571" s="18"/>
      <c r="P1571" s="18"/>
      <c r="Q1571" s="18"/>
      <c r="R1571" s="18"/>
      <c r="S1571" s="18"/>
      <c r="T1571" s="18"/>
      <c r="U1571" s="18"/>
      <c r="V1571" s="18"/>
      <c r="W1571" s="18"/>
      <c r="X1571" s="18"/>
      <c r="Y1571" s="18"/>
      <c r="Z1571" s="18"/>
    </row>
    <row r="1572">
      <c r="A1572" s="95" t="s">
        <v>3291</v>
      </c>
      <c r="B1572" s="95">
        <v>555.0</v>
      </c>
      <c r="C1572" s="95">
        <v>432.0</v>
      </c>
      <c r="D1572" s="18"/>
      <c r="E1572" s="18"/>
      <c r="F1572" s="18"/>
      <c r="G1572" s="18"/>
      <c r="H1572" s="18"/>
      <c r="I1572" s="18"/>
      <c r="J1572" s="18"/>
      <c r="K1572" s="18"/>
      <c r="L1572" s="18"/>
      <c r="M1572" s="18"/>
      <c r="N1572" s="18"/>
      <c r="O1572" s="18"/>
      <c r="P1572" s="18"/>
      <c r="Q1572" s="18"/>
      <c r="R1572" s="18"/>
      <c r="S1572" s="18"/>
      <c r="T1572" s="18"/>
      <c r="U1572" s="18"/>
      <c r="V1572" s="18"/>
      <c r="W1572" s="18"/>
      <c r="X1572" s="18"/>
      <c r="Y1572" s="18"/>
      <c r="Z1572" s="18"/>
    </row>
    <row r="1573">
      <c r="A1573" s="95" t="s">
        <v>3292</v>
      </c>
      <c r="B1573" s="95">
        <v>394.0</v>
      </c>
      <c r="C1573" s="95">
        <v>334.0</v>
      </c>
      <c r="D1573" s="18"/>
      <c r="E1573" s="18"/>
      <c r="F1573" s="18"/>
      <c r="G1573" s="18"/>
      <c r="H1573" s="18"/>
      <c r="I1573" s="18"/>
      <c r="J1573" s="18"/>
      <c r="K1573" s="18"/>
      <c r="L1573" s="18"/>
      <c r="M1573" s="18"/>
      <c r="N1573" s="18"/>
      <c r="O1573" s="18"/>
      <c r="P1573" s="18"/>
      <c r="Q1573" s="18"/>
      <c r="R1573" s="18"/>
      <c r="S1573" s="18"/>
      <c r="T1573" s="18"/>
      <c r="U1573" s="18"/>
      <c r="V1573" s="18"/>
      <c r="W1573" s="18"/>
      <c r="X1573" s="18"/>
      <c r="Y1573" s="18"/>
      <c r="Z1573" s="18"/>
    </row>
    <row r="1574">
      <c r="A1574" s="95" t="s">
        <v>3293</v>
      </c>
      <c r="B1574" s="95">
        <v>346.0</v>
      </c>
      <c r="C1574" s="95">
        <v>151.0</v>
      </c>
      <c r="D1574" s="18"/>
      <c r="E1574" s="18"/>
      <c r="F1574" s="18"/>
      <c r="G1574" s="18"/>
      <c r="H1574" s="18"/>
      <c r="I1574" s="18"/>
      <c r="J1574" s="18"/>
      <c r="K1574" s="18"/>
      <c r="L1574" s="18"/>
      <c r="M1574" s="18"/>
      <c r="N1574" s="18"/>
      <c r="O1574" s="18"/>
      <c r="P1574" s="18"/>
      <c r="Q1574" s="18"/>
      <c r="R1574" s="18"/>
      <c r="S1574" s="18"/>
      <c r="T1574" s="18"/>
      <c r="U1574" s="18"/>
      <c r="V1574" s="18"/>
      <c r="W1574" s="18"/>
      <c r="X1574" s="18"/>
      <c r="Y1574" s="18"/>
      <c r="Z1574" s="18"/>
    </row>
    <row r="1575">
      <c r="A1575" s="95" t="s">
        <v>3294</v>
      </c>
      <c r="B1575" s="95">
        <v>516.0</v>
      </c>
      <c r="C1575" s="95">
        <v>413.0</v>
      </c>
      <c r="D1575" s="18"/>
      <c r="E1575" s="18"/>
      <c r="F1575" s="18"/>
      <c r="G1575" s="18"/>
      <c r="H1575" s="18"/>
      <c r="I1575" s="18"/>
      <c r="J1575" s="18"/>
      <c r="K1575" s="18"/>
      <c r="L1575" s="18"/>
      <c r="M1575" s="18"/>
      <c r="N1575" s="18"/>
      <c r="O1575" s="18"/>
      <c r="P1575" s="18"/>
      <c r="Q1575" s="18"/>
      <c r="R1575" s="18"/>
      <c r="S1575" s="18"/>
      <c r="T1575" s="18"/>
      <c r="U1575" s="18"/>
      <c r="V1575" s="18"/>
      <c r="W1575" s="18"/>
      <c r="X1575" s="18"/>
      <c r="Y1575" s="18"/>
      <c r="Z1575" s="18"/>
    </row>
    <row r="1576">
      <c r="A1576" s="95" t="s">
        <v>3295</v>
      </c>
      <c r="B1576" s="95">
        <v>618.0</v>
      </c>
      <c r="C1576" s="95">
        <v>399.0</v>
      </c>
      <c r="D1576" s="18"/>
      <c r="E1576" s="18"/>
      <c r="F1576" s="18"/>
      <c r="G1576" s="18"/>
      <c r="H1576" s="18"/>
      <c r="I1576" s="18"/>
      <c r="J1576" s="18"/>
      <c r="K1576" s="18"/>
      <c r="L1576" s="18"/>
      <c r="M1576" s="18"/>
      <c r="N1576" s="18"/>
      <c r="O1576" s="18"/>
      <c r="P1576" s="18"/>
      <c r="Q1576" s="18"/>
      <c r="R1576" s="18"/>
      <c r="S1576" s="18"/>
      <c r="T1576" s="18"/>
      <c r="U1576" s="18"/>
      <c r="V1576" s="18"/>
      <c r="W1576" s="18"/>
      <c r="X1576" s="18"/>
      <c r="Y1576" s="18"/>
      <c r="Z1576" s="18"/>
    </row>
    <row r="1577">
      <c r="A1577" s="95" t="s">
        <v>3296</v>
      </c>
      <c r="B1577" s="95">
        <v>693.0</v>
      </c>
      <c r="C1577" s="95">
        <v>161.0</v>
      </c>
      <c r="D1577" s="18"/>
      <c r="E1577" s="18"/>
      <c r="F1577" s="18"/>
      <c r="G1577" s="18"/>
      <c r="H1577" s="18"/>
      <c r="I1577" s="18"/>
      <c r="J1577" s="18"/>
      <c r="K1577" s="18"/>
      <c r="L1577" s="18"/>
      <c r="M1577" s="18"/>
      <c r="N1577" s="18"/>
      <c r="O1577" s="18"/>
      <c r="P1577" s="18"/>
      <c r="Q1577" s="18"/>
      <c r="R1577" s="18"/>
      <c r="S1577" s="18"/>
      <c r="T1577" s="18"/>
      <c r="U1577" s="18"/>
      <c r="V1577" s="18"/>
      <c r="W1577" s="18"/>
      <c r="X1577" s="18"/>
      <c r="Y1577" s="18"/>
      <c r="Z1577" s="18"/>
    </row>
    <row r="1578">
      <c r="A1578" s="95" t="s">
        <v>3297</v>
      </c>
      <c r="B1578" s="95">
        <v>336.0</v>
      </c>
      <c r="C1578" s="95">
        <v>267.0</v>
      </c>
      <c r="D1578" s="18"/>
      <c r="E1578" s="18"/>
      <c r="F1578" s="18"/>
      <c r="G1578" s="18"/>
      <c r="H1578" s="18"/>
      <c r="I1578" s="18"/>
      <c r="J1578" s="18"/>
      <c r="K1578" s="18"/>
      <c r="L1578" s="18"/>
      <c r="M1578" s="18"/>
      <c r="N1578" s="18"/>
      <c r="O1578" s="18"/>
      <c r="P1578" s="18"/>
      <c r="Q1578" s="18"/>
      <c r="R1578" s="18"/>
      <c r="S1578" s="18"/>
      <c r="T1578" s="18"/>
      <c r="U1578" s="18"/>
      <c r="V1578" s="18"/>
      <c r="W1578" s="18"/>
      <c r="X1578" s="18"/>
      <c r="Y1578" s="18"/>
      <c r="Z1578" s="18"/>
    </row>
    <row r="1579">
      <c r="A1579" s="95" t="s">
        <v>3298</v>
      </c>
      <c r="B1579" s="95">
        <v>857.0</v>
      </c>
      <c r="C1579" s="95">
        <v>431.0</v>
      </c>
      <c r="D1579" s="18"/>
      <c r="E1579" s="18"/>
      <c r="F1579" s="18"/>
      <c r="G1579" s="18"/>
      <c r="H1579" s="18"/>
      <c r="I1579" s="18"/>
      <c r="J1579" s="18"/>
      <c r="K1579" s="18"/>
      <c r="L1579" s="18"/>
      <c r="M1579" s="18"/>
      <c r="N1579" s="18"/>
      <c r="O1579" s="18"/>
      <c r="P1579" s="18"/>
      <c r="Q1579" s="18"/>
      <c r="R1579" s="18"/>
      <c r="S1579" s="18"/>
      <c r="T1579" s="18"/>
      <c r="U1579" s="18"/>
      <c r="V1579" s="18"/>
      <c r="W1579" s="18"/>
      <c r="X1579" s="18"/>
      <c r="Y1579" s="18"/>
      <c r="Z1579" s="18"/>
    </row>
    <row r="1580">
      <c r="A1580" s="95" t="s">
        <v>3299</v>
      </c>
      <c r="B1580" s="95">
        <v>896.0</v>
      </c>
      <c r="C1580" s="95">
        <v>298.0</v>
      </c>
      <c r="D1580" s="18"/>
      <c r="E1580" s="18"/>
      <c r="F1580" s="18"/>
      <c r="G1580" s="18"/>
      <c r="H1580" s="18"/>
      <c r="I1580" s="18"/>
      <c r="J1580" s="18"/>
      <c r="K1580" s="18"/>
      <c r="L1580" s="18"/>
      <c r="M1580" s="18"/>
      <c r="N1580" s="18"/>
      <c r="O1580" s="18"/>
      <c r="P1580" s="18"/>
      <c r="Q1580" s="18"/>
      <c r="R1580" s="18"/>
      <c r="S1580" s="18"/>
      <c r="T1580" s="18"/>
      <c r="U1580" s="18"/>
      <c r="V1580" s="18"/>
      <c r="W1580" s="18"/>
      <c r="X1580" s="18"/>
      <c r="Y1580" s="18"/>
      <c r="Z1580" s="18"/>
    </row>
    <row r="1581">
      <c r="A1581" s="95" t="s">
        <v>3300</v>
      </c>
      <c r="B1581" s="95">
        <v>934.0</v>
      </c>
      <c r="C1581" s="95">
        <v>428.0</v>
      </c>
      <c r="D1581" s="18"/>
      <c r="E1581" s="18"/>
      <c r="F1581" s="18"/>
      <c r="G1581" s="18"/>
      <c r="H1581" s="18"/>
      <c r="I1581" s="18"/>
      <c r="J1581" s="18"/>
      <c r="K1581" s="18"/>
      <c r="L1581" s="18"/>
      <c r="M1581" s="18"/>
      <c r="N1581" s="18"/>
      <c r="O1581" s="18"/>
      <c r="P1581" s="18"/>
      <c r="Q1581" s="18"/>
      <c r="R1581" s="18"/>
      <c r="S1581" s="18"/>
      <c r="T1581" s="18"/>
      <c r="U1581" s="18"/>
      <c r="V1581" s="18"/>
      <c r="W1581" s="18"/>
      <c r="X1581" s="18"/>
      <c r="Y1581" s="18"/>
      <c r="Z1581" s="18"/>
    </row>
    <row r="1582">
      <c r="A1582" s="95" t="s">
        <v>3301</v>
      </c>
      <c r="B1582" s="95">
        <v>591.0</v>
      </c>
      <c r="C1582" s="95">
        <v>425.0</v>
      </c>
      <c r="D1582" s="18"/>
      <c r="E1582" s="18"/>
      <c r="F1582" s="18"/>
      <c r="G1582" s="18"/>
      <c r="H1582" s="18"/>
      <c r="I1582" s="18"/>
      <c r="J1582" s="18"/>
      <c r="K1582" s="18"/>
      <c r="L1582" s="18"/>
      <c r="M1582" s="18"/>
      <c r="N1582" s="18"/>
      <c r="O1582" s="18"/>
      <c r="P1582" s="18"/>
      <c r="Q1582" s="18"/>
      <c r="R1582" s="18"/>
      <c r="S1582" s="18"/>
      <c r="T1582" s="18"/>
      <c r="U1582" s="18"/>
      <c r="V1582" s="18"/>
      <c r="W1582" s="18"/>
      <c r="X1582" s="18"/>
      <c r="Y1582" s="18"/>
      <c r="Z1582" s="18"/>
    </row>
    <row r="1583">
      <c r="A1583" s="95" t="s">
        <v>3302</v>
      </c>
      <c r="B1583" s="95">
        <v>352.0</v>
      </c>
      <c r="C1583" s="95">
        <v>246.0</v>
      </c>
      <c r="D1583" s="18"/>
      <c r="E1583" s="18"/>
      <c r="F1583" s="18"/>
      <c r="G1583" s="18"/>
      <c r="H1583" s="18"/>
      <c r="I1583" s="18"/>
      <c r="J1583" s="18"/>
      <c r="K1583" s="18"/>
      <c r="L1583" s="18"/>
      <c r="M1583" s="18"/>
      <c r="N1583" s="18"/>
      <c r="O1583" s="18"/>
      <c r="P1583" s="18"/>
      <c r="Q1583" s="18"/>
      <c r="R1583" s="18"/>
      <c r="S1583" s="18"/>
      <c r="T1583" s="18"/>
      <c r="U1583" s="18"/>
      <c r="V1583" s="18"/>
      <c r="W1583" s="18"/>
      <c r="X1583" s="18"/>
      <c r="Y1583" s="18"/>
      <c r="Z1583" s="18"/>
    </row>
    <row r="1584">
      <c r="A1584" s="95" t="s">
        <v>3303</v>
      </c>
      <c r="B1584" s="95">
        <v>580.0</v>
      </c>
      <c r="C1584" s="95">
        <v>237.0</v>
      </c>
      <c r="D1584" s="18"/>
      <c r="E1584" s="18"/>
      <c r="F1584" s="18"/>
      <c r="G1584" s="18"/>
      <c r="H1584" s="18"/>
      <c r="I1584" s="18"/>
      <c r="J1584" s="18"/>
      <c r="K1584" s="18"/>
      <c r="L1584" s="18"/>
      <c r="M1584" s="18"/>
      <c r="N1584" s="18"/>
      <c r="O1584" s="18"/>
      <c r="P1584" s="18"/>
      <c r="Q1584" s="18"/>
      <c r="R1584" s="18"/>
      <c r="S1584" s="18"/>
      <c r="T1584" s="18"/>
      <c r="U1584" s="18"/>
      <c r="V1584" s="18"/>
      <c r="W1584" s="18"/>
      <c r="X1584" s="18"/>
      <c r="Y1584" s="18"/>
      <c r="Z1584" s="18"/>
    </row>
    <row r="1585">
      <c r="A1585" s="95" t="s">
        <v>3304</v>
      </c>
      <c r="B1585" s="95">
        <v>677.0</v>
      </c>
      <c r="C1585" s="95">
        <v>353.0</v>
      </c>
      <c r="D1585" s="18"/>
      <c r="E1585" s="18"/>
      <c r="F1585" s="18"/>
      <c r="G1585" s="18"/>
      <c r="H1585" s="18"/>
      <c r="I1585" s="18"/>
      <c r="J1585" s="18"/>
      <c r="K1585" s="18"/>
      <c r="L1585" s="18"/>
      <c r="M1585" s="18"/>
      <c r="N1585" s="18"/>
      <c r="O1585" s="18"/>
      <c r="P1585" s="18"/>
      <c r="Q1585" s="18"/>
      <c r="R1585" s="18"/>
      <c r="S1585" s="18"/>
      <c r="T1585" s="18"/>
      <c r="U1585" s="18"/>
      <c r="V1585" s="18"/>
      <c r="W1585" s="18"/>
      <c r="X1585" s="18"/>
      <c r="Y1585" s="18"/>
      <c r="Z1585" s="18"/>
    </row>
    <row r="1586">
      <c r="A1586" s="95" t="s">
        <v>3305</v>
      </c>
      <c r="B1586" s="95">
        <v>339.0</v>
      </c>
      <c r="C1586" s="95">
        <v>379.0</v>
      </c>
      <c r="D1586" s="18"/>
      <c r="E1586" s="18"/>
      <c r="F1586" s="18"/>
      <c r="G1586" s="18"/>
      <c r="H1586" s="18"/>
      <c r="I1586" s="18"/>
      <c r="J1586" s="18"/>
      <c r="K1586" s="18"/>
      <c r="L1586" s="18"/>
      <c r="M1586" s="18"/>
      <c r="N1586" s="18"/>
      <c r="O1586" s="18"/>
      <c r="P1586" s="18"/>
      <c r="Q1586" s="18"/>
      <c r="R1586" s="18"/>
      <c r="S1586" s="18"/>
      <c r="T1586" s="18"/>
      <c r="U1586" s="18"/>
      <c r="V1586" s="18"/>
      <c r="W1586" s="18"/>
      <c r="X1586" s="18"/>
      <c r="Y1586" s="18"/>
      <c r="Z1586" s="18"/>
    </row>
    <row r="1587">
      <c r="A1587" s="95" t="s">
        <v>3306</v>
      </c>
      <c r="B1587" s="95">
        <v>575.0</v>
      </c>
      <c r="C1587" s="95">
        <v>266.0</v>
      </c>
      <c r="D1587" s="18"/>
      <c r="E1587" s="18"/>
      <c r="F1587" s="18"/>
      <c r="G1587" s="18"/>
      <c r="H1587" s="18"/>
      <c r="I1587" s="18"/>
      <c r="J1587" s="18"/>
      <c r="K1587" s="18"/>
      <c r="L1587" s="18"/>
      <c r="M1587" s="18"/>
      <c r="N1587" s="18"/>
      <c r="O1587" s="18"/>
      <c r="P1587" s="18"/>
      <c r="Q1587" s="18"/>
      <c r="R1587" s="18"/>
      <c r="S1587" s="18"/>
      <c r="T1587" s="18"/>
      <c r="U1587" s="18"/>
      <c r="V1587" s="18"/>
      <c r="W1587" s="18"/>
      <c r="X1587" s="18"/>
      <c r="Y1587" s="18"/>
      <c r="Z1587" s="18"/>
    </row>
    <row r="1588">
      <c r="A1588" s="95" t="s">
        <v>3307</v>
      </c>
      <c r="B1588" s="95">
        <v>685.0</v>
      </c>
      <c r="C1588" s="95">
        <v>313.0</v>
      </c>
      <c r="D1588" s="18"/>
      <c r="E1588" s="18"/>
      <c r="F1588" s="18"/>
      <c r="G1588" s="18"/>
      <c r="H1588" s="18"/>
      <c r="I1588" s="18"/>
      <c r="J1588" s="18"/>
      <c r="K1588" s="18"/>
      <c r="L1588" s="18"/>
      <c r="M1588" s="18"/>
      <c r="N1588" s="18"/>
      <c r="O1588" s="18"/>
      <c r="P1588" s="18"/>
      <c r="Q1588" s="18"/>
      <c r="R1588" s="18"/>
      <c r="S1588" s="18"/>
      <c r="T1588" s="18"/>
      <c r="U1588" s="18"/>
      <c r="V1588" s="18"/>
      <c r="W1588" s="18"/>
      <c r="X1588" s="18"/>
      <c r="Y1588" s="18"/>
      <c r="Z1588" s="18"/>
    </row>
    <row r="1589">
      <c r="A1589" s="95" t="s">
        <v>3308</v>
      </c>
      <c r="B1589" s="95">
        <v>791.0</v>
      </c>
      <c r="C1589" s="95">
        <v>262.0</v>
      </c>
      <c r="D1589" s="18"/>
      <c r="E1589" s="18"/>
      <c r="F1589" s="18"/>
      <c r="G1589" s="18"/>
      <c r="H1589" s="18"/>
      <c r="I1589" s="18"/>
      <c r="J1589" s="18"/>
      <c r="K1589" s="18"/>
      <c r="L1589" s="18"/>
      <c r="M1589" s="18"/>
      <c r="N1589" s="18"/>
      <c r="O1589" s="18"/>
      <c r="P1589" s="18"/>
      <c r="Q1589" s="18"/>
      <c r="R1589" s="18"/>
      <c r="S1589" s="18"/>
      <c r="T1589" s="18"/>
      <c r="U1589" s="18"/>
      <c r="V1589" s="18"/>
      <c r="W1589" s="18"/>
      <c r="X1589" s="18"/>
      <c r="Y1589" s="18"/>
      <c r="Z1589" s="18"/>
    </row>
    <row r="1590">
      <c r="A1590" s="95" t="s">
        <v>3309</v>
      </c>
      <c r="B1590" s="95">
        <v>398.0</v>
      </c>
      <c r="C1590" s="95">
        <v>251.0</v>
      </c>
      <c r="D1590" s="18"/>
      <c r="E1590" s="18"/>
      <c r="F1590" s="18"/>
      <c r="G1590" s="18"/>
      <c r="H1590" s="18"/>
      <c r="I1590" s="18"/>
      <c r="J1590" s="18"/>
      <c r="K1590" s="18"/>
      <c r="L1590" s="18"/>
      <c r="M1590" s="18"/>
      <c r="N1590" s="18"/>
      <c r="O1590" s="18"/>
      <c r="P1590" s="18"/>
      <c r="Q1590" s="18"/>
      <c r="R1590" s="18"/>
      <c r="S1590" s="18"/>
      <c r="T1590" s="18"/>
      <c r="U1590" s="18"/>
      <c r="V1590" s="18"/>
      <c r="W1590" s="18"/>
      <c r="X1590" s="18"/>
      <c r="Y1590" s="18"/>
      <c r="Z1590" s="18"/>
    </row>
    <row r="1591">
      <c r="A1591" s="95" t="s">
        <v>3310</v>
      </c>
      <c r="B1591" s="95">
        <v>387.0</v>
      </c>
      <c r="C1591" s="95">
        <v>147.0</v>
      </c>
      <c r="D1591" s="18"/>
      <c r="E1591" s="18"/>
      <c r="F1591" s="18"/>
      <c r="G1591" s="18"/>
      <c r="H1591" s="18"/>
      <c r="I1591" s="18"/>
      <c r="J1591" s="18"/>
      <c r="K1591" s="18"/>
      <c r="L1591" s="18"/>
      <c r="M1591" s="18"/>
      <c r="N1591" s="18"/>
      <c r="O1591" s="18"/>
      <c r="P1591" s="18"/>
      <c r="Q1591" s="18"/>
      <c r="R1591" s="18"/>
      <c r="S1591" s="18"/>
      <c r="T1591" s="18"/>
      <c r="U1591" s="18"/>
      <c r="V1591" s="18"/>
      <c r="W1591" s="18"/>
      <c r="X1591" s="18"/>
      <c r="Y1591" s="18"/>
      <c r="Z1591" s="18"/>
    </row>
    <row r="1592">
      <c r="A1592" s="95" t="s">
        <v>3311</v>
      </c>
      <c r="B1592" s="95">
        <v>736.0</v>
      </c>
      <c r="C1592" s="95">
        <v>472.0</v>
      </c>
      <c r="D1592" s="18"/>
      <c r="E1592" s="18"/>
      <c r="F1592" s="18"/>
      <c r="G1592" s="18"/>
      <c r="H1592" s="18"/>
      <c r="I1592" s="18"/>
      <c r="J1592" s="18"/>
      <c r="K1592" s="18"/>
      <c r="L1592" s="18"/>
      <c r="M1592" s="18"/>
      <c r="N1592" s="18"/>
      <c r="O1592" s="18"/>
      <c r="P1592" s="18"/>
      <c r="Q1592" s="18"/>
      <c r="R1592" s="18"/>
      <c r="S1592" s="18"/>
      <c r="T1592" s="18"/>
      <c r="U1592" s="18"/>
      <c r="V1592" s="18"/>
      <c r="W1592" s="18"/>
      <c r="X1592" s="18"/>
      <c r="Y1592" s="18"/>
      <c r="Z1592" s="18"/>
    </row>
    <row r="1593">
      <c r="A1593" s="95" t="s">
        <v>3312</v>
      </c>
      <c r="B1593" s="95">
        <v>301.0</v>
      </c>
      <c r="C1593" s="95">
        <v>296.0</v>
      </c>
      <c r="D1593" s="18"/>
      <c r="E1593" s="18"/>
      <c r="F1593" s="18"/>
      <c r="G1593" s="18"/>
      <c r="H1593" s="18"/>
      <c r="I1593" s="18"/>
      <c r="J1593" s="18"/>
      <c r="K1593" s="18"/>
      <c r="L1593" s="18"/>
      <c r="M1593" s="18"/>
      <c r="N1593" s="18"/>
      <c r="O1593" s="18"/>
      <c r="P1593" s="18"/>
      <c r="Q1593" s="18"/>
      <c r="R1593" s="18"/>
      <c r="S1593" s="18"/>
      <c r="T1593" s="18"/>
      <c r="U1593" s="18"/>
      <c r="V1593" s="18"/>
      <c r="W1593" s="18"/>
      <c r="X1593" s="18"/>
      <c r="Y1593" s="18"/>
      <c r="Z1593" s="18"/>
    </row>
    <row r="1594">
      <c r="A1594" s="95" t="s">
        <v>3313</v>
      </c>
      <c r="B1594" s="95">
        <v>888.0</v>
      </c>
      <c r="C1594" s="95">
        <v>283.0</v>
      </c>
      <c r="D1594" s="18"/>
      <c r="E1594" s="18"/>
      <c r="F1594" s="18"/>
      <c r="G1594" s="18"/>
      <c r="H1594" s="18"/>
      <c r="I1594" s="18"/>
      <c r="J1594" s="18"/>
      <c r="K1594" s="18"/>
      <c r="L1594" s="18"/>
      <c r="M1594" s="18"/>
      <c r="N1594" s="18"/>
      <c r="O1594" s="18"/>
      <c r="P1594" s="18"/>
      <c r="Q1594" s="18"/>
      <c r="R1594" s="18"/>
      <c r="S1594" s="18"/>
      <c r="T1594" s="18"/>
      <c r="U1594" s="18"/>
      <c r="V1594" s="18"/>
      <c r="W1594" s="18"/>
      <c r="X1594" s="18"/>
      <c r="Y1594" s="18"/>
      <c r="Z1594" s="18"/>
    </row>
    <row r="1595">
      <c r="A1595" s="95" t="s">
        <v>3314</v>
      </c>
      <c r="B1595" s="95">
        <v>638.0</v>
      </c>
      <c r="C1595" s="95">
        <v>335.0</v>
      </c>
      <c r="D1595" s="18"/>
      <c r="E1595" s="18"/>
      <c r="F1595" s="18"/>
      <c r="G1595" s="18"/>
      <c r="H1595" s="18"/>
      <c r="I1595" s="18"/>
      <c r="J1595" s="18"/>
      <c r="K1595" s="18"/>
      <c r="L1595" s="18"/>
      <c r="M1595" s="18"/>
      <c r="N1595" s="18"/>
      <c r="O1595" s="18"/>
      <c r="P1595" s="18"/>
      <c r="Q1595" s="18"/>
      <c r="R1595" s="18"/>
      <c r="S1595" s="18"/>
      <c r="T1595" s="18"/>
      <c r="U1595" s="18"/>
      <c r="V1595" s="18"/>
      <c r="W1595" s="18"/>
      <c r="X1595" s="18"/>
      <c r="Y1595" s="18"/>
      <c r="Z1595" s="18"/>
    </row>
    <row r="1596">
      <c r="A1596" s="95" t="s">
        <v>3315</v>
      </c>
      <c r="B1596" s="95">
        <v>605.0</v>
      </c>
      <c r="C1596" s="95">
        <v>217.0</v>
      </c>
      <c r="D1596" s="18"/>
      <c r="E1596" s="18"/>
      <c r="F1596" s="18"/>
      <c r="G1596" s="18"/>
      <c r="H1596" s="18"/>
      <c r="I1596" s="18"/>
      <c r="J1596" s="18"/>
      <c r="K1596" s="18"/>
      <c r="L1596" s="18"/>
      <c r="M1596" s="18"/>
      <c r="N1596" s="18"/>
      <c r="O1596" s="18"/>
      <c r="P1596" s="18"/>
      <c r="Q1596" s="18"/>
      <c r="R1596" s="18"/>
      <c r="S1596" s="18"/>
      <c r="T1596" s="18"/>
      <c r="U1596" s="18"/>
      <c r="V1596" s="18"/>
      <c r="W1596" s="18"/>
      <c r="X1596" s="18"/>
      <c r="Y1596" s="18"/>
      <c r="Z1596" s="18"/>
    </row>
    <row r="1597">
      <c r="A1597" s="95" t="s">
        <v>3316</v>
      </c>
      <c r="B1597" s="95">
        <v>409.0</v>
      </c>
      <c r="C1597" s="95">
        <v>229.0</v>
      </c>
      <c r="D1597" s="18"/>
      <c r="E1597" s="18"/>
      <c r="F1597" s="18"/>
      <c r="G1597" s="18"/>
      <c r="H1597" s="18"/>
      <c r="I1597" s="18"/>
      <c r="J1597" s="18"/>
      <c r="K1597" s="18"/>
      <c r="L1597" s="18"/>
      <c r="M1597" s="18"/>
      <c r="N1597" s="18"/>
      <c r="O1597" s="18"/>
      <c r="P1597" s="18"/>
      <c r="Q1597" s="18"/>
      <c r="R1597" s="18"/>
      <c r="S1597" s="18"/>
      <c r="T1597" s="18"/>
      <c r="U1597" s="18"/>
      <c r="V1597" s="18"/>
      <c r="W1597" s="18"/>
      <c r="X1597" s="18"/>
      <c r="Y1597" s="18"/>
      <c r="Z1597" s="18"/>
    </row>
    <row r="1598">
      <c r="A1598" s="95" t="s">
        <v>3317</v>
      </c>
      <c r="B1598" s="95">
        <v>390.0</v>
      </c>
      <c r="C1598" s="95">
        <v>234.0</v>
      </c>
      <c r="D1598" s="18"/>
      <c r="E1598" s="18"/>
      <c r="F1598" s="18"/>
      <c r="G1598" s="18"/>
      <c r="H1598" s="18"/>
      <c r="I1598" s="18"/>
      <c r="J1598" s="18"/>
      <c r="K1598" s="18"/>
      <c r="L1598" s="18"/>
      <c r="M1598" s="18"/>
      <c r="N1598" s="18"/>
      <c r="O1598" s="18"/>
      <c r="P1598" s="18"/>
      <c r="Q1598" s="18"/>
      <c r="R1598" s="18"/>
      <c r="S1598" s="18"/>
      <c r="T1598" s="18"/>
      <c r="U1598" s="18"/>
      <c r="V1598" s="18"/>
      <c r="W1598" s="18"/>
      <c r="X1598" s="18"/>
      <c r="Y1598" s="18"/>
      <c r="Z1598" s="18"/>
    </row>
    <row r="1599">
      <c r="A1599" s="95" t="s">
        <v>3318</v>
      </c>
      <c r="B1599" s="95">
        <v>656.0</v>
      </c>
      <c r="C1599" s="95">
        <v>500.0</v>
      </c>
      <c r="D1599" s="18"/>
      <c r="E1599" s="18"/>
      <c r="F1599" s="18"/>
      <c r="G1599" s="18"/>
      <c r="H1599" s="18"/>
      <c r="I1599" s="18"/>
      <c r="J1599" s="18"/>
      <c r="K1599" s="18"/>
      <c r="L1599" s="18"/>
      <c r="M1599" s="18"/>
      <c r="N1599" s="18"/>
      <c r="O1599" s="18"/>
      <c r="P1599" s="18"/>
      <c r="Q1599" s="18"/>
      <c r="R1599" s="18"/>
      <c r="S1599" s="18"/>
      <c r="T1599" s="18"/>
      <c r="U1599" s="18"/>
      <c r="V1599" s="18"/>
      <c r="W1599" s="18"/>
      <c r="X1599" s="18"/>
      <c r="Y1599" s="18"/>
      <c r="Z1599" s="18"/>
    </row>
    <row r="1600">
      <c r="A1600" s="95" t="s">
        <v>3319</v>
      </c>
      <c r="B1600" s="95">
        <v>927.0</v>
      </c>
      <c r="C1600" s="95">
        <v>425.0</v>
      </c>
      <c r="D1600" s="18"/>
      <c r="E1600" s="18"/>
      <c r="F1600" s="18"/>
      <c r="G1600" s="18"/>
      <c r="H1600" s="18"/>
      <c r="I1600" s="18"/>
      <c r="J1600" s="18"/>
      <c r="K1600" s="18"/>
      <c r="L1600" s="18"/>
      <c r="M1600" s="18"/>
      <c r="N1600" s="18"/>
      <c r="O1600" s="18"/>
      <c r="P1600" s="18"/>
      <c r="Q1600" s="18"/>
      <c r="R1600" s="18"/>
      <c r="S1600" s="18"/>
      <c r="T1600" s="18"/>
      <c r="U1600" s="18"/>
      <c r="V1600" s="18"/>
      <c r="W1600" s="18"/>
      <c r="X1600" s="18"/>
      <c r="Y1600" s="18"/>
      <c r="Z1600" s="18"/>
    </row>
    <row r="1601">
      <c r="A1601" s="95" t="s">
        <v>3320</v>
      </c>
      <c r="B1601" s="95">
        <v>393.0</v>
      </c>
      <c r="C1601" s="95">
        <v>190.0</v>
      </c>
      <c r="D1601" s="18"/>
      <c r="E1601" s="18"/>
      <c r="F1601" s="18"/>
      <c r="G1601" s="18"/>
      <c r="H1601" s="18"/>
      <c r="I1601" s="18"/>
      <c r="J1601" s="18"/>
      <c r="K1601" s="18"/>
      <c r="L1601" s="18"/>
      <c r="M1601" s="18"/>
      <c r="N1601" s="18"/>
      <c r="O1601" s="18"/>
      <c r="P1601" s="18"/>
      <c r="Q1601" s="18"/>
      <c r="R1601" s="18"/>
      <c r="S1601" s="18"/>
      <c r="T1601" s="18"/>
      <c r="U1601" s="18"/>
      <c r="V1601" s="18"/>
      <c r="W1601" s="18"/>
      <c r="X1601" s="18"/>
      <c r="Y1601" s="18"/>
      <c r="Z1601" s="18"/>
    </row>
    <row r="1602">
      <c r="A1602" s="95" t="s">
        <v>3321</v>
      </c>
      <c r="B1602" s="95">
        <v>896.0</v>
      </c>
      <c r="C1602" s="95">
        <v>313.0</v>
      </c>
      <c r="D1602" s="18"/>
      <c r="E1602" s="18"/>
      <c r="F1602" s="18"/>
      <c r="G1602" s="18"/>
      <c r="H1602" s="18"/>
      <c r="I1602" s="18"/>
      <c r="J1602" s="18"/>
      <c r="K1602" s="18"/>
      <c r="L1602" s="18"/>
      <c r="M1602" s="18"/>
      <c r="N1602" s="18"/>
      <c r="O1602" s="18"/>
      <c r="P1602" s="18"/>
      <c r="Q1602" s="18"/>
      <c r="R1602" s="18"/>
      <c r="S1602" s="18"/>
      <c r="T1602" s="18"/>
      <c r="U1602" s="18"/>
      <c r="V1602" s="18"/>
      <c r="W1602" s="18"/>
      <c r="X1602" s="18"/>
      <c r="Y1602" s="18"/>
      <c r="Z1602" s="18"/>
    </row>
    <row r="1603">
      <c r="A1603" s="95" t="s">
        <v>3322</v>
      </c>
      <c r="B1603" s="95">
        <v>309.0</v>
      </c>
      <c r="C1603" s="95">
        <v>214.0</v>
      </c>
      <c r="D1603" s="18"/>
      <c r="E1603" s="18"/>
      <c r="F1603" s="18"/>
      <c r="G1603" s="18"/>
      <c r="H1603" s="18"/>
      <c r="I1603" s="18"/>
      <c r="J1603" s="18"/>
      <c r="K1603" s="18"/>
      <c r="L1603" s="18"/>
      <c r="M1603" s="18"/>
      <c r="N1603" s="18"/>
      <c r="O1603" s="18"/>
      <c r="P1603" s="18"/>
      <c r="Q1603" s="18"/>
      <c r="R1603" s="18"/>
      <c r="S1603" s="18"/>
      <c r="T1603" s="18"/>
      <c r="U1603" s="18"/>
      <c r="V1603" s="18"/>
      <c r="W1603" s="18"/>
      <c r="X1603" s="18"/>
      <c r="Y1603" s="18"/>
      <c r="Z1603" s="18"/>
    </row>
    <row r="1604">
      <c r="A1604" s="95" t="s">
        <v>3323</v>
      </c>
      <c r="B1604" s="95">
        <v>883.0</v>
      </c>
      <c r="C1604" s="95">
        <v>252.0</v>
      </c>
      <c r="D1604" s="18"/>
      <c r="E1604" s="18"/>
      <c r="F1604" s="18"/>
      <c r="G1604" s="18"/>
      <c r="H1604" s="18"/>
      <c r="I1604" s="18"/>
      <c r="J1604" s="18"/>
      <c r="K1604" s="18"/>
      <c r="L1604" s="18"/>
      <c r="M1604" s="18"/>
      <c r="N1604" s="18"/>
      <c r="O1604" s="18"/>
      <c r="P1604" s="18"/>
      <c r="Q1604" s="18"/>
      <c r="R1604" s="18"/>
      <c r="S1604" s="18"/>
      <c r="T1604" s="18"/>
      <c r="U1604" s="18"/>
      <c r="V1604" s="18"/>
      <c r="W1604" s="18"/>
      <c r="X1604" s="18"/>
      <c r="Y1604" s="18"/>
      <c r="Z1604" s="18"/>
    </row>
    <row r="1605">
      <c r="A1605" s="95" t="s">
        <v>3324</v>
      </c>
      <c r="B1605" s="95">
        <v>992.0</v>
      </c>
      <c r="C1605" s="95">
        <v>229.0</v>
      </c>
      <c r="D1605" s="18"/>
      <c r="E1605" s="18"/>
      <c r="F1605" s="18"/>
      <c r="G1605" s="18"/>
      <c r="H1605" s="18"/>
      <c r="I1605" s="18"/>
      <c r="J1605" s="18"/>
      <c r="K1605" s="18"/>
      <c r="L1605" s="18"/>
      <c r="M1605" s="18"/>
      <c r="N1605" s="18"/>
      <c r="O1605" s="18"/>
      <c r="P1605" s="18"/>
      <c r="Q1605" s="18"/>
      <c r="R1605" s="18"/>
      <c r="S1605" s="18"/>
      <c r="T1605" s="18"/>
      <c r="U1605" s="18"/>
      <c r="V1605" s="18"/>
      <c r="W1605" s="18"/>
      <c r="X1605" s="18"/>
      <c r="Y1605" s="18"/>
      <c r="Z1605" s="18"/>
    </row>
    <row r="1606">
      <c r="A1606" s="95" t="s">
        <v>3325</v>
      </c>
      <c r="B1606" s="95">
        <v>450.0</v>
      </c>
      <c r="C1606" s="95">
        <v>166.0</v>
      </c>
      <c r="D1606" s="18"/>
      <c r="E1606" s="18"/>
      <c r="F1606" s="18"/>
      <c r="G1606" s="18"/>
      <c r="H1606" s="18"/>
      <c r="I1606" s="18"/>
      <c r="J1606" s="18"/>
      <c r="K1606" s="18"/>
      <c r="L1606" s="18"/>
      <c r="M1606" s="18"/>
      <c r="N1606" s="18"/>
      <c r="O1606" s="18"/>
      <c r="P1606" s="18"/>
      <c r="Q1606" s="18"/>
      <c r="R1606" s="18"/>
      <c r="S1606" s="18"/>
      <c r="T1606" s="18"/>
      <c r="U1606" s="18"/>
      <c r="V1606" s="18"/>
      <c r="W1606" s="18"/>
      <c r="X1606" s="18"/>
      <c r="Y1606" s="18"/>
      <c r="Z1606" s="18"/>
    </row>
    <row r="1607">
      <c r="A1607" s="95" t="s">
        <v>3326</v>
      </c>
      <c r="B1607" s="95">
        <v>360.0</v>
      </c>
      <c r="C1607" s="95">
        <v>403.0</v>
      </c>
      <c r="D1607" s="18"/>
      <c r="E1607" s="18"/>
      <c r="F1607" s="18"/>
      <c r="G1607" s="18"/>
      <c r="H1607" s="18"/>
      <c r="I1607" s="18"/>
      <c r="J1607" s="18"/>
      <c r="K1607" s="18"/>
      <c r="L1607" s="18"/>
      <c r="M1607" s="18"/>
      <c r="N1607" s="18"/>
      <c r="O1607" s="18"/>
      <c r="P1607" s="18"/>
      <c r="Q1607" s="18"/>
      <c r="R1607" s="18"/>
      <c r="S1607" s="18"/>
      <c r="T1607" s="18"/>
      <c r="U1607" s="18"/>
      <c r="V1607" s="18"/>
      <c r="W1607" s="18"/>
      <c r="X1607" s="18"/>
      <c r="Y1607" s="18"/>
      <c r="Z1607" s="18"/>
    </row>
    <row r="1608">
      <c r="A1608" s="95" t="s">
        <v>3327</v>
      </c>
      <c r="B1608" s="95">
        <v>536.0</v>
      </c>
      <c r="C1608" s="95">
        <v>273.0</v>
      </c>
      <c r="D1608" s="18"/>
      <c r="E1608" s="18"/>
      <c r="F1608" s="18"/>
      <c r="G1608" s="18"/>
      <c r="H1608" s="18"/>
      <c r="I1608" s="18"/>
      <c r="J1608" s="18"/>
      <c r="K1608" s="18"/>
      <c r="L1608" s="18"/>
      <c r="M1608" s="18"/>
      <c r="N1608" s="18"/>
      <c r="O1608" s="18"/>
      <c r="P1608" s="18"/>
      <c r="Q1608" s="18"/>
      <c r="R1608" s="18"/>
      <c r="S1608" s="18"/>
      <c r="T1608" s="18"/>
      <c r="U1608" s="18"/>
      <c r="V1608" s="18"/>
      <c r="W1608" s="18"/>
      <c r="X1608" s="18"/>
      <c r="Y1608" s="18"/>
      <c r="Z1608" s="18"/>
    </row>
    <row r="1609">
      <c r="A1609" s="95" t="s">
        <v>3328</v>
      </c>
      <c r="B1609" s="95">
        <v>342.0</v>
      </c>
      <c r="C1609" s="95">
        <v>488.0</v>
      </c>
      <c r="D1609" s="18"/>
      <c r="E1609" s="18"/>
      <c r="F1609" s="18"/>
      <c r="G1609" s="18"/>
      <c r="H1609" s="18"/>
      <c r="I1609" s="18"/>
      <c r="J1609" s="18"/>
      <c r="K1609" s="18"/>
      <c r="L1609" s="18"/>
      <c r="M1609" s="18"/>
      <c r="N1609" s="18"/>
      <c r="O1609" s="18"/>
      <c r="P1609" s="18"/>
      <c r="Q1609" s="18"/>
      <c r="R1609" s="18"/>
      <c r="S1609" s="18"/>
      <c r="T1609" s="18"/>
      <c r="U1609" s="18"/>
      <c r="V1609" s="18"/>
      <c r="W1609" s="18"/>
      <c r="X1609" s="18"/>
      <c r="Y1609" s="18"/>
      <c r="Z1609" s="18"/>
    </row>
    <row r="1610">
      <c r="A1610" s="95" t="s">
        <v>3329</v>
      </c>
      <c r="B1610" s="95">
        <v>389.0</v>
      </c>
      <c r="C1610" s="95">
        <v>316.0</v>
      </c>
      <c r="D1610" s="18"/>
      <c r="E1610" s="18"/>
      <c r="F1610" s="18"/>
      <c r="G1610" s="18"/>
      <c r="H1610" s="18"/>
      <c r="I1610" s="18"/>
      <c r="J1610" s="18"/>
      <c r="K1610" s="18"/>
      <c r="L1610" s="18"/>
      <c r="M1610" s="18"/>
      <c r="N1610" s="18"/>
      <c r="O1610" s="18"/>
      <c r="P1610" s="18"/>
      <c r="Q1610" s="18"/>
      <c r="R1610" s="18"/>
      <c r="S1610" s="18"/>
      <c r="T1610" s="18"/>
      <c r="U1610" s="18"/>
      <c r="V1610" s="18"/>
      <c r="W1610" s="18"/>
      <c r="X1610" s="18"/>
      <c r="Y1610" s="18"/>
      <c r="Z1610" s="18"/>
    </row>
    <row r="1611">
      <c r="A1611" s="95" t="s">
        <v>3330</v>
      </c>
      <c r="B1611" s="95">
        <v>675.0</v>
      </c>
      <c r="C1611" s="95">
        <v>196.0</v>
      </c>
      <c r="D1611" s="18"/>
      <c r="E1611" s="18"/>
      <c r="F1611" s="18"/>
      <c r="G1611" s="18"/>
      <c r="H1611" s="18"/>
      <c r="I1611" s="18"/>
      <c r="J1611" s="18"/>
      <c r="K1611" s="18"/>
      <c r="L1611" s="18"/>
      <c r="M1611" s="18"/>
      <c r="N1611" s="18"/>
      <c r="O1611" s="18"/>
      <c r="P1611" s="18"/>
      <c r="Q1611" s="18"/>
      <c r="R1611" s="18"/>
      <c r="S1611" s="18"/>
      <c r="T1611" s="18"/>
      <c r="U1611" s="18"/>
      <c r="V1611" s="18"/>
      <c r="W1611" s="18"/>
      <c r="X1611" s="18"/>
      <c r="Y1611" s="18"/>
      <c r="Z1611" s="18"/>
    </row>
    <row r="1612">
      <c r="A1612" s="95" t="s">
        <v>3331</v>
      </c>
      <c r="B1612" s="95">
        <v>558.0</v>
      </c>
      <c r="C1612" s="95">
        <v>255.0</v>
      </c>
      <c r="D1612" s="18"/>
      <c r="E1612" s="18"/>
      <c r="F1612" s="18"/>
      <c r="G1612" s="18"/>
      <c r="H1612" s="18"/>
      <c r="I1612" s="18"/>
      <c r="J1612" s="18"/>
      <c r="K1612" s="18"/>
      <c r="L1612" s="18"/>
      <c r="M1612" s="18"/>
      <c r="N1612" s="18"/>
      <c r="O1612" s="18"/>
      <c r="P1612" s="18"/>
      <c r="Q1612" s="18"/>
      <c r="R1612" s="18"/>
      <c r="S1612" s="18"/>
      <c r="T1612" s="18"/>
      <c r="U1612" s="18"/>
      <c r="V1612" s="18"/>
      <c r="W1612" s="18"/>
      <c r="X1612" s="18"/>
      <c r="Y1612" s="18"/>
      <c r="Z1612" s="18"/>
    </row>
    <row r="1613">
      <c r="A1613" s="95" t="s">
        <v>3332</v>
      </c>
      <c r="B1613" s="95">
        <v>994.0</v>
      </c>
      <c r="C1613" s="95">
        <v>443.0</v>
      </c>
      <c r="D1613" s="18"/>
      <c r="E1613" s="18"/>
      <c r="F1613" s="18"/>
      <c r="G1613" s="18"/>
      <c r="H1613" s="18"/>
      <c r="I1613" s="18"/>
      <c r="J1613" s="18"/>
      <c r="K1613" s="18"/>
      <c r="L1613" s="18"/>
      <c r="M1613" s="18"/>
      <c r="N1613" s="18"/>
      <c r="O1613" s="18"/>
      <c r="P1613" s="18"/>
      <c r="Q1613" s="18"/>
      <c r="R1613" s="18"/>
      <c r="S1613" s="18"/>
      <c r="T1613" s="18"/>
      <c r="U1613" s="18"/>
      <c r="V1613" s="18"/>
      <c r="W1613" s="18"/>
      <c r="X1613" s="18"/>
      <c r="Y1613" s="18"/>
      <c r="Z1613" s="18"/>
    </row>
    <row r="1614">
      <c r="A1614" s="95" t="s">
        <v>3333</v>
      </c>
      <c r="B1614" s="95">
        <v>523.0</v>
      </c>
      <c r="C1614" s="95">
        <v>280.0</v>
      </c>
      <c r="D1614" s="18"/>
      <c r="E1614" s="18"/>
      <c r="F1614" s="18"/>
      <c r="G1614" s="18"/>
      <c r="H1614" s="18"/>
      <c r="I1614" s="18"/>
      <c r="J1614" s="18"/>
      <c r="K1614" s="18"/>
      <c r="L1614" s="18"/>
      <c r="M1614" s="18"/>
      <c r="N1614" s="18"/>
      <c r="O1614" s="18"/>
      <c r="P1614" s="18"/>
      <c r="Q1614" s="18"/>
      <c r="R1614" s="18"/>
      <c r="S1614" s="18"/>
      <c r="T1614" s="18"/>
      <c r="U1614" s="18"/>
      <c r="V1614" s="18"/>
      <c r="W1614" s="18"/>
      <c r="X1614" s="18"/>
      <c r="Y1614" s="18"/>
      <c r="Z1614" s="18"/>
    </row>
    <row r="1615">
      <c r="A1615" s="95" t="s">
        <v>3334</v>
      </c>
      <c r="B1615" s="95">
        <v>406.0</v>
      </c>
      <c r="C1615" s="95">
        <v>134.0</v>
      </c>
      <c r="D1615" s="18"/>
      <c r="E1615" s="18"/>
      <c r="F1615" s="18"/>
      <c r="G1615" s="18"/>
      <c r="H1615" s="18"/>
      <c r="I1615" s="18"/>
      <c r="J1615" s="18"/>
      <c r="K1615" s="18"/>
      <c r="L1615" s="18"/>
      <c r="M1615" s="18"/>
      <c r="N1615" s="18"/>
      <c r="O1615" s="18"/>
      <c r="P1615" s="18"/>
      <c r="Q1615" s="18"/>
      <c r="R1615" s="18"/>
      <c r="S1615" s="18"/>
      <c r="T1615" s="18"/>
      <c r="U1615" s="18"/>
      <c r="V1615" s="18"/>
      <c r="W1615" s="18"/>
      <c r="X1615" s="18"/>
      <c r="Y1615" s="18"/>
      <c r="Z1615" s="18"/>
    </row>
    <row r="1616">
      <c r="A1616" s="95" t="s">
        <v>3335</v>
      </c>
      <c r="B1616" s="95">
        <v>309.0</v>
      </c>
      <c r="C1616" s="95">
        <v>305.0</v>
      </c>
      <c r="D1616" s="18"/>
      <c r="E1616" s="18"/>
      <c r="F1616" s="18"/>
      <c r="G1616" s="18"/>
      <c r="H1616" s="18"/>
      <c r="I1616" s="18"/>
      <c r="J1616" s="18"/>
      <c r="K1616" s="18"/>
      <c r="L1616" s="18"/>
      <c r="M1616" s="18"/>
      <c r="N1616" s="18"/>
      <c r="O1616" s="18"/>
      <c r="P1616" s="18"/>
      <c r="Q1616" s="18"/>
      <c r="R1616" s="18"/>
      <c r="S1616" s="18"/>
      <c r="T1616" s="18"/>
      <c r="U1616" s="18"/>
      <c r="V1616" s="18"/>
      <c r="W1616" s="18"/>
      <c r="X1616" s="18"/>
      <c r="Y1616" s="18"/>
      <c r="Z1616" s="18"/>
    </row>
    <row r="1617">
      <c r="A1617" s="95" t="s">
        <v>3336</v>
      </c>
      <c r="B1617" s="95">
        <v>574.0</v>
      </c>
      <c r="C1617" s="95">
        <v>230.0</v>
      </c>
      <c r="D1617" s="18"/>
      <c r="E1617" s="18"/>
      <c r="F1617" s="18"/>
      <c r="G1617" s="18"/>
      <c r="H1617" s="18"/>
      <c r="I1617" s="18"/>
      <c r="J1617" s="18"/>
      <c r="K1617" s="18"/>
      <c r="L1617" s="18"/>
      <c r="M1617" s="18"/>
      <c r="N1617" s="18"/>
      <c r="O1617" s="18"/>
      <c r="P1617" s="18"/>
      <c r="Q1617" s="18"/>
      <c r="R1617" s="18"/>
      <c r="S1617" s="18"/>
      <c r="T1617" s="18"/>
      <c r="U1617" s="18"/>
      <c r="V1617" s="18"/>
      <c r="W1617" s="18"/>
      <c r="X1617" s="18"/>
      <c r="Y1617" s="18"/>
      <c r="Z1617" s="18"/>
    </row>
    <row r="1618">
      <c r="A1618" s="95" t="s">
        <v>3337</v>
      </c>
      <c r="B1618" s="95">
        <v>895.0</v>
      </c>
      <c r="C1618" s="95">
        <v>399.0</v>
      </c>
      <c r="D1618" s="18"/>
      <c r="E1618" s="18"/>
      <c r="F1618" s="18"/>
      <c r="G1618" s="18"/>
      <c r="H1618" s="18"/>
      <c r="I1618" s="18"/>
      <c r="J1618" s="18"/>
      <c r="K1618" s="18"/>
      <c r="L1618" s="18"/>
      <c r="M1618" s="18"/>
      <c r="N1618" s="18"/>
      <c r="O1618" s="18"/>
      <c r="P1618" s="18"/>
      <c r="Q1618" s="18"/>
      <c r="R1618" s="18"/>
      <c r="S1618" s="18"/>
      <c r="T1618" s="18"/>
      <c r="U1618" s="18"/>
      <c r="V1618" s="18"/>
      <c r="W1618" s="18"/>
      <c r="X1618" s="18"/>
      <c r="Y1618" s="18"/>
      <c r="Z1618" s="18"/>
    </row>
    <row r="1619">
      <c r="A1619" s="95" t="s">
        <v>3338</v>
      </c>
      <c r="B1619" s="95">
        <v>615.0</v>
      </c>
      <c r="C1619" s="95">
        <v>388.0</v>
      </c>
      <c r="D1619" s="18"/>
      <c r="E1619" s="18"/>
      <c r="F1619" s="18"/>
      <c r="G1619" s="18"/>
      <c r="H1619" s="18"/>
      <c r="I1619" s="18"/>
      <c r="J1619" s="18"/>
      <c r="K1619" s="18"/>
      <c r="L1619" s="18"/>
      <c r="M1619" s="18"/>
      <c r="N1619" s="18"/>
      <c r="O1619" s="18"/>
      <c r="P1619" s="18"/>
      <c r="Q1619" s="18"/>
      <c r="R1619" s="18"/>
      <c r="S1619" s="18"/>
      <c r="T1619" s="18"/>
      <c r="U1619" s="18"/>
      <c r="V1619" s="18"/>
      <c r="W1619" s="18"/>
      <c r="X1619" s="18"/>
      <c r="Y1619" s="18"/>
      <c r="Z1619" s="18"/>
    </row>
    <row r="1620">
      <c r="A1620" s="95" t="s">
        <v>3339</v>
      </c>
      <c r="B1620" s="95">
        <v>364.0</v>
      </c>
      <c r="C1620" s="95">
        <v>115.0</v>
      </c>
      <c r="D1620" s="18"/>
      <c r="E1620" s="18"/>
      <c r="F1620" s="18"/>
      <c r="G1620" s="18"/>
      <c r="H1620" s="18"/>
      <c r="I1620" s="18"/>
      <c r="J1620" s="18"/>
      <c r="K1620" s="18"/>
      <c r="L1620" s="18"/>
      <c r="M1620" s="18"/>
      <c r="N1620" s="18"/>
      <c r="O1620" s="18"/>
      <c r="P1620" s="18"/>
      <c r="Q1620" s="18"/>
      <c r="R1620" s="18"/>
      <c r="S1620" s="18"/>
      <c r="T1620" s="18"/>
      <c r="U1620" s="18"/>
      <c r="V1620" s="18"/>
      <c r="W1620" s="18"/>
      <c r="X1620" s="18"/>
      <c r="Y1620" s="18"/>
      <c r="Z1620" s="18"/>
    </row>
    <row r="1621">
      <c r="A1621" s="95" t="s">
        <v>3340</v>
      </c>
      <c r="B1621" s="95">
        <v>947.0</v>
      </c>
      <c r="C1621" s="95">
        <v>368.0</v>
      </c>
      <c r="D1621" s="18"/>
      <c r="E1621" s="18"/>
      <c r="F1621" s="18"/>
      <c r="G1621" s="18"/>
      <c r="H1621" s="18"/>
      <c r="I1621" s="18"/>
      <c r="J1621" s="18"/>
      <c r="K1621" s="18"/>
      <c r="L1621" s="18"/>
      <c r="M1621" s="18"/>
      <c r="N1621" s="18"/>
      <c r="O1621" s="18"/>
      <c r="P1621" s="18"/>
      <c r="Q1621" s="18"/>
      <c r="R1621" s="18"/>
      <c r="S1621" s="18"/>
      <c r="T1621" s="18"/>
      <c r="U1621" s="18"/>
      <c r="V1621" s="18"/>
      <c r="W1621" s="18"/>
      <c r="X1621" s="18"/>
      <c r="Y1621" s="18"/>
      <c r="Z1621" s="18"/>
    </row>
    <row r="1622">
      <c r="A1622" s="95" t="s">
        <v>3341</v>
      </c>
      <c r="B1622" s="95">
        <v>592.0</v>
      </c>
      <c r="C1622" s="95">
        <v>414.0</v>
      </c>
      <c r="D1622" s="18"/>
      <c r="E1622" s="18"/>
      <c r="F1622" s="18"/>
      <c r="G1622" s="18"/>
      <c r="H1622" s="18"/>
      <c r="I1622" s="18"/>
      <c r="J1622" s="18"/>
      <c r="K1622" s="18"/>
      <c r="L1622" s="18"/>
      <c r="M1622" s="18"/>
      <c r="N1622" s="18"/>
      <c r="O1622" s="18"/>
      <c r="P1622" s="18"/>
      <c r="Q1622" s="18"/>
      <c r="R1622" s="18"/>
      <c r="S1622" s="18"/>
      <c r="T1622" s="18"/>
      <c r="U1622" s="18"/>
      <c r="V1622" s="18"/>
      <c r="W1622" s="18"/>
      <c r="X1622" s="18"/>
      <c r="Y1622" s="18"/>
      <c r="Z1622" s="18"/>
    </row>
    <row r="1623">
      <c r="A1623" s="95" t="s">
        <v>3342</v>
      </c>
      <c r="B1623" s="95">
        <v>784.0</v>
      </c>
      <c r="C1623" s="95">
        <v>104.0</v>
      </c>
      <c r="D1623" s="18"/>
      <c r="E1623" s="18"/>
      <c r="F1623" s="18"/>
      <c r="G1623" s="18"/>
      <c r="H1623" s="18"/>
      <c r="I1623" s="18"/>
      <c r="J1623" s="18"/>
      <c r="K1623" s="18"/>
      <c r="L1623" s="18"/>
      <c r="M1623" s="18"/>
      <c r="N1623" s="18"/>
      <c r="O1623" s="18"/>
      <c r="P1623" s="18"/>
      <c r="Q1623" s="18"/>
      <c r="R1623" s="18"/>
      <c r="S1623" s="18"/>
      <c r="T1623" s="18"/>
      <c r="U1623" s="18"/>
      <c r="V1623" s="18"/>
      <c r="W1623" s="18"/>
      <c r="X1623" s="18"/>
      <c r="Y1623" s="18"/>
      <c r="Z1623" s="18"/>
    </row>
    <row r="1624">
      <c r="A1624" s="95" t="s">
        <v>3343</v>
      </c>
      <c r="B1624" s="95">
        <v>535.0</v>
      </c>
      <c r="C1624" s="95">
        <v>206.0</v>
      </c>
      <c r="D1624" s="18"/>
      <c r="E1624" s="18"/>
      <c r="F1624" s="18"/>
      <c r="G1624" s="18"/>
      <c r="H1624" s="18"/>
      <c r="I1624" s="18"/>
      <c r="J1624" s="18"/>
      <c r="K1624" s="18"/>
      <c r="L1624" s="18"/>
      <c r="M1624" s="18"/>
      <c r="N1624" s="18"/>
      <c r="O1624" s="18"/>
      <c r="P1624" s="18"/>
      <c r="Q1624" s="18"/>
      <c r="R1624" s="18"/>
      <c r="S1624" s="18"/>
      <c r="T1624" s="18"/>
      <c r="U1624" s="18"/>
      <c r="V1624" s="18"/>
      <c r="W1624" s="18"/>
      <c r="X1624" s="18"/>
      <c r="Y1624" s="18"/>
      <c r="Z1624" s="18"/>
    </row>
    <row r="1625">
      <c r="A1625" s="95" t="s">
        <v>3344</v>
      </c>
      <c r="B1625" s="95">
        <v>908.0</v>
      </c>
      <c r="C1625" s="95">
        <v>489.0</v>
      </c>
      <c r="D1625" s="18"/>
      <c r="E1625" s="18"/>
      <c r="F1625" s="18"/>
      <c r="G1625" s="18"/>
      <c r="H1625" s="18"/>
      <c r="I1625" s="18"/>
      <c r="J1625" s="18"/>
      <c r="K1625" s="18"/>
      <c r="L1625" s="18"/>
      <c r="M1625" s="18"/>
      <c r="N1625" s="18"/>
      <c r="O1625" s="18"/>
      <c r="P1625" s="18"/>
      <c r="Q1625" s="18"/>
      <c r="R1625" s="18"/>
      <c r="S1625" s="18"/>
      <c r="T1625" s="18"/>
      <c r="U1625" s="18"/>
      <c r="V1625" s="18"/>
      <c r="W1625" s="18"/>
      <c r="X1625" s="18"/>
      <c r="Y1625" s="18"/>
      <c r="Z1625" s="18"/>
    </row>
    <row r="1626">
      <c r="A1626" s="95" t="s">
        <v>3345</v>
      </c>
      <c r="B1626" s="95">
        <v>914.0</v>
      </c>
      <c r="C1626" s="95">
        <v>340.0</v>
      </c>
      <c r="D1626" s="18"/>
      <c r="E1626" s="18"/>
      <c r="F1626" s="18"/>
      <c r="G1626" s="18"/>
      <c r="H1626" s="18"/>
      <c r="I1626" s="18"/>
      <c r="J1626" s="18"/>
      <c r="K1626" s="18"/>
      <c r="L1626" s="18"/>
      <c r="M1626" s="18"/>
      <c r="N1626" s="18"/>
      <c r="O1626" s="18"/>
      <c r="P1626" s="18"/>
      <c r="Q1626" s="18"/>
      <c r="R1626" s="18"/>
      <c r="S1626" s="18"/>
      <c r="T1626" s="18"/>
      <c r="U1626" s="18"/>
      <c r="V1626" s="18"/>
      <c r="W1626" s="18"/>
      <c r="X1626" s="18"/>
      <c r="Y1626" s="18"/>
      <c r="Z1626" s="18"/>
    </row>
    <row r="1627">
      <c r="A1627" s="95" t="s">
        <v>3346</v>
      </c>
      <c r="B1627" s="95">
        <v>426.0</v>
      </c>
      <c r="C1627" s="95">
        <v>394.0</v>
      </c>
      <c r="D1627" s="18"/>
      <c r="E1627" s="18"/>
      <c r="F1627" s="18"/>
      <c r="G1627" s="18"/>
      <c r="H1627" s="18"/>
      <c r="I1627" s="18"/>
      <c r="J1627" s="18"/>
      <c r="K1627" s="18"/>
      <c r="L1627" s="18"/>
      <c r="M1627" s="18"/>
      <c r="N1627" s="18"/>
      <c r="O1627" s="18"/>
      <c r="P1627" s="18"/>
      <c r="Q1627" s="18"/>
      <c r="R1627" s="18"/>
      <c r="S1627" s="18"/>
      <c r="T1627" s="18"/>
      <c r="U1627" s="18"/>
      <c r="V1627" s="18"/>
      <c r="W1627" s="18"/>
      <c r="X1627" s="18"/>
      <c r="Y1627" s="18"/>
      <c r="Z1627" s="18"/>
    </row>
    <row r="1628">
      <c r="A1628" s="95" t="s">
        <v>3347</v>
      </c>
      <c r="B1628" s="95">
        <v>641.0</v>
      </c>
      <c r="C1628" s="95">
        <v>286.0</v>
      </c>
      <c r="D1628" s="18"/>
      <c r="E1628" s="18"/>
      <c r="F1628" s="18"/>
      <c r="G1628" s="18"/>
      <c r="H1628" s="18"/>
      <c r="I1628" s="18"/>
      <c r="J1628" s="18"/>
      <c r="K1628" s="18"/>
      <c r="L1628" s="18"/>
      <c r="M1628" s="18"/>
      <c r="N1628" s="18"/>
      <c r="O1628" s="18"/>
      <c r="P1628" s="18"/>
      <c r="Q1628" s="18"/>
      <c r="R1628" s="18"/>
      <c r="S1628" s="18"/>
      <c r="T1628" s="18"/>
      <c r="U1628" s="18"/>
      <c r="V1628" s="18"/>
      <c r="W1628" s="18"/>
      <c r="X1628" s="18"/>
      <c r="Y1628" s="18"/>
      <c r="Z1628" s="18"/>
    </row>
    <row r="1629">
      <c r="A1629" s="95" t="s">
        <v>3348</v>
      </c>
      <c r="B1629" s="95">
        <v>606.0</v>
      </c>
      <c r="C1629" s="95">
        <v>113.0</v>
      </c>
      <c r="D1629" s="18"/>
      <c r="E1629" s="18"/>
      <c r="F1629" s="18"/>
      <c r="G1629" s="18"/>
      <c r="H1629" s="18"/>
      <c r="I1629" s="18"/>
      <c r="J1629" s="18"/>
      <c r="K1629" s="18"/>
      <c r="L1629" s="18"/>
      <c r="M1629" s="18"/>
      <c r="N1629" s="18"/>
      <c r="O1629" s="18"/>
      <c r="P1629" s="18"/>
      <c r="Q1629" s="18"/>
      <c r="R1629" s="18"/>
      <c r="S1629" s="18"/>
      <c r="T1629" s="18"/>
      <c r="U1629" s="18"/>
      <c r="V1629" s="18"/>
      <c r="W1629" s="18"/>
      <c r="X1629" s="18"/>
      <c r="Y1629" s="18"/>
      <c r="Z1629" s="18"/>
    </row>
    <row r="1630">
      <c r="A1630" s="95" t="s">
        <v>3349</v>
      </c>
      <c r="B1630" s="95">
        <v>447.0</v>
      </c>
      <c r="C1630" s="95">
        <v>137.0</v>
      </c>
      <c r="D1630" s="18"/>
      <c r="E1630" s="18"/>
      <c r="F1630" s="18"/>
      <c r="G1630" s="18"/>
      <c r="H1630" s="18"/>
      <c r="I1630" s="18"/>
      <c r="J1630" s="18"/>
      <c r="K1630" s="18"/>
      <c r="L1630" s="18"/>
      <c r="M1630" s="18"/>
      <c r="N1630" s="18"/>
      <c r="O1630" s="18"/>
      <c r="P1630" s="18"/>
      <c r="Q1630" s="18"/>
      <c r="R1630" s="18"/>
      <c r="S1630" s="18"/>
      <c r="T1630" s="18"/>
      <c r="U1630" s="18"/>
      <c r="V1630" s="18"/>
      <c r="W1630" s="18"/>
      <c r="X1630" s="18"/>
      <c r="Y1630" s="18"/>
      <c r="Z1630" s="18"/>
    </row>
    <row r="1631">
      <c r="A1631" s="95" t="s">
        <v>3350</v>
      </c>
      <c r="B1631" s="95">
        <v>595.0</v>
      </c>
      <c r="C1631" s="95">
        <v>173.0</v>
      </c>
      <c r="D1631" s="18"/>
      <c r="E1631" s="18"/>
      <c r="F1631" s="18"/>
      <c r="G1631" s="18"/>
      <c r="H1631" s="18"/>
      <c r="I1631" s="18"/>
      <c r="J1631" s="18"/>
      <c r="K1631" s="18"/>
      <c r="L1631" s="18"/>
      <c r="M1631" s="18"/>
      <c r="N1631" s="18"/>
      <c r="O1631" s="18"/>
      <c r="P1631" s="18"/>
      <c r="Q1631" s="18"/>
      <c r="R1631" s="18"/>
      <c r="S1631" s="18"/>
      <c r="T1631" s="18"/>
      <c r="U1631" s="18"/>
      <c r="V1631" s="18"/>
      <c r="W1631" s="18"/>
      <c r="X1631" s="18"/>
      <c r="Y1631" s="18"/>
      <c r="Z1631" s="18"/>
    </row>
    <row r="1632">
      <c r="A1632" s="95" t="s">
        <v>3351</v>
      </c>
      <c r="B1632" s="95">
        <v>447.0</v>
      </c>
      <c r="C1632" s="95">
        <v>435.0</v>
      </c>
      <c r="D1632" s="18"/>
      <c r="E1632" s="18"/>
      <c r="F1632" s="18"/>
      <c r="G1632" s="18"/>
      <c r="H1632" s="18"/>
      <c r="I1632" s="18"/>
      <c r="J1632" s="18"/>
      <c r="K1632" s="18"/>
      <c r="L1632" s="18"/>
      <c r="M1632" s="18"/>
      <c r="N1632" s="18"/>
      <c r="O1632" s="18"/>
      <c r="P1632" s="18"/>
      <c r="Q1632" s="18"/>
      <c r="R1632" s="18"/>
      <c r="S1632" s="18"/>
      <c r="T1632" s="18"/>
      <c r="U1632" s="18"/>
      <c r="V1632" s="18"/>
      <c r="W1632" s="18"/>
      <c r="X1632" s="18"/>
      <c r="Y1632" s="18"/>
      <c r="Z1632" s="18"/>
    </row>
    <row r="1633">
      <c r="A1633" s="95" t="s">
        <v>3352</v>
      </c>
      <c r="B1633" s="95">
        <v>560.0</v>
      </c>
      <c r="C1633" s="95">
        <v>496.0</v>
      </c>
      <c r="D1633" s="18"/>
      <c r="E1633" s="18"/>
      <c r="F1633" s="18"/>
      <c r="G1633" s="18"/>
      <c r="H1633" s="18"/>
      <c r="I1633" s="18"/>
      <c r="J1633" s="18"/>
      <c r="K1633" s="18"/>
      <c r="L1633" s="18"/>
      <c r="M1633" s="18"/>
      <c r="N1633" s="18"/>
      <c r="O1633" s="18"/>
      <c r="P1633" s="18"/>
      <c r="Q1633" s="18"/>
      <c r="R1633" s="18"/>
      <c r="S1633" s="18"/>
      <c r="T1633" s="18"/>
      <c r="U1633" s="18"/>
      <c r="V1633" s="18"/>
      <c r="W1633" s="18"/>
      <c r="X1633" s="18"/>
      <c r="Y1633" s="18"/>
      <c r="Z1633" s="18"/>
    </row>
    <row r="1634">
      <c r="A1634" s="95" t="s">
        <v>3353</v>
      </c>
      <c r="B1634" s="95">
        <v>911.0</v>
      </c>
      <c r="C1634" s="95">
        <v>361.0</v>
      </c>
      <c r="D1634" s="18"/>
      <c r="E1634" s="18"/>
      <c r="F1634" s="18"/>
      <c r="G1634" s="18"/>
      <c r="H1634" s="18"/>
      <c r="I1634" s="18"/>
      <c r="J1634" s="18"/>
      <c r="K1634" s="18"/>
      <c r="L1634" s="18"/>
      <c r="M1634" s="18"/>
      <c r="N1634" s="18"/>
      <c r="O1634" s="18"/>
      <c r="P1634" s="18"/>
      <c r="Q1634" s="18"/>
      <c r="R1634" s="18"/>
      <c r="S1634" s="18"/>
      <c r="T1634" s="18"/>
      <c r="U1634" s="18"/>
      <c r="V1634" s="18"/>
      <c r="W1634" s="18"/>
      <c r="X1634" s="18"/>
      <c r="Y1634" s="18"/>
      <c r="Z1634" s="18"/>
    </row>
    <row r="1635">
      <c r="A1635" s="95" t="s">
        <v>3354</v>
      </c>
      <c r="B1635" s="95">
        <v>592.0</v>
      </c>
      <c r="C1635" s="95">
        <v>431.0</v>
      </c>
      <c r="D1635" s="18"/>
      <c r="E1635" s="18"/>
      <c r="F1635" s="18"/>
      <c r="G1635" s="18"/>
      <c r="H1635" s="18"/>
      <c r="I1635" s="18"/>
      <c r="J1635" s="18"/>
      <c r="K1635" s="18"/>
      <c r="L1635" s="18"/>
      <c r="M1635" s="18"/>
      <c r="N1635" s="18"/>
      <c r="O1635" s="18"/>
      <c r="P1635" s="18"/>
      <c r="Q1635" s="18"/>
      <c r="R1635" s="18"/>
      <c r="S1635" s="18"/>
      <c r="T1635" s="18"/>
      <c r="U1635" s="18"/>
      <c r="V1635" s="18"/>
      <c r="W1635" s="18"/>
      <c r="X1635" s="18"/>
      <c r="Y1635" s="18"/>
      <c r="Z1635" s="18"/>
    </row>
    <row r="1636">
      <c r="A1636" s="95" t="s">
        <v>3355</v>
      </c>
      <c r="B1636" s="95">
        <v>842.0</v>
      </c>
      <c r="C1636" s="95">
        <v>363.0</v>
      </c>
      <c r="D1636" s="18"/>
      <c r="E1636" s="18"/>
      <c r="F1636" s="18"/>
      <c r="G1636" s="18"/>
      <c r="H1636" s="18"/>
      <c r="I1636" s="18"/>
      <c r="J1636" s="18"/>
      <c r="K1636" s="18"/>
      <c r="L1636" s="18"/>
      <c r="M1636" s="18"/>
      <c r="N1636" s="18"/>
      <c r="O1636" s="18"/>
      <c r="P1636" s="18"/>
      <c r="Q1636" s="18"/>
      <c r="R1636" s="18"/>
      <c r="S1636" s="18"/>
      <c r="T1636" s="18"/>
      <c r="U1636" s="18"/>
      <c r="V1636" s="18"/>
      <c r="W1636" s="18"/>
      <c r="X1636" s="18"/>
      <c r="Y1636" s="18"/>
      <c r="Z1636" s="18"/>
    </row>
    <row r="1637">
      <c r="A1637" s="95" t="s">
        <v>3356</v>
      </c>
      <c r="B1637" s="95">
        <v>436.0</v>
      </c>
      <c r="C1637" s="95">
        <v>272.0</v>
      </c>
      <c r="D1637" s="18"/>
      <c r="E1637" s="18"/>
      <c r="F1637" s="18"/>
      <c r="G1637" s="18"/>
      <c r="H1637" s="18"/>
      <c r="I1637" s="18"/>
      <c r="J1637" s="18"/>
      <c r="K1637" s="18"/>
      <c r="L1637" s="18"/>
      <c r="M1637" s="18"/>
      <c r="N1637" s="18"/>
      <c r="O1637" s="18"/>
      <c r="P1637" s="18"/>
      <c r="Q1637" s="18"/>
      <c r="R1637" s="18"/>
      <c r="S1637" s="18"/>
      <c r="T1637" s="18"/>
      <c r="U1637" s="18"/>
      <c r="V1637" s="18"/>
      <c r="W1637" s="18"/>
      <c r="X1637" s="18"/>
      <c r="Y1637" s="18"/>
      <c r="Z1637" s="18"/>
    </row>
    <row r="1638">
      <c r="A1638" s="95" t="s">
        <v>3357</v>
      </c>
      <c r="B1638" s="95">
        <v>462.0</v>
      </c>
      <c r="C1638" s="95">
        <v>158.0</v>
      </c>
      <c r="D1638" s="18"/>
      <c r="E1638" s="18"/>
      <c r="F1638" s="18"/>
      <c r="G1638" s="18"/>
      <c r="H1638" s="18"/>
      <c r="I1638" s="18"/>
      <c r="J1638" s="18"/>
      <c r="K1638" s="18"/>
      <c r="L1638" s="18"/>
      <c r="M1638" s="18"/>
      <c r="N1638" s="18"/>
      <c r="O1638" s="18"/>
      <c r="P1638" s="18"/>
      <c r="Q1638" s="18"/>
      <c r="R1638" s="18"/>
      <c r="S1638" s="18"/>
      <c r="T1638" s="18"/>
      <c r="U1638" s="18"/>
      <c r="V1638" s="18"/>
      <c r="W1638" s="18"/>
      <c r="X1638" s="18"/>
      <c r="Y1638" s="18"/>
      <c r="Z1638" s="18"/>
    </row>
    <row r="1639">
      <c r="A1639" s="95" t="s">
        <v>3358</v>
      </c>
      <c r="B1639" s="95">
        <v>448.0</v>
      </c>
      <c r="C1639" s="95">
        <v>435.0</v>
      </c>
      <c r="D1639" s="18"/>
      <c r="E1639" s="18"/>
      <c r="F1639" s="18"/>
      <c r="G1639" s="18"/>
      <c r="H1639" s="18"/>
      <c r="I1639" s="18"/>
      <c r="J1639" s="18"/>
      <c r="K1639" s="18"/>
      <c r="L1639" s="18"/>
      <c r="M1639" s="18"/>
      <c r="N1639" s="18"/>
      <c r="O1639" s="18"/>
      <c r="P1639" s="18"/>
      <c r="Q1639" s="18"/>
      <c r="R1639" s="18"/>
      <c r="S1639" s="18"/>
      <c r="T1639" s="18"/>
      <c r="U1639" s="18"/>
      <c r="V1639" s="18"/>
      <c r="W1639" s="18"/>
      <c r="X1639" s="18"/>
      <c r="Y1639" s="18"/>
      <c r="Z1639" s="18"/>
    </row>
    <row r="1640">
      <c r="A1640" s="95" t="s">
        <v>3359</v>
      </c>
      <c r="B1640" s="95">
        <v>663.0</v>
      </c>
      <c r="C1640" s="95">
        <v>291.0</v>
      </c>
      <c r="D1640" s="18"/>
      <c r="E1640" s="18"/>
      <c r="F1640" s="18"/>
      <c r="G1640" s="18"/>
      <c r="H1640" s="18"/>
      <c r="I1640" s="18"/>
      <c r="J1640" s="18"/>
      <c r="K1640" s="18"/>
      <c r="L1640" s="18"/>
      <c r="M1640" s="18"/>
      <c r="N1640" s="18"/>
      <c r="O1640" s="18"/>
      <c r="P1640" s="18"/>
      <c r="Q1640" s="18"/>
      <c r="R1640" s="18"/>
      <c r="S1640" s="18"/>
      <c r="T1640" s="18"/>
      <c r="U1640" s="18"/>
      <c r="V1640" s="18"/>
      <c r="W1640" s="18"/>
      <c r="X1640" s="18"/>
      <c r="Y1640" s="18"/>
      <c r="Z1640" s="18"/>
    </row>
    <row r="1641">
      <c r="A1641" s="95" t="s">
        <v>3360</v>
      </c>
      <c r="B1641" s="95">
        <v>894.0</v>
      </c>
      <c r="C1641" s="95">
        <v>398.0</v>
      </c>
      <c r="D1641" s="18"/>
      <c r="E1641" s="18"/>
      <c r="F1641" s="18"/>
      <c r="G1641" s="18"/>
      <c r="H1641" s="18"/>
      <c r="I1641" s="18"/>
      <c r="J1641" s="18"/>
      <c r="K1641" s="18"/>
      <c r="L1641" s="18"/>
      <c r="M1641" s="18"/>
      <c r="N1641" s="18"/>
      <c r="O1641" s="18"/>
      <c r="P1641" s="18"/>
      <c r="Q1641" s="18"/>
      <c r="R1641" s="18"/>
      <c r="S1641" s="18"/>
      <c r="T1641" s="18"/>
      <c r="U1641" s="18"/>
      <c r="V1641" s="18"/>
      <c r="W1641" s="18"/>
      <c r="X1641" s="18"/>
      <c r="Y1641" s="18"/>
      <c r="Z1641" s="18"/>
    </row>
    <row r="1642">
      <c r="A1642" s="95" t="s">
        <v>3361</v>
      </c>
      <c r="B1642" s="95">
        <v>648.0</v>
      </c>
      <c r="C1642" s="95">
        <v>248.0</v>
      </c>
      <c r="D1642" s="18"/>
      <c r="E1642" s="18"/>
      <c r="F1642" s="18"/>
      <c r="G1642" s="18"/>
      <c r="H1642" s="18"/>
      <c r="I1642" s="18"/>
      <c r="J1642" s="18"/>
      <c r="K1642" s="18"/>
      <c r="L1642" s="18"/>
      <c r="M1642" s="18"/>
      <c r="N1642" s="18"/>
      <c r="O1642" s="18"/>
      <c r="P1642" s="18"/>
      <c r="Q1642" s="18"/>
      <c r="R1642" s="18"/>
      <c r="S1642" s="18"/>
      <c r="T1642" s="18"/>
      <c r="U1642" s="18"/>
      <c r="V1642" s="18"/>
      <c r="W1642" s="18"/>
      <c r="X1642" s="18"/>
      <c r="Y1642" s="18"/>
      <c r="Z1642" s="18"/>
    </row>
    <row r="1643">
      <c r="A1643" s="95" t="s">
        <v>3362</v>
      </c>
      <c r="B1643" s="95">
        <v>405.0</v>
      </c>
      <c r="C1643" s="95">
        <v>190.0</v>
      </c>
      <c r="D1643" s="18"/>
      <c r="E1643" s="18"/>
      <c r="F1643" s="18"/>
      <c r="G1643" s="18"/>
      <c r="H1643" s="18"/>
      <c r="I1643" s="18"/>
      <c r="J1643" s="18"/>
      <c r="K1643" s="18"/>
      <c r="L1643" s="18"/>
      <c r="M1643" s="18"/>
      <c r="N1643" s="18"/>
      <c r="O1643" s="18"/>
      <c r="P1643" s="18"/>
      <c r="Q1643" s="18"/>
      <c r="R1643" s="18"/>
      <c r="S1643" s="18"/>
      <c r="T1643" s="18"/>
      <c r="U1643" s="18"/>
      <c r="V1643" s="18"/>
      <c r="W1643" s="18"/>
      <c r="X1643" s="18"/>
      <c r="Y1643" s="18"/>
      <c r="Z1643" s="18"/>
    </row>
    <row r="1644">
      <c r="A1644" s="95" t="s">
        <v>3363</v>
      </c>
      <c r="B1644" s="95">
        <v>485.0</v>
      </c>
      <c r="C1644" s="95">
        <v>211.0</v>
      </c>
      <c r="D1644" s="18"/>
      <c r="E1644" s="18"/>
      <c r="F1644" s="18"/>
      <c r="G1644" s="18"/>
      <c r="H1644" s="18"/>
      <c r="I1644" s="18"/>
      <c r="J1644" s="18"/>
      <c r="K1644" s="18"/>
      <c r="L1644" s="18"/>
      <c r="M1644" s="18"/>
      <c r="N1644" s="18"/>
      <c r="O1644" s="18"/>
      <c r="P1644" s="18"/>
      <c r="Q1644" s="18"/>
      <c r="R1644" s="18"/>
      <c r="S1644" s="18"/>
      <c r="T1644" s="18"/>
      <c r="U1644" s="18"/>
      <c r="V1644" s="18"/>
      <c r="W1644" s="18"/>
      <c r="X1644" s="18"/>
      <c r="Y1644" s="18"/>
      <c r="Z1644" s="18"/>
    </row>
    <row r="1645">
      <c r="A1645" s="95" t="s">
        <v>3364</v>
      </c>
      <c r="B1645" s="95">
        <v>366.0</v>
      </c>
      <c r="C1645" s="95">
        <v>180.0</v>
      </c>
      <c r="D1645" s="18"/>
      <c r="E1645" s="18"/>
      <c r="F1645" s="18"/>
      <c r="G1645" s="18"/>
      <c r="H1645" s="18"/>
      <c r="I1645" s="18"/>
      <c r="J1645" s="18"/>
      <c r="K1645" s="18"/>
      <c r="L1645" s="18"/>
      <c r="M1645" s="18"/>
      <c r="N1645" s="18"/>
      <c r="O1645" s="18"/>
      <c r="P1645" s="18"/>
      <c r="Q1645" s="18"/>
      <c r="R1645" s="18"/>
      <c r="S1645" s="18"/>
      <c r="T1645" s="18"/>
      <c r="U1645" s="18"/>
      <c r="V1645" s="18"/>
      <c r="W1645" s="18"/>
      <c r="X1645" s="18"/>
      <c r="Y1645" s="18"/>
      <c r="Z1645" s="18"/>
    </row>
    <row r="1646">
      <c r="A1646" s="95" t="s">
        <v>3365</v>
      </c>
      <c r="B1646" s="95">
        <v>520.0</v>
      </c>
      <c r="C1646" s="95">
        <v>495.0</v>
      </c>
      <c r="D1646" s="18"/>
      <c r="E1646" s="18"/>
      <c r="F1646" s="18"/>
      <c r="G1646" s="18"/>
      <c r="H1646" s="18"/>
      <c r="I1646" s="18"/>
      <c r="J1646" s="18"/>
      <c r="K1646" s="18"/>
      <c r="L1646" s="18"/>
      <c r="M1646" s="18"/>
      <c r="N1646" s="18"/>
      <c r="O1646" s="18"/>
      <c r="P1646" s="18"/>
      <c r="Q1646" s="18"/>
      <c r="R1646" s="18"/>
      <c r="S1646" s="18"/>
      <c r="T1646" s="18"/>
      <c r="U1646" s="18"/>
      <c r="V1646" s="18"/>
      <c r="W1646" s="18"/>
      <c r="X1646" s="18"/>
      <c r="Y1646" s="18"/>
      <c r="Z1646" s="18"/>
    </row>
    <row r="1647">
      <c r="A1647" s="95" t="s">
        <v>3366</v>
      </c>
      <c r="B1647" s="95">
        <v>377.0</v>
      </c>
      <c r="C1647" s="95">
        <v>219.0</v>
      </c>
      <c r="D1647" s="18"/>
      <c r="E1647" s="18"/>
      <c r="F1647" s="18"/>
      <c r="G1647" s="18"/>
      <c r="H1647" s="18"/>
      <c r="I1647" s="18"/>
      <c r="J1647" s="18"/>
      <c r="K1647" s="18"/>
      <c r="L1647" s="18"/>
      <c r="M1647" s="18"/>
      <c r="N1647" s="18"/>
      <c r="O1647" s="18"/>
      <c r="P1647" s="18"/>
      <c r="Q1647" s="18"/>
      <c r="R1647" s="18"/>
      <c r="S1647" s="18"/>
      <c r="T1647" s="18"/>
      <c r="U1647" s="18"/>
      <c r="V1647" s="18"/>
      <c r="W1647" s="18"/>
      <c r="X1647" s="18"/>
      <c r="Y1647" s="18"/>
      <c r="Z1647" s="18"/>
    </row>
    <row r="1648">
      <c r="A1648" s="95" t="s">
        <v>3367</v>
      </c>
      <c r="B1648" s="95">
        <v>645.0</v>
      </c>
      <c r="C1648" s="95">
        <v>217.0</v>
      </c>
      <c r="D1648" s="18"/>
      <c r="E1648" s="18"/>
      <c r="F1648" s="18"/>
      <c r="G1648" s="18"/>
      <c r="H1648" s="18"/>
      <c r="I1648" s="18"/>
      <c r="J1648" s="18"/>
      <c r="K1648" s="18"/>
      <c r="L1648" s="18"/>
      <c r="M1648" s="18"/>
      <c r="N1648" s="18"/>
      <c r="O1648" s="18"/>
      <c r="P1648" s="18"/>
      <c r="Q1648" s="18"/>
      <c r="R1648" s="18"/>
      <c r="S1648" s="18"/>
      <c r="T1648" s="18"/>
      <c r="U1648" s="18"/>
      <c r="V1648" s="18"/>
      <c r="W1648" s="18"/>
      <c r="X1648" s="18"/>
      <c r="Y1648" s="18"/>
      <c r="Z1648" s="18"/>
    </row>
    <row r="1649">
      <c r="A1649" s="95" t="s">
        <v>3368</v>
      </c>
      <c r="B1649" s="95">
        <v>909.0</v>
      </c>
      <c r="C1649" s="95">
        <v>248.0</v>
      </c>
      <c r="D1649" s="18"/>
      <c r="E1649" s="18"/>
      <c r="F1649" s="18"/>
      <c r="G1649" s="18"/>
      <c r="H1649" s="18"/>
      <c r="I1649" s="18"/>
      <c r="J1649" s="18"/>
      <c r="K1649" s="18"/>
      <c r="L1649" s="18"/>
      <c r="M1649" s="18"/>
      <c r="N1649" s="18"/>
      <c r="O1649" s="18"/>
      <c r="P1649" s="18"/>
      <c r="Q1649" s="18"/>
      <c r="R1649" s="18"/>
      <c r="S1649" s="18"/>
      <c r="T1649" s="18"/>
      <c r="U1649" s="18"/>
      <c r="V1649" s="18"/>
      <c r="W1649" s="18"/>
      <c r="X1649" s="18"/>
      <c r="Y1649" s="18"/>
      <c r="Z1649" s="18"/>
    </row>
    <row r="1650">
      <c r="A1650" s="95" t="s">
        <v>3369</v>
      </c>
      <c r="B1650" s="95">
        <v>794.0</v>
      </c>
      <c r="C1650" s="95">
        <v>356.0</v>
      </c>
      <c r="D1650" s="18"/>
      <c r="E1650" s="18"/>
      <c r="F1650" s="18"/>
      <c r="G1650" s="18"/>
      <c r="H1650" s="18"/>
      <c r="I1650" s="18"/>
      <c r="J1650" s="18"/>
      <c r="K1650" s="18"/>
      <c r="L1650" s="18"/>
      <c r="M1650" s="18"/>
      <c r="N1650" s="18"/>
      <c r="O1650" s="18"/>
      <c r="P1650" s="18"/>
      <c r="Q1650" s="18"/>
      <c r="R1650" s="18"/>
      <c r="S1650" s="18"/>
      <c r="T1650" s="18"/>
      <c r="U1650" s="18"/>
      <c r="V1650" s="18"/>
      <c r="W1650" s="18"/>
      <c r="X1650" s="18"/>
      <c r="Y1650" s="18"/>
      <c r="Z1650" s="18"/>
    </row>
    <row r="1651">
      <c r="A1651" s="95" t="s">
        <v>3370</v>
      </c>
      <c r="B1651" s="95">
        <v>644.0</v>
      </c>
      <c r="C1651" s="95">
        <v>473.0</v>
      </c>
      <c r="D1651" s="18"/>
      <c r="E1651" s="18"/>
      <c r="F1651" s="18"/>
      <c r="G1651" s="18"/>
      <c r="H1651" s="18"/>
      <c r="I1651" s="18"/>
      <c r="J1651" s="18"/>
      <c r="K1651" s="18"/>
      <c r="L1651" s="18"/>
      <c r="M1651" s="18"/>
      <c r="N1651" s="18"/>
      <c r="O1651" s="18"/>
      <c r="P1651" s="18"/>
      <c r="Q1651" s="18"/>
      <c r="R1651" s="18"/>
      <c r="S1651" s="18"/>
      <c r="T1651" s="18"/>
      <c r="U1651" s="18"/>
      <c r="V1651" s="18"/>
      <c r="W1651" s="18"/>
      <c r="X1651" s="18"/>
      <c r="Y1651" s="18"/>
      <c r="Z1651" s="18"/>
    </row>
    <row r="1652">
      <c r="A1652" s="95" t="s">
        <v>3371</v>
      </c>
      <c r="B1652" s="95">
        <v>885.0</v>
      </c>
      <c r="C1652" s="95">
        <v>256.0</v>
      </c>
      <c r="D1652" s="18"/>
      <c r="E1652" s="18"/>
      <c r="F1652" s="18"/>
      <c r="G1652" s="18"/>
      <c r="H1652" s="18"/>
      <c r="I1652" s="18"/>
      <c r="J1652" s="18"/>
      <c r="K1652" s="18"/>
      <c r="L1652" s="18"/>
      <c r="M1652" s="18"/>
      <c r="N1652" s="18"/>
      <c r="O1652" s="18"/>
      <c r="P1652" s="18"/>
      <c r="Q1652" s="18"/>
      <c r="R1652" s="18"/>
      <c r="S1652" s="18"/>
      <c r="T1652" s="18"/>
      <c r="U1652" s="18"/>
      <c r="V1652" s="18"/>
      <c r="W1652" s="18"/>
      <c r="X1652" s="18"/>
      <c r="Y1652" s="18"/>
      <c r="Z1652" s="18"/>
    </row>
    <row r="1653">
      <c r="A1653" s="95" t="s">
        <v>3372</v>
      </c>
      <c r="B1653" s="95">
        <v>597.0</v>
      </c>
      <c r="C1653" s="95">
        <v>120.0</v>
      </c>
      <c r="D1653" s="18"/>
      <c r="E1653" s="18"/>
      <c r="F1653" s="18"/>
      <c r="G1653" s="18"/>
      <c r="H1653" s="18"/>
      <c r="I1653" s="18"/>
      <c r="J1653" s="18"/>
      <c r="K1653" s="18"/>
      <c r="L1653" s="18"/>
      <c r="M1653" s="18"/>
      <c r="N1653" s="18"/>
      <c r="O1653" s="18"/>
      <c r="P1653" s="18"/>
      <c r="Q1653" s="18"/>
      <c r="R1653" s="18"/>
      <c r="S1653" s="18"/>
      <c r="T1653" s="18"/>
      <c r="U1653" s="18"/>
      <c r="V1653" s="18"/>
      <c r="W1653" s="18"/>
      <c r="X1653" s="18"/>
      <c r="Y1653" s="18"/>
      <c r="Z1653" s="18"/>
    </row>
    <row r="1654">
      <c r="A1654" s="95" t="s">
        <v>3373</v>
      </c>
      <c r="B1654" s="95">
        <v>961.0</v>
      </c>
      <c r="C1654" s="95">
        <v>243.0</v>
      </c>
      <c r="D1654" s="18"/>
      <c r="E1654" s="18"/>
      <c r="F1654" s="18"/>
      <c r="G1654" s="18"/>
      <c r="H1654" s="18"/>
      <c r="I1654" s="18"/>
      <c r="J1654" s="18"/>
      <c r="K1654" s="18"/>
      <c r="L1654" s="18"/>
      <c r="M1654" s="18"/>
      <c r="N1654" s="18"/>
      <c r="O1654" s="18"/>
      <c r="P1654" s="18"/>
      <c r="Q1654" s="18"/>
      <c r="R1654" s="18"/>
      <c r="S1654" s="18"/>
      <c r="T1654" s="18"/>
      <c r="U1654" s="18"/>
      <c r="V1654" s="18"/>
      <c r="W1654" s="18"/>
      <c r="X1654" s="18"/>
      <c r="Y1654" s="18"/>
      <c r="Z1654" s="18"/>
    </row>
    <row r="1655">
      <c r="A1655" s="95" t="s">
        <v>3374</v>
      </c>
      <c r="B1655" s="95">
        <v>599.0</v>
      </c>
      <c r="C1655" s="95">
        <v>172.0</v>
      </c>
      <c r="D1655" s="18"/>
      <c r="E1655" s="18"/>
      <c r="F1655" s="18"/>
      <c r="G1655" s="18"/>
      <c r="H1655" s="18"/>
      <c r="I1655" s="18"/>
      <c r="J1655" s="18"/>
      <c r="K1655" s="18"/>
      <c r="L1655" s="18"/>
      <c r="M1655" s="18"/>
      <c r="N1655" s="18"/>
      <c r="O1655" s="18"/>
      <c r="P1655" s="18"/>
      <c r="Q1655" s="18"/>
      <c r="R1655" s="18"/>
      <c r="S1655" s="18"/>
      <c r="T1655" s="18"/>
      <c r="U1655" s="18"/>
      <c r="V1655" s="18"/>
      <c r="W1655" s="18"/>
      <c r="X1655" s="18"/>
      <c r="Y1655" s="18"/>
      <c r="Z1655" s="18"/>
    </row>
    <row r="1656">
      <c r="A1656" s="95" t="s">
        <v>3375</v>
      </c>
      <c r="B1656" s="95">
        <v>988.0</v>
      </c>
      <c r="C1656" s="95">
        <v>378.0</v>
      </c>
      <c r="D1656" s="18"/>
      <c r="E1656" s="18"/>
      <c r="F1656" s="18"/>
      <c r="G1656" s="18"/>
      <c r="H1656" s="18"/>
      <c r="I1656" s="18"/>
      <c r="J1656" s="18"/>
      <c r="K1656" s="18"/>
      <c r="L1656" s="18"/>
      <c r="M1656" s="18"/>
      <c r="N1656" s="18"/>
      <c r="O1656" s="18"/>
      <c r="P1656" s="18"/>
      <c r="Q1656" s="18"/>
      <c r="R1656" s="18"/>
      <c r="S1656" s="18"/>
      <c r="T1656" s="18"/>
      <c r="U1656" s="18"/>
      <c r="V1656" s="18"/>
      <c r="W1656" s="18"/>
      <c r="X1656" s="18"/>
      <c r="Y1656" s="18"/>
      <c r="Z1656" s="18"/>
    </row>
    <row r="1657">
      <c r="A1657" s="95" t="s">
        <v>3376</v>
      </c>
      <c r="B1657" s="95">
        <v>662.0</v>
      </c>
      <c r="C1657" s="95">
        <v>395.0</v>
      </c>
      <c r="D1657" s="18"/>
      <c r="E1657" s="18"/>
      <c r="F1657" s="18"/>
      <c r="G1657" s="18"/>
      <c r="H1657" s="18"/>
      <c r="I1657" s="18"/>
      <c r="J1657" s="18"/>
      <c r="K1657" s="18"/>
      <c r="L1657" s="18"/>
      <c r="M1657" s="18"/>
      <c r="N1657" s="18"/>
      <c r="O1657" s="18"/>
      <c r="P1657" s="18"/>
      <c r="Q1657" s="18"/>
      <c r="R1657" s="18"/>
      <c r="S1657" s="18"/>
      <c r="T1657" s="18"/>
      <c r="U1657" s="18"/>
      <c r="V1657" s="18"/>
      <c r="W1657" s="18"/>
      <c r="X1657" s="18"/>
      <c r="Y1657" s="18"/>
      <c r="Z1657" s="18"/>
    </row>
    <row r="1658">
      <c r="A1658" s="95" t="s">
        <v>3377</v>
      </c>
      <c r="B1658" s="95">
        <v>325.0</v>
      </c>
      <c r="C1658" s="95">
        <v>302.0</v>
      </c>
      <c r="D1658" s="18"/>
      <c r="E1658" s="18"/>
      <c r="F1658" s="18"/>
      <c r="G1658" s="18"/>
      <c r="H1658" s="18"/>
      <c r="I1658" s="18"/>
      <c r="J1658" s="18"/>
      <c r="K1658" s="18"/>
      <c r="L1658" s="18"/>
      <c r="M1658" s="18"/>
      <c r="N1658" s="18"/>
      <c r="O1658" s="18"/>
      <c r="P1658" s="18"/>
      <c r="Q1658" s="18"/>
      <c r="R1658" s="18"/>
      <c r="S1658" s="18"/>
      <c r="T1658" s="18"/>
      <c r="U1658" s="18"/>
      <c r="V1658" s="18"/>
      <c r="W1658" s="18"/>
      <c r="X1658" s="18"/>
      <c r="Y1658" s="18"/>
      <c r="Z1658" s="18"/>
    </row>
    <row r="1659">
      <c r="A1659" s="95" t="s">
        <v>3378</v>
      </c>
      <c r="B1659" s="95">
        <v>992.0</v>
      </c>
      <c r="C1659" s="95">
        <v>295.0</v>
      </c>
      <c r="D1659" s="18"/>
      <c r="E1659" s="18"/>
      <c r="F1659" s="18"/>
      <c r="G1659" s="18"/>
      <c r="H1659" s="18"/>
      <c r="I1659" s="18"/>
      <c r="J1659" s="18"/>
      <c r="K1659" s="18"/>
      <c r="L1659" s="18"/>
      <c r="M1659" s="18"/>
      <c r="N1659" s="18"/>
      <c r="O1659" s="18"/>
      <c r="P1659" s="18"/>
      <c r="Q1659" s="18"/>
      <c r="R1659" s="18"/>
      <c r="S1659" s="18"/>
      <c r="T1659" s="18"/>
      <c r="U1659" s="18"/>
      <c r="V1659" s="18"/>
      <c r="W1659" s="18"/>
      <c r="X1659" s="18"/>
      <c r="Y1659" s="18"/>
      <c r="Z1659" s="18"/>
    </row>
    <row r="1660">
      <c r="A1660" s="95" t="s">
        <v>3379</v>
      </c>
      <c r="B1660" s="95">
        <v>483.0</v>
      </c>
      <c r="C1660" s="95">
        <v>266.0</v>
      </c>
      <c r="D1660" s="18"/>
      <c r="E1660" s="18"/>
      <c r="F1660" s="18"/>
      <c r="G1660" s="18"/>
      <c r="H1660" s="18"/>
      <c r="I1660" s="18"/>
      <c r="J1660" s="18"/>
      <c r="K1660" s="18"/>
      <c r="L1660" s="18"/>
      <c r="M1660" s="18"/>
      <c r="N1660" s="18"/>
      <c r="O1660" s="18"/>
      <c r="P1660" s="18"/>
      <c r="Q1660" s="18"/>
      <c r="R1660" s="18"/>
      <c r="S1660" s="18"/>
      <c r="T1660" s="18"/>
      <c r="U1660" s="18"/>
      <c r="V1660" s="18"/>
      <c r="W1660" s="18"/>
      <c r="X1660" s="18"/>
      <c r="Y1660" s="18"/>
      <c r="Z1660" s="18"/>
    </row>
    <row r="1661">
      <c r="A1661" s="95" t="s">
        <v>3380</v>
      </c>
      <c r="B1661" s="95">
        <v>644.0</v>
      </c>
      <c r="C1661" s="95">
        <v>310.0</v>
      </c>
      <c r="D1661" s="18"/>
      <c r="E1661" s="18"/>
      <c r="F1661" s="18"/>
      <c r="G1661" s="18"/>
      <c r="H1661" s="18"/>
      <c r="I1661" s="18"/>
      <c r="J1661" s="18"/>
      <c r="K1661" s="18"/>
      <c r="L1661" s="18"/>
      <c r="M1661" s="18"/>
      <c r="N1661" s="18"/>
      <c r="O1661" s="18"/>
      <c r="P1661" s="18"/>
      <c r="Q1661" s="18"/>
      <c r="R1661" s="18"/>
      <c r="S1661" s="18"/>
      <c r="T1661" s="18"/>
      <c r="U1661" s="18"/>
      <c r="V1661" s="18"/>
      <c r="W1661" s="18"/>
      <c r="X1661" s="18"/>
      <c r="Y1661" s="18"/>
      <c r="Z1661" s="18"/>
    </row>
    <row r="1662">
      <c r="A1662" s="95" t="s">
        <v>3381</v>
      </c>
      <c r="B1662" s="95">
        <v>572.0</v>
      </c>
      <c r="C1662" s="95">
        <v>467.0</v>
      </c>
      <c r="D1662" s="18"/>
      <c r="E1662" s="18"/>
      <c r="F1662" s="18"/>
      <c r="G1662" s="18"/>
      <c r="H1662" s="18"/>
      <c r="I1662" s="18"/>
      <c r="J1662" s="18"/>
      <c r="K1662" s="18"/>
      <c r="L1662" s="18"/>
      <c r="M1662" s="18"/>
      <c r="N1662" s="18"/>
      <c r="O1662" s="18"/>
      <c r="P1662" s="18"/>
      <c r="Q1662" s="18"/>
      <c r="R1662" s="18"/>
      <c r="S1662" s="18"/>
      <c r="T1662" s="18"/>
      <c r="U1662" s="18"/>
      <c r="V1662" s="18"/>
      <c r="W1662" s="18"/>
      <c r="X1662" s="18"/>
      <c r="Y1662" s="18"/>
      <c r="Z1662" s="18"/>
    </row>
    <row r="1663">
      <c r="A1663" s="95" t="s">
        <v>3382</v>
      </c>
      <c r="B1663" s="95">
        <v>628.0</v>
      </c>
      <c r="C1663" s="95">
        <v>443.0</v>
      </c>
      <c r="D1663" s="18"/>
      <c r="E1663" s="18"/>
      <c r="F1663" s="18"/>
      <c r="G1663" s="18"/>
      <c r="H1663" s="18"/>
      <c r="I1663" s="18"/>
      <c r="J1663" s="18"/>
      <c r="K1663" s="18"/>
      <c r="L1663" s="18"/>
      <c r="M1663" s="18"/>
      <c r="N1663" s="18"/>
      <c r="O1663" s="18"/>
      <c r="P1663" s="18"/>
      <c r="Q1663" s="18"/>
      <c r="R1663" s="18"/>
      <c r="S1663" s="18"/>
      <c r="T1663" s="18"/>
      <c r="U1663" s="18"/>
      <c r="V1663" s="18"/>
      <c r="W1663" s="18"/>
      <c r="X1663" s="18"/>
      <c r="Y1663" s="18"/>
      <c r="Z1663" s="18"/>
    </row>
    <row r="1664">
      <c r="A1664" s="95" t="s">
        <v>3383</v>
      </c>
      <c r="B1664" s="95">
        <v>509.0</v>
      </c>
      <c r="C1664" s="95">
        <v>486.0</v>
      </c>
      <c r="D1664" s="18"/>
      <c r="E1664" s="18"/>
      <c r="F1664" s="18"/>
      <c r="G1664" s="18"/>
      <c r="H1664" s="18"/>
      <c r="I1664" s="18"/>
      <c r="J1664" s="18"/>
      <c r="K1664" s="18"/>
      <c r="L1664" s="18"/>
      <c r="M1664" s="18"/>
      <c r="N1664" s="18"/>
      <c r="O1664" s="18"/>
      <c r="P1664" s="18"/>
      <c r="Q1664" s="18"/>
      <c r="R1664" s="18"/>
      <c r="S1664" s="18"/>
      <c r="T1664" s="18"/>
      <c r="U1664" s="18"/>
      <c r="V1664" s="18"/>
      <c r="W1664" s="18"/>
      <c r="X1664" s="18"/>
      <c r="Y1664" s="18"/>
      <c r="Z1664" s="18"/>
    </row>
    <row r="1665">
      <c r="A1665" s="95" t="s">
        <v>3384</v>
      </c>
      <c r="B1665" s="95">
        <v>309.0</v>
      </c>
      <c r="C1665" s="95">
        <v>447.0</v>
      </c>
      <c r="D1665" s="18"/>
      <c r="E1665" s="18"/>
      <c r="F1665" s="18"/>
      <c r="G1665" s="18"/>
      <c r="H1665" s="18"/>
      <c r="I1665" s="18"/>
      <c r="J1665" s="18"/>
      <c r="K1665" s="18"/>
      <c r="L1665" s="18"/>
      <c r="M1665" s="18"/>
      <c r="N1665" s="18"/>
      <c r="O1665" s="18"/>
      <c r="P1665" s="18"/>
      <c r="Q1665" s="18"/>
      <c r="R1665" s="18"/>
      <c r="S1665" s="18"/>
      <c r="T1665" s="18"/>
      <c r="U1665" s="18"/>
      <c r="V1665" s="18"/>
      <c r="W1665" s="18"/>
      <c r="X1665" s="18"/>
      <c r="Y1665" s="18"/>
      <c r="Z1665" s="18"/>
    </row>
    <row r="1666">
      <c r="A1666" s="95" t="s">
        <v>3385</v>
      </c>
      <c r="B1666" s="95">
        <v>781.0</v>
      </c>
      <c r="C1666" s="95">
        <v>425.0</v>
      </c>
      <c r="D1666" s="18"/>
      <c r="E1666" s="18"/>
      <c r="F1666" s="18"/>
      <c r="G1666" s="18"/>
      <c r="H1666" s="18"/>
      <c r="I1666" s="18"/>
      <c r="J1666" s="18"/>
      <c r="K1666" s="18"/>
      <c r="L1666" s="18"/>
      <c r="M1666" s="18"/>
      <c r="N1666" s="18"/>
      <c r="O1666" s="18"/>
      <c r="P1666" s="18"/>
      <c r="Q1666" s="18"/>
      <c r="R1666" s="18"/>
      <c r="S1666" s="18"/>
      <c r="T1666" s="18"/>
      <c r="U1666" s="18"/>
      <c r="V1666" s="18"/>
      <c r="W1666" s="18"/>
      <c r="X1666" s="18"/>
      <c r="Y1666" s="18"/>
      <c r="Z1666" s="18"/>
    </row>
    <row r="1667">
      <c r="A1667" s="95" t="s">
        <v>3386</v>
      </c>
      <c r="B1667" s="95">
        <v>907.0</v>
      </c>
      <c r="C1667" s="95">
        <v>229.0</v>
      </c>
      <c r="D1667" s="18"/>
      <c r="E1667" s="18"/>
      <c r="F1667" s="18"/>
      <c r="G1667" s="18"/>
      <c r="H1667" s="18"/>
      <c r="I1667" s="18"/>
      <c r="J1667" s="18"/>
      <c r="K1667" s="18"/>
      <c r="L1667" s="18"/>
      <c r="M1667" s="18"/>
      <c r="N1667" s="18"/>
      <c r="O1667" s="18"/>
      <c r="P1667" s="18"/>
      <c r="Q1667" s="18"/>
      <c r="R1667" s="18"/>
      <c r="S1667" s="18"/>
      <c r="T1667" s="18"/>
      <c r="U1667" s="18"/>
      <c r="V1667" s="18"/>
      <c r="W1667" s="18"/>
      <c r="X1667" s="18"/>
      <c r="Y1667" s="18"/>
      <c r="Z1667" s="18"/>
    </row>
    <row r="1668">
      <c r="A1668" s="95" t="s">
        <v>3387</v>
      </c>
      <c r="B1668" s="95">
        <v>829.0</v>
      </c>
      <c r="C1668" s="95">
        <v>168.0</v>
      </c>
      <c r="D1668" s="18"/>
      <c r="E1668" s="18"/>
      <c r="F1668" s="18"/>
      <c r="G1668" s="18"/>
      <c r="H1668" s="18"/>
      <c r="I1668" s="18"/>
      <c r="J1668" s="18"/>
      <c r="K1668" s="18"/>
      <c r="L1668" s="18"/>
      <c r="M1668" s="18"/>
      <c r="N1668" s="18"/>
      <c r="O1668" s="18"/>
      <c r="P1668" s="18"/>
      <c r="Q1668" s="18"/>
      <c r="R1668" s="18"/>
      <c r="S1668" s="18"/>
      <c r="T1668" s="18"/>
      <c r="U1668" s="18"/>
      <c r="V1668" s="18"/>
      <c r="W1668" s="18"/>
      <c r="X1668" s="18"/>
      <c r="Y1668" s="18"/>
      <c r="Z1668" s="18"/>
    </row>
    <row r="1669">
      <c r="A1669" s="95" t="s">
        <v>3388</v>
      </c>
      <c r="B1669" s="95">
        <v>335.0</v>
      </c>
      <c r="C1669" s="95">
        <v>412.0</v>
      </c>
      <c r="D1669" s="18"/>
      <c r="E1669" s="18"/>
      <c r="F1669" s="18"/>
      <c r="G1669" s="18"/>
      <c r="H1669" s="18"/>
      <c r="I1669" s="18"/>
      <c r="J1669" s="18"/>
      <c r="K1669" s="18"/>
      <c r="L1669" s="18"/>
      <c r="M1669" s="18"/>
      <c r="N1669" s="18"/>
      <c r="O1669" s="18"/>
      <c r="P1669" s="18"/>
      <c r="Q1669" s="18"/>
      <c r="R1669" s="18"/>
      <c r="S1669" s="18"/>
      <c r="T1669" s="18"/>
      <c r="U1669" s="18"/>
      <c r="V1669" s="18"/>
      <c r="W1669" s="18"/>
      <c r="X1669" s="18"/>
      <c r="Y1669" s="18"/>
      <c r="Z1669" s="18"/>
    </row>
    <row r="1670">
      <c r="A1670" s="95" t="s">
        <v>3389</v>
      </c>
      <c r="B1670" s="95">
        <v>336.0</v>
      </c>
      <c r="C1670" s="95">
        <v>164.0</v>
      </c>
      <c r="D1670" s="18"/>
      <c r="E1670" s="18"/>
      <c r="F1670" s="18"/>
      <c r="G1670" s="18"/>
      <c r="H1670" s="18"/>
      <c r="I1670" s="18"/>
      <c r="J1670" s="18"/>
      <c r="K1670" s="18"/>
      <c r="L1670" s="18"/>
      <c r="M1670" s="18"/>
      <c r="N1670" s="18"/>
      <c r="O1670" s="18"/>
      <c r="P1670" s="18"/>
      <c r="Q1670" s="18"/>
      <c r="R1670" s="18"/>
      <c r="S1670" s="18"/>
      <c r="T1670" s="18"/>
      <c r="U1670" s="18"/>
      <c r="V1670" s="18"/>
      <c r="W1670" s="18"/>
      <c r="X1670" s="18"/>
      <c r="Y1670" s="18"/>
      <c r="Z1670" s="18"/>
    </row>
    <row r="1671">
      <c r="A1671" s="95" t="s">
        <v>3390</v>
      </c>
      <c r="B1671" s="95">
        <v>410.0</v>
      </c>
      <c r="C1671" s="95">
        <v>249.0</v>
      </c>
      <c r="D1671" s="18"/>
      <c r="E1671" s="18"/>
      <c r="F1671" s="18"/>
      <c r="G1671" s="18"/>
      <c r="H1671" s="18"/>
      <c r="I1671" s="18"/>
      <c r="J1671" s="18"/>
      <c r="K1671" s="18"/>
      <c r="L1671" s="18"/>
      <c r="M1671" s="18"/>
      <c r="N1671" s="18"/>
      <c r="O1671" s="18"/>
      <c r="P1671" s="18"/>
      <c r="Q1671" s="18"/>
      <c r="R1671" s="18"/>
      <c r="S1671" s="18"/>
      <c r="T1671" s="18"/>
      <c r="U1671" s="18"/>
      <c r="V1671" s="18"/>
      <c r="W1671" s="18"/>
      <c r="X1671" s="18"/>
      <c r="Y1671" s="18"/>
      <c r="Z1671" s="18"/>
    </row>
    <row r="1672">
      <c r="A1672" s="95" t="s">
        <v>3391</v>
      </c>
      <c r="B1672" s="95">
        <v>407.0</v>
      </c>
      <c r="C1672" s="95">
        <v>402.0</v>
      </c>
      <c r="D1672" s="18"/>
      <c r="E1672" s="18"/>
      <c r="F1672" s="18"/>
      <c r="G1672" s="18"/>
      <c r="H1672" s="18"/>
      <c r="I1672" s="18"/>
      <c r="J1672" s="18"/>
      <c r="K1672" s="18"/>
      <c r="L1672" s="18"/>
      <c r="M1672" s="18"/>
      <c r="N1672" s="18"/>
      <c r="O1672" s="18"/>
      <c r="P1672" s="18"/>
      <c r="Q1672" s="18"/>
      <c r="R1672" s="18"/>
      <c r="S1672" s="18"/>
      <c r="T1672" s="18"/>
      <c r="U1672" s="18"/>
      <c r="V1672" s="18"/>
      <c r="W1672" s="18"/>
      <c r="X1672" s="18"/>
      <c r="Y1672" s="18"/>
      <c r="Z1672" s="18"/>
    </row>
    <row r="1673">
      <c r="A1673" s="95" t="s">
        <v>3392</v>
      </c>
      <c r="B1673" s="95">
        <v>518.0</v>
      </c>
      <c r="C1673" s="95">
        <v>456.0</v>
      </c>
      <c r="D1673" s="18"/>
      <c r="E1673" s="18"/>
      <c r="F1673" s="18"/>
      <c r="G1673" s="18"/>
      <c r="H1673" s="18"/>
      <c r="I1673" s="18"/>
      <c r="J1673" s="18"/>
      <c r="K1673" s="18"/>
      <c r="L1673" s="18"/>
      <c r="M1673" s="18"/>
      <c r="N1673" s="18"/>
      <c r="O1673" s="18"/>
      <c r="P1673" s="18"/>
      <c r="Q1673" s="18"/>
      <c r="R1673" s="18"/>
      <c r="S1673" s="18"/>
      <c r="T1673" s="18"/>
      <c r="U1673" s="18"/>
      <c r="V1673" s="18"/>
      <c r="W1673" s="18"/>
      <c r="X1673" s="18"/>
      <c r="Y1673" s="18"/>
      <c r="Z1673" s="18"/>
    </row>
    <row r="1674">
      <c r="A1674" s="95" t="s">
        <v>3393</v>
      </c>
      <c r="B1674" s="95">
        <v>746.0</v>
      </c>
      <c r="C1674" s="95">
        <v>259.0</v>
      </c>
      <c r="D1674" s="18"/>
      <c r="E1674" s="18"/>
      <c r="F1674" s="18"/>
      <c r="G1674" s="18"/>
      <c r="H1674" s="18"/>
      <c r="I1674" s="18"/>
      <c r="J1674" s="18"/>
      <c r="K1674" s="18"/>
      <c r="L1674" s="18"/>
      <c r="M1674" s="18"/>
      <c r="N1674" s="18"/>
      <c r="O1674" s="18"/>
      <c r="P1674" s="18"/>
      <c r="Q1674" s="18"/>
      <c r="R1674" s="18"/>
      <c r="S1674" s="18"/>
      <c r="T1674" s="18"/>
      <c r="U1674" s="18"/>
      <c r="V1674" s="18"/>
      <c r="W1674" s="18"/>
      <c r="X1674" s="18"/>
      <c r="Y1674" s="18"/>
      <c r="Z1674" s="18"/>
    </row>
    <row r="1675">
      <c r="A1675" s="95" t="s">
        <v>3394</v>
      </c>
      <c r="B1675" s="95">
        <v>785.0</v>
      </c>
      <c r="C1675" s="95">
        <v>135.0</v>
      </c>
      <c r="D1675" s="18"/>
      <c r="E1675" s="18"/>
      <c r="F1675" s="18"/>
      <c r="G1675" s="18"/>
      <c r="H1675" s="18"/>
      <c r="I1675" s="18"/>
      <c r="J1675" s="18"/>
      <c r="K1675" s="18"/>
      <c r="L1675" s="18"/>
      <c r="M1675" s="18"/>
      <c r="N1675" s="18"/>
      <c r="O1675" s="18"/>
      <c r="P1675" s="18"/>
      <c r="Q1675" s="18"/>
      <c r="R1675" s="18"/>
      <c r="S1675" s="18"/>
      <c r="T1675" s="18"/>
      <c r="U1675" s="18"/>
      <c r="V1675" s="18"/>
      <c r="W1675" s="18"/>
      <c r="X1675" s="18"/>
      <c r="Y1675" s="18"/>
      <c r="Z1675" s="18"/>
    </row>
    <row r="1676">
      <c r="A1676" s="95" t="s">
        <v>3395</v>
      </c>
      <c r="B1676" s="95">
        <v>449.0</v>
      </c>
      <c r="C1676" s="95">
        <v>411.0</v>
      </c>
      <c r="D1676" s="18"/>
      <c r="E1676" s="18"/>
      <c r="F1676" s="18"/>
      <c r="G1676" s="18"/>
      <c r="H1676" s="18"/>
      <c r="I1676" s="18"/>
      <c r="J1676" s="18"/>
      <c r="K1676" s="18"/>
      <c r="L1676" s="18"/>
      <c r="M1676" s="18"/>
      <c r="N1676" s="18"/>
      <c r="O1676" s="18"/>
      <c r="P1676" s="18"/>
      <c r="Q1676" s="18"/>
      <c r="R1676" s="18"/>
      <c r="S1676" s="18"/>
      <c r="T1676" s="18"/>
      <c r="U1676" s="18"/>
      <c r="V1676" s="18"/>
      <c r="W1676" s="18"/>
      <c r="X1676" s="18"/>
      <c r="Y1676" s="18"/>
      <c r="Z1676" s="18"/>
    </row>
    <row r="1677">
      <c r="A1677" s="95" t="s">
        <v>3396</v>
      </c>
      <c r="B1677" s="95">
        <v>459.0</v>
      </c>
      <c r="C1677" s="95">
        <v>308.0</v>
      </c>
      <c r="D1677" s="18"/>
      <c r="E1677" s="18"/>
      <c r="F1677" s="18"/>
      <c r="G1677" s="18"/>
      <c r="H1677" s="18"/>
      <c r="I1677" s="18"/>
      <c r="J1677" s="18"/>
      <c r="K1677" s="18"/>
      <c r="L1677" s="18"/>
      <c r="M1677" s="18"/>
      <c r="N1677" s="18"/>
      <c r="O1677" s="18"/>
      <c r="P1677" s="18"/>
      <c r="Q1677" s="18"/>
      <c r="R1677" s="18"/>
      <c r="S1677" s="18"/>
      <c r="T1677" s="18"/>
      <c r="U1677" s="18"/>
      <c r="V1677" s="18"/>
      <c r="W1677" s="18"/>
      <c r="X1677" s="18"/>
      <c r="Y1677" s="18"/>
      <c r="Z1677" s="18"/>
    </row>
    <row r="1678">
      <c r="A1678" s="95" t="s">
        <v>3397</v>
      </c>
      <c r="B1678" s="95">
        <v>516.0</v>
      </c>
      <c r="C1678" s="95">
        <v>170.0</v>
      </c>
      <c r="D1678" s="18"/>
      <c r="E1678" s="18"/>
      <c r="F1678" s="18"/>
      <c r="G1678" s="18"/>
      <c r="H1678" s="18"/>
      <c r="I1678" s="18"/>
      <c r="J1678" s="18"/>
      <c r="K1678" s="18"/>
      <c r="L1678" s="18"/>
      <c r="M1678" s="18"/>
      <c r="N1678" s="18"/>
      <c r="O1678" s="18"/>
      <c r="P1678" s="18"/>
      <c r="Q1678" s="18"/>
      <c r="R1678" s="18"/>
      <c r="S1678" s="18"/>
      <c r="T1678" s="18"/>
      <c r="U1678" s="18"/>
      <c r="V1678" s="18"/>
      <c r="W1678" s="18"/>
      <c r="X1678" s="18"/>
      <c r="Y1678" s="18"/>
      <c r="Z1678" s="18"/>
    </row>
    <row r="1679">
      <c r="A1679" s="95" t="s">
        <v>3398</v>
      </c>
      <c r="B1679" s="95">
        <v>469.0</v>
      </c>
      <c r="C1679" s="95">
        <v>165.0</v>
      </c>
      <c r="D1679" s="18"/>
      <c r="E1679" s="18"/>
      <c r="F1679" s="18"/>
      <c r="G1679" s="18"/>
      <c r="H1679" s="18"/>
      <c r="I1679" s="18"/>
      <c r="J1679" s="18"/>
      <c r="K1679" s="18"/>
      <c r="L1679" s="18"/>
      <c r="M1679" s="18"/>
      <c r="N1679" s="18"/>
      <c r="O1679" s="18"/>
      <c r="P1679" s="18"/>
      <c r="Q1679" s="18"/>
      <c r="R1679" s="18"/>
      <c r="S1679" s="18"/>
      <c r="T1679" s="18"/>
      <c r="U1679" s="18"/>
      <c r="V1679" s="18"/>
      <c r="W1679" s="18"/>
      <c r="X1679" s="18"/>
      <c r="Y1679" s="18"/>
      <c r="Z1679" s="18"/>
    </row>
    <row r="1680">
      <c r="A1680" s="95" t="s">
        <v>3399</v>
      </c>
      <c r="B1680" s="95">
        <v>475.0</v>
      </c>
      <c r="C1680" s="95">
        <v>132.0</v>
      </c>
      <c r="D1680" s="18"/>
      <c r="E1680" s="18"/>
      <c r="F1680" s="18"/>
      <c r="G1680" s="18"/>
      <c r="H1680" s="18"/>
      <c r="I1680" s="18"/>
      <c r="J1680" s="18"/>
      <c r="K1680" s="18"/>
      <c r="L1680" s="18"/>
      <c r="M1680" s="18"/>
      <c r="N1680" s="18"/>
      <c r="O1680" s="18"/>
      <c r="P1680" s="18"/>
      <c r="Q1680" s="18"/>
      <c r="R1680" s="18"/>
      <c r="S1680" s="18"/>
      <c r="T1680" s="18"/>
      <c r="U1680" s="18"/>
      <c r="V1680" s="18"/>
      <c r="W1680" s="18"/>
      <c r="X1680" s="18"/>
      <c r="Y1680" s="18"/>
      <c r="Z1680" s="18"/>
    </row>
    <row r="1681">
      <c r="A1681" s="95" t="s">
        <v>3400</v>
      </c>
      <c r="B1681" s="95">
        <v>501.0</v>
      </c>
      <c r="C1681" s="95">
        <v>223.0</v>
      </c>
      <c r="D1681" s="18"/>
      <c r="E1681" s="18"/>
      <c r="F1681" s="18"/>
      <c r="G1681" s="18"/>
      <c r="H1681" s="18"/>
      <c r="I1681" s="18"/>
      <c r="J1681" s="18"/>
      <c r="K1681" s="18"/>
      <c r="L1681" s="18"/>
      <c r="M1681" s="18"/>
      <c r="N1681" s="18"/>
      <c r="O1681" s="18"/>
      <c r="P1681" s="18"/>
      <c r="Q1681" s="18"/>
      <c r="R1681" s="18"/>
      <c r="S1681" s="18"/>
      <c r="T1681" s="18"/>
      <c r="U1681" s="18"/>
      <c r="V1681" s="18"/>
      <c r="W1681" s="18"/>
      <c r="X1681" s="18"/>
      <c r="Y1681" s="18"/>
      <c r="Z1681" s="18"/>
    </row>
    <row r="1682">
      <c r="A1682" s="95" t="s">
        <v>3401</v>
      </c>
      <c r="B1682" s="95">
        <v>497.0</v>
      </c>
      <c r="C1682" s="95">
        <v>186.0</v>
      </c>
      <c r="D1682" s="18"/>
      <c r="E1682" s="18"/>
      <c r="F1682" s="18"/>
      <c r="G1682" s="18"/>
      <c r="H1682" s="18"/>
      <c r="I1682" s="18"/>
      <c r="J1682" s="18"/>
      <c r="K1682" s="18"/>
      <c r="L1682" s="18"/>
      <c r="M1682" s="18"/>
      <c r="N1682" s="18"/>
      <c r="O1682" s="18"/>
      <c r="P1682" s="18"/>
      <c r="Q1682" s="18"/>
      <c r="R1682" s="18"/>
      <c r="S1682" s="18"/>
      <c r="T1682" s="18"/>
      <c r="U1682" s="18"/>
      <c r="V1682" s="18"/>
      <c r="W1682" s="18"/>
      <c r="X1682" s="18"/>
      <c r="Y1682" s="18"/>
      <c r="Z1682" s="18"/>
    </row>
    <row r="1683">
      <c r="A1683" s="95" t="s">
        <v>3402</v>
      </c>
      <c r="B1683" s="95">
        <v>427.0</v>
      </c>
      <c r="C1683" s="95">
        <v>139.0</v>
      </c>
      <c r="D1683" s="18"/>
      <c r="E1683" s="18"/>
      <c r="F1683" s="18"/>
      <c r="G1683" s="18"/>
      <c r="H1683" s="18"/>
      <c r="I1683" s="18"/>
      <c r="J1683" s="18"/>
      <c r="K1683" s="18"/>
      <c r="L1683" s="18"/>
      <c r="M1683" s="18"/>
      <c r="N1683" s="18"/>
      <c r="O1683" s="18"/>
      <c r="P1683" s="18"/>
      <c r="Q1683" s="18"/>
      <c r="R1683" s="18"/>
      <c r="S1683" s="18"/>
      <c r="T1683" s="18"/>
      <c r="U1683" s="18"/>
      <c r="V1683" s="18"/>
      <c r="W1683" s="18"/>
      <c r="X1683" s="18"/>
      <c r="Y1683" s="18"/>
      <c r="Z1683" s="18"/>
    </row>
    <row r="1684">
      <c r="A1684" s="95" t="s">
        <v>3403</v>
      </c>
      <c r="B1684" s="95">
        <v>314.0</v>
      </c>
      <c r="C1684" s="95">
        <v>349.0</v>
      </c>
      <c r="D1684" s="18"/>
      <c r="E1684" s="18"/>
      <c r="F1684" s="18"/>
      <c r="G1684" s="18"/>
      <c r="H1684" s="18"/>
      <c r="I1684" s="18"/>
      <c r="J1684" s="18"/>
      <c r="K1684" s="18"/>
      <c r="L1684" s="18"/>
      <c r="M1684" s="18"/>
      <c r="N1684" s="18"/>
      <c r="O1684" s="18"/>
      <c r="P1684" s="18"/>
      <c r="Q1684" s="18"/>
      <c r="R1684" s="18"/>
      <c r="S1684" s="18"/>
      <c r="T1684" s="18"/>
      <c r="U1684" s="18"/>
      <c r="V1684" s="18"/>
      <c r="W1684" s="18"/>
      <c r="X1684" s="18"/>
      <c r="Y1684" s="18"/>
      <c r="Z1684" s="18"/>
    </row>
    <row r="1685">
      <c r="A1685" s="95" t="s">
        <v>3404</v>
      </c>
      <c r="B1685" s="95">
        <v>602.0</v>
      </c>
      <c r="C1685" s="95">
        <v>284.0</v>
      </c>
      <c r="D1685" s="18"/>
      <c r="E1685" s="18"/>
      <c r="F1685" s="18"/>
      <c r="G1685" s="18"/>
      <c r="H1685" s="18"/>
      <c r="I1685" s="18"/>
      <c r="J1685" s="18"/>
      <c r="K1685" s="18"/>
      <c r="L1685" s="18"/>
      <c r="M1685" s="18"/>
      <c r="N1685" s="18"/>
      <c r="O1685" s="18"/>
      <c r="P1685" s="18"/>
      <c r="Q1685" s="18"/>
      <c r="R1685" s="18"/>
      <c r="S1685" s="18"/>
      <c r="T1685" s="18"/>
      <c r="U1685" s="18"/>
      <c r="V1685" s="18"/>
      <c r="W1685" s="18"/>
      <c r="X1685" s="18"/>
      <c r="Y1685" s="18"/>
      <c r="Z1685" s="18"/>
    </row>
    <row r="1686">
      <c r="A1686" s="95" t="s">
        <v>3405</v>
      </c>
      <c r="B1686" s="95">
        <v>606.0</v>
      </c>
      <c r="C1686" s="95">
        <v>169.0</v>
      </c>
      <c r="D1686" s="18"/>
      <c r="E1686" s="18"/>
      <c r="F1686" s="18"/>
      <c r="G1686" s="18"/>
      <c r="H1686" s="18"/>
      <c r="I1686" s="18"/>
      <c r="J1686" s="18"/>
      <c r="K1686" s="18"/>
      <c r="L1686" s="18"/>
      <c r="M1686" s="18"/>
      <c r="N1686" s="18"/>
      <c r="O1686" s="18"/>
      <c r="P1686" s="18"/>
      <c r="Q1686" s="18"/>
      <c r="R1686" s="18"/>
      <c r="S1686" s="18"/>
      <c r="T1686" s="18"/>
      <c r="U1686" s="18"/>
      <c r="V1686" s="18"/>
      <c r="W1686" s="18"/>
      <c r="X1686" s="18"/>
      <c r="Y1686" s="18"/>
      <c r="Z1686" s="18"/>
    </row>
    <row r="1687">
      <c r="A1687" s="95" t="s">
        <v>3406</v>
      </c>
      <c r="B1687" s="95">
        <v>615.0</v>
      </c>
      <c r="C1687" s="95">
        <v>277.0</v>
      </c>
      <c r="D1687" s="18"/>
      <c r="E1687" s="18"/>
      <c r="F1687" s="18"/>
      <c r="G1687" s="18"/>
      <c r="H1687" s="18"/>
      <c r="I1687" s="18"/>
      <c r="J1687" s="18"/>
      <c r="K1687" s="18"/>
      <c r="L1687" s="18"/>
      <c r="M1687" s="18"/>
      <c r="N1687" s="18"/>
      <c r="O1687" s="18"/>
      <c r="P1687" s="18"/>
      <c r="Q1687" s="18"/>
      <c r="R1687" s="18"/>
      <c r="S1687" s="18"/>
      <c r="T1687" s="18"/>
      <c r="U1687" s="18"/>
      <c r="V1687" s="18"/>
      <c r="W1687" s="18"/>
      <c r="X1687" s="18"/>
      <c r="Y1687" s="18"/>
      <c r="Z1687" s="18"/>
    </row>
    <row r="1688">
      <c r="A1688" s="95" t="s">
        <v>3407</v>
      </c>
      <c r="B1688" s="95">
        <v>641.0</v>
      </c>
      <c r="C1688" s="95">
        <v>250.0</v>
      </c>
      <c r="D1688" s="18"/>
      <c r="E1688" s="18"/>
      <c r="F1688" s="18"/>
      <c r="G1688" s="18"/>
      <c r="H1688" s="18"/>
      <c r="I1688" s="18"/>
      <c r="J1688" s="18"/>
      <c r="K1688" s="18"/>
      <c r="L1688" s="18"/>
      <c r="M1688" s="18"/>
      <c r="N1688" s="18"/>
      <c r="O1688" s="18"/>
      <c r="P1688" s="18"/>
      <c r="Q1688" s="18"/>
      <c r="R1688" s="18"/>
      <c r="S1688" s="18"/>
      <c r="T1688" s="18"/>
      <c r="U1688" s="18"/>
      <c r="V1688" s="18"/>
      <c r="W1688" s="18"/>
      <c r="X1688" s="18"/>
      <c r="Y1688" s="18"/>
      <c r="Z1688" s="18"/>
    </row>
    <row r="1689">
      <c r="A1689" s="95" t="s">
        <v>3408</v>
      </c>
      <c r="B1689" s="95">
        <v>464.0</v>
      </c>
      <c r="C1689" s="95">
        <v>403.0</v>
      </c>
      <c r="D1689" s="18"/>
      <c r="E1689" s="18"/>
      <c r="F1689" s="18"/>
      <c r="G1689" s="18"/>
      <c r="H1689" s="18"/>
      <c r="I1689" s="18"/>
      <c r="J1689" s="18"/>
      <c r="K1689" s="18"/>
      <c r="L1689" s="18"/>
      <c r="M1689" s="18"/>
      <c r="N1689" s="18"/>
      <c r="O1689" s="18"/>
      <c r="P1689" s="18"/>
      <c r="Q1689" s="18"/>
      <c r="R1689" s="18"/>
      <c r="S1689" s="18"/>
      <c r="T1689" s="18"/>
      <c r="U1689" s="18"/>
      <c r="V1689" s="18"/>
      <c r="W1689" s="18"/>
      <c r="X1689" s="18"/>
      <c r="Y1689" s="18"/>
      <c r="Z1689" s="18"/>
    </row>
    <row r="1690">
      <c r="A1690" s="95" t="s">
        <v>3409</v>
      </c>
      <c r="B1690" s="95">
        <v>998.0</v>
      </c>
      <c r="C1690" s="95">
        <v>213.0</v>
      </c>
      <c r="D1690" s="18"/>
      <c r="E1690" s="18"/>
      <c r="F1690" s="18"/>
      <c r="G1690" s="18"/>
      <c r="H1690" s="18"/>
      <c r="I1690" s="18"/>
      <c r="J1690" s="18"/>
      <c r="K1690" s="18"/>
      <c r="L1690" s="18"/>
      <c r="M1690" s="18"/>
      <c r="N1690" s="18"/>
      <c r="O1690" s="18"/>
      <c r="P1690" s="18"/>
      <c r="Q1690" s="18"/>
      <c r="R1690" s="18"/>
      <c r="S1690" s="18"/>
      <c r="T1690" s="18"/>
      <c r="U1690" s="18"/>
      <c r="V1690" s="18"/>
      <c r="W1690" s="18"/>
      <c r="X1690" s="18"/>
      <c r="Y1690" s="18"/>
      <c r="Z1690" s="18"/>
    </row>
    <row r="1691">
      <c r="A1691" s="95" t="s">
        <v>3410</v>
      </c>
      <c r="B1691" s="95">
        <v>968.0</v>
      </c>
      <c r="C1691" s="95">
        <v>307.0</v>
      </c>
      <c r="D1691" s="18"/>
      <c r="E1691" s="18"/>
      <c r="F1691" s="18"/>
      <c r="G1691" s="18"/>
      <c r="H1691" s="18"/>
      <c r="I1691" s="18"/>
      <c r="J1691" s="18"/>
      <c r="K1691" s="18"/>
      <c r="L1691" s="18"/>
      <c r="M1691" s="18"/>
      <c r="N1691" s="18"/>
      <c r="O1691" s="18"/>
      <c r="P1691" s="18"/>
      <c r="Q1691" s="18"/>
      <c r="R1691" s="18"/>
      <c r="S1691" s="18"/>
      <c r="T1691" s="18"/>
      <c r="U1691" s="18"/>
      <c r="V1691" s="18"/>
      <c r="W1691" s="18"/>
      <c r="X1691" s="18"/>
      <c r="Y1691" s="18"/>
      <c r="Z1691" s="18"/>
    </row>
    <row r="1692">
      <c r="A1692" s="95" t="s">
        <v>3411</v>
      </c>
      <c r="B1692" s="95">
        <v>348.0</v>
      </c>
      <c r="C1692" s="95">
        <v>170.0</v>
      </c>
      <c r="D1692" s="18"/>
      <c r="E1692" s="18"/>
      <c r="F1692" s="18"/>
      <c r="G1692" s="18"/>
      <c r="H1692" s="18"/>
      <c r="I1692" s="18"/>
      <c r="J1692" s="18"/>
      <c r="K1692" s="18"/>
      <c r="L1692" s="18"/>
      <c r="M1692" s="18"/>
      <c r="N1692" s="18"/>
      <c r="O1692" s="18"/>
      <c r="P1692" s="18"/>
      <c r="Q1692" s="18"/>
      <c r="R1692" s="18"/>
      <c r="S1692" s="18"/>
      <c r="T1692" s="18"/>
      <c r="U1692" s="18"/>
      <c r="V1692" s="18"/>
      <c r="W1692" s="18"/>
      <c r="X1692" s="18"/>
      <c r="Y1692" s="18"/>
      <c r="Z1692" s="18"/>
    </row>
    <row r="1693">
      <c r="A1693" s="95" t="s">
        <v>3412</v>
      </c>
      <c r="B1693" s="95">
        <v>829.0</v>
      </c>
      <c r="C1693" s="95">
        <v>153.0</v>
      </c>
      <c r="D1693" s="18"/>
      <c r="E1693" s="18"/>
      <c r="F1693" s="18"/>
      <c r="G1693" s="18"/>
      <c r="H1693" s="18"/>
      <c r="I1693" s="18"/>
      <c r="J1693" s="18"/>
      <c r="K1693" s="18"/>
      <c r="L1693" s="18"/>
      <c r="M1693" s="18"/>
      <c r="N1693" s="18"/>
      <c r="O1693" s="18"/>
      <c r="P1693" s="18"/>
      <c r="Q1693" s="18"/>
      <c r="R1693" s="18"/>
      <c r="S1693" s="18"/>
      <c r="T1693" s="18"/>
      <c r="U1693" s="18"/>
      <c r="V1693" s="18"/>
      <c r="W1693" s="18"/>
      <c r="X1693" s="18"/>
      <c r="Y1693" s="18"/>
      <c r="Z1693" s="18"/>
    </row>
    <row r="1694">
      <c r="A1694" s="95" t="s">
        <v>3413</v>
      </c>
      <c r="B1694" s="95">
        <v>591.0</v>
      </c>
      <c r="C1694" s="95">
        <v>478.0</v>
      </c>
      <c r="D1694" s="18"/>
      <c r="E1694" s="18"/>
      <c r="F1694" s="18"/>
      <c r="G1694" s="18"/>
      <c r="H1694" s="18"/>
      <c r="I1694" s="18"/>
      <c r="J1694" s="18"/>
      <c r="K1694" s="18"/>
      <c r="L1694" s="18"/>
      <c r="M1694" s="18"/>
      <c r="N1694" s="18"/>
      <c r="O1694" s="18"/>
      <c r="P1694" s="18"/>
      <c r="Q1694" s="18"/>
      <c r="R1694" s="18"/>
      <c r="S1694" s="18"/>
      <c r="T1694" s="18"/>
      <c r="U1694" s="18"/>
      <c r="V1694" s="18"/>
      <c r="W1694" s="18"/>
      <c r="X1694" s="18"/>
      <c r="Y1694" s="18"/>
      <c r="Z1694" s="18"/>
    </row>
    <row r="1695">
      <c r="A1695" s="95" t="s">
        <v>3414</v>
      </c>
      <c r="B1695" s="95">
        <v>710.0</v>
      </c>
      <c r="C1695" s="95">
        <v>255.0</v>
      </c>
      <c r="D1695" s="18"/>
      <c r="E1695" s="18"/>
      <c r="F1695" s="18"/>
      <c r="G1695" s="18"/>
      <c r="H1695" s="18"/>
      <c r="I1695" s="18"/>
      <c r="J1695" s="18"/>
      <c r="K1695" s="18"/>
      <c r="L1695" s="18"/>
      <c r="M1695" s="18"/>
      <c r="N1695" s="18"/>
      <c r="O1695" s="18"/>
      <c r="P1695" s="18"/>
      <c r="Q1695" s="18"/>
      <c r="R1695" s="18"/>
      <c r="S1695" s="18"/>
      <c r="T1695" s="18"/>
      <c r="U1695" s="18"/>
      <c r="V1695" s="18"/>
      <c r="W1695" s="18"/>
      <c r="X1695" s="18"/>
      <c r="Y1695" s="18"/>
      <c r="Z1695" s="18"/>
    </row>
    <row r="1696">
      <c r="A1696" s="95" t="s">
        <v>3415</v>
      </c>
      <c r="B1696" s="95">
        <v>960.0</v>
      </c>
      <c r="C1696" s="95">
        <v>378.0</v>
      </c>
      <c r="D1696" s="18"/>
      <c r="E1696" s="18"/>
      <c r="F1696" s="18"/>
      <c r="G1696" s="18"/>
      <c r="H1696" s="18"/>
      <c r="I1696" s="18"/>
      <c r="J1696" s="18"/>
      <c r="K1696" s="18"/>
      <c r="L1696" s="18"/>
      <c r="M1696" s="18"/>
      <c r="N1696" s="18"/>
      <c r="O1696" s="18"/>
      <c r="P1696" s="18"/>
      <c r="Q1696" s="18"/>
      <c r="R1696" s="18"/>
      <c r="S1696" s="18"/>
      <c r="T1696" s="18"/>
      <c r="U1696" s="18"/>
      <c r="V1696" s="18"/>
      <c r="W1696" s="18"/>
      <c r="X1696" s="18"/>
      <c r="Y1696" s="18"/>
      <c r="Z1696" s="18"/>
    </row>
    <row r="1697">
      <c r="A1697" s="95" t="s">
        <v>3416</v>
      </c>
      <c r="B1697" s="95">
        <v>796.0</v>
      </c>
      <c r="C1697" s="95">
        <v>392.0</v>
      </c>
      <c r="D1697" s="18"/>
      <c r="E1697" s="18"/>
      <c r="F1697" s="18"/>
      <c r="G1697" s="18"/>
      <c r="H1697" s="18"/>
      <c r="I1697" s="18"/>
      <c r="J1697" s="18"/>
      <c r="K1697" s="18"/>
      <c r="L1697" s="18"/>
      <c r="M1697" s="18"/>
      <c r="N1697" s="18"/>
      <c r="O1697" s="18"/>
      <c r="P1697" s="18"/>
      <c r="Q1697" s="18"/>
      <c r="R1697" s="18"/>
      <c r="S1697" s="18"/>
      <c r="T1697" s="18"/>
      <c r="U1697" s="18"/>
      <c r="V1697" s="18"/>
      <c r="W1697" s="18"/>
      <c r="X1697" s="18"/>
      <c r="Y1697" s="18"/>
      <c r="Z1697" s="18"/>
    </row>
    <row r="1698">
      <c r="A1698" s="95" t="s">
        <v>3417</v>
      </c>
      <c r="B1698" s="95">
        <v>425.0</v>
      </c>
      <c r="C1698" s="95">
        <v>476.0</v>
      </c>
      <c r="D1698" s="18"/>
      <c r="E1698" s="18"/>
      <c r="F1698" s="18"/>
      <c r="G1698" s="18"/>
      <c r="H1698" s="18"/>
      <c r="I1698" s="18"/>
      <c r="J1698" s="18"/>
      <c r="K1698" s="18"/>
      <c r="L1698" s="18"/>
      <c r="M1698" s="18"/>
      <c r="N1698" s="18"/>
      <c r="O1698" s="18"/>
      <c r="P1698" s="18"/>
      <c r="Q1698" s="18"/>
      <c r="R1698" s="18"/>
      <c r="S1698" s="18"/>
      <c r="T1698" s="18"/>
      <c r="U1698" s="18"/>
      <c r="V1698" s="18"/>
      <c r="W1698" s="18"/>
      <c r="X1698" s="18"/>
      <c r="Y1698" s="18"/>
      <c r="Z1698" s="18"/>
    </row>
    <row r="1699">
      <c r="A1699" s="95" t="s">
        <v>3418</v>
      </c>
      <c r="B1699" s="95">
        <v>399.0</v>
      </c>
      <c r="C1699" s="95">
        <v>244.0</v>
      </c>
      <c r="D1699" s="18"/>
      <c r="E1699" s="18"/>
      <c r="F1699" s="18"/>
      <c r="G1699" s="18"/>
      <c r="H1699" s="18"/>
      <c r="I1699" s="18"/>
      <c r="J1699" s="18"/>
      <c r="K1699" s="18"/>
      <c r="L1699" s="18"/>
      <c r="M1699" s="18"/>
      <c r="N1699" s="18"/>
      <c r="O1699" s="18"/>
      <c r="P1699" s="18"/>
      <c r="Q1699" s="18"/>
      <c r="R1699" s="18"/>
      <c r="S1699" s="18"/>
      <c r="T1699" s="18"/>
      <c r="U1699" s="18"/>
      <c r="V1699" s="18"/>
      <c r="W1699" s="18"/>
      <c r="X1699" s="18"/>
      <c r="Y1699" s="18"/>
      <c r="Z1699" s="18"/>
    </row>
    <row r="1700">
      <c r="A1700" s="95" t="s">
        <v>3419</v>
      </c>
      <c r="B1700" s="95">
        <v>437.0</v>
      </c>
      <c r="C1700" s="95">
        <v>120.0</v>
      </c>
      <c r="D1700" s="18"/>
      <c r="E1700" s="18"/>
      <c r="F1700" s="18"/>
      <c r="G1700" s="18"/>
      <c r="H1700" s="18"/>
      <c r="I1700" s="18"/>
      <c r="J1700" s="18"/>
      <c r="K1700" s="18"/>
      <c r="L1700" s="18"/>
      <c r="M1700" s="18"/>
      <c r="N1700" s="18"/>
      <c r="O1700" s="18"/>
      <c r="P1700" s="18"/>
      <c r="Q1700" s="18"/>
      <c r="R1700" s="18"/>
      <c r="S1700" s="18"/>
      <c r="T1700" s="18"/>
      <c r="U1700" s="18"/>
      <c r="V1700" s="18"/>
      <c r="W1700" s="18"/>
      <c r="X1700" s="18"/>
      <c r="Y1700" s="18"/>
      <c r="Z1700" s="18"/>
    </row>
    <row r="1701">
      <c r="A1701" s="95" t="s">
        <v>3420</v>
      </c>
      <c r="B1701" s="95">
        <v>458.0</v>
      </c>
      <c r="C1701" s="95">
        <v>172.0</v>
      </c>
      <c r="D1701" s="18"/>
      <c r="E1701" s="18"/>
      <c r="F1701" s="18"/>
      <c r="G1701" s="18"/>
      <c r="H1701" s="18"/>
      <c r="I1701" s="18"/>
      <c r="J1701" s="18"/>
      <c r="K1701" s="18"/>
      <c r="L1701" s="18"/>
      <c r="M1701" s="18"/>
      <c r="N1701" s="18"/>
      <c r="O1701" s="18"/>
      <c r="P1701" s="18"/>
      <c r="Q1701" s="18"/>
      <c r="R1701" s="18"/>
      <c r="S1701" s="18"/>
      <c r="T1701" s="18"/>
      <c r="U1701" s="18"/>
      <c r="V1701" s="18"/>
      <c r="W1701" s="18"/>
      <c r="X1701" s="18"/>
      <c r="Y1701" s="18"/>
      <c r="Z1701" s="18"/>
    </row>
    <row r="1702">
      <c r="A1702" s="95" t="s">
        <v>3421</v>
      </c>
      <c r="B1702" s="95">
        <v>566.0</v>
      </c>
      <c r="C1702" s="95">
        <v>103.0</v>
      </c>
      <c r="D1702" s="18"/>
      <c r="E1702" s="18"/>
      <c r="F1702" s="18"/>
      <c r="G1702" s="18"/>
      <c r="H1702" s="18"/>
      <c r="I1702" s="18"/>
      <c r="J1702" s="18"/>
      <c r="K1702" s="18"/>
      <c r="L1702" s="18"/>
      <c r="M1702" s="18"/>
      <c r="N1702" s="18"/>
      <c r="O1702" s="18"/>
      <c r="P1702" s="18"/>
      <c r="Q1702" s="18"/>
      <c r="R1702" s="18"/>
      <c r="S1702" s="18"/>
      <c r="T1702" s="18"/>
      <c r="U1702" s="18"/>
      <c r="V1702" s="18"/>
      <c r="W1702" s="18"/>
      <c r="X1702" s="18"/>
      <c r="Y1702" s="18"/>
      <c r="Z1702" s="18"/>
    </row>
    <row r="1703">
      <c r="A1703" s="95" t="s">
        <v>3422</v>
      </c>
      <c r="B1703" s="95">
        <v>904.0</v>
      </c>
      <c r="C1703" s="95">
        <v>118.0</v>
      </c>
      <c r="D1703" s="18"/>
      <c r="E1703" s="18"/>
      <c r="F1703" s="18"/>
      <c r="G1703" s="18"/>
      <c r="H1703" s="18"/>
      <c r="I1703" s="18"/>
      <c r="J1703" s="18"/>
      <c r="K1703" s="18"/>
      <c r="L1703" s="18"/>
      <c r="M1703" s="18"/>
      <c r="N1703" s="18"/>
      <c r="O1703" s="18"/>
      <c r="P1703" s="18"/>
      <c r="Q1703" s="18"/>
      <c r="R1703" s="18"/>
      <c r="S1703" s="18"/>
      <c r="T1703" s="18"/>
      <c r="U1703" s="18"/>
      <c r="V1703" s="18"/>
      <c r="W1703" s="18"/>
      <c r="X1703" s="18"/>
      <c r="Y1703" s="18"/>
      <c r="Z1703" s="18"/>
    </row>
    <row r="1704">
      <c r="A1704" s="95" t="s">
        <v>3423</v>
      </c>
      <c r="B1704" s="95">
        <v>741.0</v>
      </c>
      <c r="C1704" s="95">
        <v>184.0</v>
      </c>
      <c r="D1704" s="18"/>
      <c r="E1704" s="18"/>
      <c r="F1704" s="18"/>
      <c r="G1704" s="18"/>
      <c r="H1704" s="18"/>
      <c r="I1704" s="18"/>
      <c r="J1704" s="18"/>
      <c r="K1704" s="18"/>
      <c r="L1704" s="18"/>
      <c r="M1704" s="18"/>
      <c r="N1704" s="18"/>
      <c r="O1704" s="18"/>
      <c r="P1704" s="18"/>
      <c r="Q1704" s="18"/>
      <c r="R1704" s="18"/>
      <c r="S1704" s="18"/>
      <c r="T1704" s="18"/>
      <c r="U1704" s="18"/>
      <c r="V1704" s="18"/>
      <c r="W1704" s="18"/>
      <c r="X1704" s="18"/>
      <c r="Y1704" s="18"/>
      <c r="Z1704" s="18"/>
    </row>
    <row r="1705">
      <c r="A1705" s="95" t="s">
        <v>3424</v>
      </c>
      <c r="B1705" s="95">
        <v>444.0</v>
      </c>
      <c r="C1705" s="95">
        <v>223.0</v>
      </c>
      <c r="D1705" s="18"/>
      <c r="E1705" s="18"/>
      <c r="F1705" s="18"/>
      <c r="G1705" s="18"/>
      <c r="H1705" s="18"/>
      <c r="I1705" s="18"/>
      <c r="J1705" s="18"/>
      <c r="K1705" s="18"/>
      <c r="L1705" s="18"/>
      <c r="M1705" s="18"/>
      <c r="N1705" s="18"/>
      <c r="O1705" s="18"/>
      <c r="P1705" s="18"/>
      <c r="Q1705" s="18"/>
      <c r="R1705" s="18"/>
      <c r="S1705" s="18"/>
      <c r="T1705" s="18"/>
      <c r="U1705" s="18"/>
      <c r="V1705" s="18"/>
      <c r="W1705" s="18"/>
      <c r="X1705" s="18"/>
      <c r="Y1705" s="18"/>
      <c r="Z1705" s="18"/>
    </row>
    <row r="1706">
      <c r="A1706" s="95" t="s">
        <v>3425</v>
      </c>
      <c r="B1706" s="95">
        <v>679.0</v>
      </c>
      <c r="C1706" s="95">
        <v>448.0</v>
      </c>
      <c r="D1706" s="18"/>
      <c r="E1706" s="18"/>
      <c r="F1706" s="18"/>
      <c r="G1706" s="18"/>
      <c r="H1706" s="18"/>
      <c r="I1706" s="18"/>
      <c r="J1706" s="18"/>
      <c r="K1706" s="18"/>
      <c r="L1706" s="18"/>
      <c r="M1706" s="18"/>
      <c r="N1706" s="18"/>
      <c r="O1706" s="18"/>
      <c r="P1706" s="18"/>
      <c r="Q1706" s="18"/>
      <c r="R1706" s="18"/>
      <c r="S1706" s="18"/>
      <c r="T1706" s="18"/>
      <c r="U1706" s="18"/>
      <c r="V1706" s="18"/>
      <c r="W1706" s="18"/>
      <c r="X1706" s="18"/>
      <c r="Y1706" s="18"/>
      <c r="Z1706" s="18"/>
    </row>
    <row r="1707">
      <c r="A1707" s="95" t="s">
        <v>3426</v>
      </c>
      <c r="B1707" s="95">
        <v>740.0</v>
      </c>
      <c r="C1707" s="95">
        <v>203.0</v>
      </c>
      <c r="D1707" s="18"/>
      <c r="E1707" s="18"/>
      <c r="F1707" s="18"/>
      <c r="G1707" s="18"/>
      <c r="H1707" s="18"/>
      <c r="I1707" s="18"/>
      <c r="J1707" s="18"/>
      <c r="K1707" s="18"/>
      <c r="L1707" s="18"/>
      <c r="M1707" s="18"/>
      <c r="N1707" s="18"/>
      <c r="O1707" s="18"/>
      <c r="P1707" s="18"/>
      <c r="Q1707" s="18"/>
      <c r="R1707" s="18"/>
      <c r="S1707" s="18"/>
      <c r="T1707" s="18"/>
      <c r="U1707" s="18"/>
      <c r="V1707" s="18"/>
      <c r="W1707" s="18"/>
      <c r="X1707" s="18"/>
      <c r="Y1707" s="18"/>
      <c r="Z1707" s="18"/>
    </row>
    <row r="1708">
      <c r="A1708" s="95" t="s">
        <v>3427</v>
      </c>
      <c r="B1708" s="95">
        <v>920.0</v>
      </c>
      <c r="C1708" s="95">
        <v>355.0</v>
      </c>
      <c r="D1708" s="18"/>
      <c r="E1708" s="18"/>
      <c r="F1708" s="18"/>
      <c r="G1708" s="18"/>
      <c r="H1708" s="18"/>
      <c r="I1708" s="18"/>
      <c r="J1708" s="18"/>
      <c r="K1708" s="18"/>
      <c r="L1708" s="18"/>
      <c r="M1708" s="18"/>
      <c r="N1708" s="18"/>
      <c r="O1708" s="18"/>
      <c r="P1708" s="18"/>
      <c r="Q1708" s="18"/>
      <c r="R1708" s="18"/>
      <c r="S1708" s="18"/>
      <c r="T1708" s="18"/>
      <c r="U1708" s="18"/>
      <c r="V1708" s="18"/>
      <c r="W1708" s="18"/>
      <c r="X1708" s="18"/>
      <c r="Y1708" s="18"/>
      <c r="Z1708" s="18"/>
    </row>
    <row r="1709">
      <c r="A1709" s="95" t="s">
        <v>3428</v>
      </c>
      <c r="B1709" s="95">
        <v>912.0</v>
      </c>
      <c r="C1709" s="95">
        <v>307.0</v>
      </c>
      <c r="D1709" s="18"/>
      <c r="E1709" s="18"/>
      <c r="F1709" s="18"/>
      <c r="G1709" s="18"/>
      <c r="H1709" s="18"/>
      <c r="I1709" s="18"/>
      <c r="J1709" s="18"/>
      <c r="K1709" s="18"/>
      <c r="L1709" s="18"/>
      <c r="M1709" s="18"/>
      <c r="N1709" s="18"/>
      <c r="O1709" s="18"/>
      <c r="P1709" s="18"/>
      <c r="Q1709" s="18"/>
      <c r="R1709" s="18"/>
      <c r="S1709" s="18"/>
      <c r="T1709" s="18"/>
      <c r="U1709" s="18"/>
      <c r="V1709" s="18"/>
      <c r="W1709" s="18"/>
      <c r="X1709" s="18"/>
      <c r="Y1709" s="18"/>
      <c r="Z1709" s="18"/>
    </row>
    <row r="1710">
      <c r="A1710" s="95" t="s">
        <v>3429</v>
      </c>
      <c r="B1710" s="95">
        <v>938.0</v>
      </c>
      <c r="C1710" s="95">
        <v>311.0</v>
      </c>
      <c r="D1710" s="18"/>
      <c r="E1710" s="18"/>
      <c r="F1710" s="18"/>
      <c r="G1710" s="18"/>
      <c r="H1710" s="18"/>
      <c r="I1710" s="18"/>
      <c r="J1710" s="18"/>
      <c r="K1710" s="18"/>
      <c r="L1710" s="18"/>
      <c r="M1710" s="18"/>
      <c r="N1710" s="18"/>
      <c r="O1710" s="18"/>
      <c r="P1710" s="18"/>
      <c r="Q1710" s="18"/>
      <c r="R1710" s="18"/>
      <c r="S1710" s="18"/>
      <c r="T1710" s="18"/>
      <c r="U1710" s="18"/>
      <c r="V1710" s="18"/>
      <c r="W1710" s="18"/>
      <c r="X1710" s="18"/>
      <c r="Y1710" s="18"/>
      <c r="Z1710" s="18"/>
    </row>
    <row r="1711">
      <c r="A1711" s="95" t="s">
        <v>3430</v>
      </c>
      <c r="B1711" s="95">
        <v>983.0</v>
      </c>
      <c r="C1711" s="95">
        <v>356.0</v>
      </c>
      <c r="D1711" s="18"/>
      <c r="E1711" s="18"/>
      <c r="F1711" s="18"/>
      <c r="G1711" s="18"/>
      <c r="H1711" s="18"/>
      <c r="I1711" s="18"/>
      <c r="J1711" s="18"/>
      <c r="K1711" s="18"/>
      <c r="L1711" s="18"/>
      <c r="M1711" s="18"/>
      <c r="N1711" s="18"/>
      <c r="O1711" s="18"/>
      <c r="P1711" s="18"/>
      <c r="Q1711" s="18"/>
      <c r="R1711" s="18"/>
      <c r="S1711" s="18"/>
      <c r="T1711" s="18"/>
      <c r="U1711" s="18"/>
      <c r="V1711" s="18"/>
      <c r="W1711" s="18"/>
      <c r="X1711" s="18"/>
      <c r="Y1711" s="18"/>
      <c r="Z1711" s="18"/>
    </row>
    <row r="1712">
      <c r="A1712" s="95" t="s">
        <v>3431</v>
      </c>
      <c r="B1712" s="95">
        <v>950.0</v>
      </c>
      <c r="C1712" s="95">
        <v>117.0</v>
      </c>
      <c r="D1712" s="18"/>
      <c r="E1712" s="18"/>
      <c r="F1712" s="18"/>
      <c r="G1712" s="18"/>
      <c r="H1712" s="18"/>
      <c r="I1712" s="18"/>
      <c r="J1712" s="18"/>
      <c r="K1712" s="18"/>
      <c r="L1712" s="18"/>
      <c r="M1712" s="18"/>
      <c r="N1712" s="18"/>
      <c r="O1712" s="18"/>
      <c r="P1712" s="18"/>
      <c r="Q1712" s="18"/>
      <c r="R1712" s="18"/>
      <c r="S1712" s="18"/>
      <c r="T1712" s="18"/>
      <c r="U1712" s="18"/>
      <c r="V1712" s="18"/>
      <c r="W1712" s="18"/>
      <c r="X1712" s="18"/>
      <c r="Y1712" s="18"/>
      <c r="Z1712" s="18"/>
    </row>
    <row r="1713">
      <c r="A1713" s="95" t="s">
        <v>3432</v>
      </c>
      <c r="B1713" s="95">
        <v>700.0</v>
      </c>
      <c r="C1713" s="95">
        <v>434.0</v>
      </c>
      <c r="D1713" s="18"/>
      <c r="E1713" s="18"/>
      <c r="F1713" s="18"/>
      <c r="G1713" s="18"/>
      <c r="H1713" s="18"/>
      <c r="I1713" s="18"/>
      <c r="J1713" s="18"/>
      <c r="K1713" s="18"/>
      <c r="L1713" s="18"/>
      <c r="M1713" s="18"/>
      <c r="N1713" s="18"/>
      <c r="O1713" s="18"/>
      <c r="P1713" s="18"/>
      <c r="Q1713" s="18"/>
      <c r="R1713" s="18"/>
      <c r="S1713" s="18"/>
      <c r="T1713" s="18"/>
      <c r="U1713" s="18"/>
      <c r="V1713" s="18"/>
      <c r="W1713" s="18"/>
      <c r="X1713" s="18"/>
      <c r="Y1713" s="18"/>
      <c r="Z1713" s="18"/>
    </row>
    <row r="1714">
      <c r="A1714" s="95" t="s">
        <v>3433</v>
      </c>
      <c r="B1714" s="95">
        <v>811.0</v>
      </c>
      <c r="C1714" s="95">
        <v>312.0</v>
      </c>
      <c r="D1714" s="18"/>
      <c r="E1714" s="18"/>
      <c r="F1714" s="18"/>
      <c r="G1714" s="18"/>
      <c r="H1714" s="18"/>
      <c r="I1714" s="18"/>
      <c r="J1714" s="18"/>
      <c r="K1714" s="18"/>
      <c r="L1714" s="18"/>
      <c r="M1714" s="18"/>
      <c r="N1714" s="18"/>
      <c r="O1714" s="18"/>
      <c r="P1714" s="18"/>
      <c r="Q1714" s="18"/>
      <c r="R1714" s="18"/>
      <c r="S1714" s="18"/>
      <c r="T1714" s="18"/>
      <c r="U1714" s="18"/>
      <c r="V1714" s="18"/>
      <c r="W1714" s="18"/>
      <c r="X1714" s="18"/>
      <c r="Y1714" s="18"/>
      <c r="Z1714" s="18"/>
    </row>
    <row r="1715">
      <c r="A1715" s="95" t="s">
        <v>3434</v>
      </c>
      <c r="B1715" s="95">
        <v>709.0</v>
      </c>
      <c r="C1715" s="95">
        <v>236.0</v>
      </c>
      <c r="D1715" s="18"/>
      <c r="E1715" s="18"/>
      <c r="F1715" s="18"/>
      <c r="G1715" s="18"/>
      <c r="H1715" s="18"/>
      <c r="I1715" s="18"/>
      <c r="J1715" s="18"/>
      <c r="K1715" s="18"/>
      <c r="L1715" s="18"/>
      <c r="M1715" s="18"/>
      <c r="N1715" s="18"/>
      <c r="O1715" s="18"/>
      <c r="P1715" s="18"/>
      <c r="Q1715" s="18"/>
      <c r="R1715" s="18"/>
      <c r="S1715" s="18"/>
      <c r="T1715" s="18"/>
      <c r="U1715" s="18"/>
      <c r="V1715" s="18"/>
      <c r="W1715" s="18"/>
      <c r="X1715" s="18"/>
      <c r="Y1715" s="18"/>
      <c r="Z1715" s="18"/>
    </row>
    <row r="1716">
      <c r="A1716" s="95" t="s">
        <v>3435</v>
      </c>
      <c r="B1716" s="95">
        <v>641.0</v>
      </c>
      <c r="C1716" s="95">
        <v>440.0</v>
      </c>
      <c r="D1716" s="18"/>
      <c r="E1716" s="18"/>
      <c r="F1716" s="18"/>
      <c r="G1716" s="18"/>
      <c r="H1716" s="18"/>
      <c r="I1716" s="18"/>
      <c r="J1716" s="18"/>
      <c r="K1716" s="18"/>
      <c r="L1716" s="18"/>
      <c r="M1716" s="18"/>
      <c r="N1716" s="18"/>
      <c r="O1716" s="18"/>
      <c r="P1716" s="18"/>
      <c r="Q1716" s="18"/>
      <c r="R1716" s="18"/>
      <c r="S1716" s="18"/>
      <c r="T1716" s="18"/>
      <c r="U1716" s="18"/>
      <c r="V1716" s="18"/>
      <c r="W1716" s="18"/>
      <c r="X1716" s="18"/>
      <c r="Y1716" s="18"/>
      <c r="Z1716" s="18"/>
    </row>
    <row r="1717">
      <c r="A1717" s="95" t="s">
        <v>3436</v>
      </c>
      <c r="B1717" s="95">
        <v>622.0</v>
      </c>
      <c r="C1717" s="95">
        <v>337.0</v>
      </c>
      <c r="D1717" s="18"/>
      <c r="E1717" s="18"/>
      <c r="F1717" s="18"/>
      <c r="G1717" s="18"/>
      <c r="H1717" s="18"/>
      <c r="I1717" s="18"/>
      <c r="J1717" s="18"/>
      <c r="K1717" s="18"/>
      <c r="L1717" s="18"/>
      <c r="M1717" s="18"/>
      <c r="N1717" s="18"/>
      <c r="O1717" s="18"/>
      <c r="P1717" s="18"/>
      <c r="Q1717" s="18"/>
      <c r="R1717" s="18"/>
      <c r="S1717" s="18"/>
      <c r="T1717" s="18"/>
      <c r="U1717" s="18"/>
      <c r="V1717" s="18"/>
      <c r="W1717" s="18"/>
      <c r="X1717" s="18"/>
      <c r="Y1717" s="18"/>
      <c r="Z1717" s="18"/>
    </row>
    <row r="1718">
      <c r="A1718" s="95" t="s">
        <v>3437</v>
      </c>
      <c r="B1718" s="95">
        <v>872.0</v>
      </c>
      <c r="C1718" s="95">
        <v>328.0</v>
      </c>
      <c r="D1718" s="18"/>
      <c r="E1718" s="18"/>
      <c r="F1718" s="18"/>
      <c r="G1718" s="18"/>
      <c r="H1718" s="18"/>
      <c r="I1718" s="18"/>
      <c r="J1718" s="18"/>
      <c r="K1718" s="18"/>
      <c r="L1718" s="18"/>
      <c r="M1718" s="18"/>
      <c r="N1718" s="18"/>
      <c r="O1718" s="18"/>
      <c r="P1718" s="18"/>
      <c r="Q1718" s="18"/>
      <c r="R1718" s="18"/>
      <c r="S1718" s="18"/>
      <c r="T1718" s="18"/>
      <c r="U1718" s="18"/>
      <c r="V1718" s="18"/>
      <c r="W1718" s="18"/>
      <c r="X1718" s="18"/>
      <c r="Y1718" s="18"/>
      <c r="Z1718" s="18"/>
    </row>
    <row r="1719">
      <c r="A1719" s="95" t="s">
        <v>3438</v>
      </c>
      <c r="B1719" s="95">
        <v>328.0</v>
      </c>
      <c r="C1719" s="95">
        <v>215.0</v>
      </c>
      <c r="D1719" s="18"/>
      <c r="E1719" s="18"/>
      <c r="F1719" s="18"/>
      <c r="G1719" s="18"/>
      <c r="H1719" s="18"/>
      <c r="I1719" s="18"/>
      <c r="J1719" s="18"/>
      <c r="K1719" s="18"/>
      <c r="L1719" s="18"/>
      <c r="M1719" s="18"/>
      <c r="N1719" s="18"/>
      <c r="O1719" s="18"/>
      <c r="P1719" s="18"/>
      <c r="Q1719" s="18"/>
      <c r="R1719" s="18"/>
      <c r="S1719" s="18"/>
      <c r="T1719" s="18"/>
      <c r="U1719" s="18"/>
      <c r="V1719" s="18"/>
      <c r="W1719" s="18"/>
      <c r="X1719" s="18"/>
      <c r="Y1719" s="18"/>
      <c r="Z1719" s="18"/>
    </row>
    <row r="1720">
      <c r="A1720" s="95" t="s">
        <v>3439</v>
      </c>
      <c r="B1720" s="95">
        <v>891.0</v>
      </c>
      <c r="C1720" s="95">
        <v>196.0</v>
      </c>
      <c r="D1720" s="18"/>
      <c r="E1720" s="18"/>
      <c r="F1720" s="18"/>
      <c r="G1720" s="18"/>
      <c r="H1720" s="18"/>
      <c r="I1720" s="18"/>
      <c r="J1720" s="18"/>
      <c r="K1720" s="18"/>
      <c r="L1720" s="18"/>
      <c r="M1720" s="18"/>
      <c r="N1720" s="18"/>
      <c r="O1720" s="18"/>
      <c r="P1720" s="18"/>
      <c r="Q1720" s="18"/>
      <c r="R1720" s="18"/>
      <c r="S1720" s="18"/>
      <c r="T1720" s="18"/>
      <c r="U1720" s="18"/>
      <c r="V1720" s="18"/>
      <c r="W1720" s="18"/>
      <c r="X1720" s="18"/>
      <c r="Y1720" s="18"/>
      <c r="Z1720" s="18"/>
    </row>
    <row r="1721">
      <c r="A1721" s="95" t="s">
        <v>3440</v>
      </c>
      <c r="B1721" s="95">
        <v>401.0</v>
      </c>
      <c r="C1721" s="95">
        <v>190.0</v>
      </c>
      <c r="D1721" s="18"/>
      <c r="E1721" s="18"/>
      <c r="F1721" s="18"/>
      <c r="G1721" s="18"/>
      <c r="H1721" s="18"/>
      <c r="I1721" s="18"/>
      <c r="J1721" s="18"/>
      <c r="K1721" s="18"/>
      <c r="L1721" s="18"/>
      <c r="M1721" s="18"/>
      <c r="N1721" s="18"/>
      <c r="O1721" s="18"/>
      <c r="P1721" s="18"/>
      <c r="Q1721" s="18"/>
      <c r="R1721" s="18"/>
      <c r="S1721" s="18"/>
      <c r="T1721" s="18"/>
      <c r="U1721" s="18"/>
      <c r="V1721" s="18"/>
      <c r="W1721" s="18"/>
      <c r="X1721" s="18"/>
      <c r="Y1721" s="18"/>
      <c r="Z1721" s="18"/>
    </row>
    <row r="1722">
      <c r="A1722" s="95" t="s">
        <v>3441</v>
      </c>
      <c r="B1722" s="95">
        <v>968.0</v>
      </c>
      <c r="C1722" s="95">
        <v>158.0</v>
      </c>
      <c r="D1722" s="18"/>
      <c r="E1722" s="18"/>
      <c r="F1722" s="18"/>
      <c r="G1722" s="18"/>
      <c r="H1722" s="18"/>
      <c r="I1722" s="18"/>
      <c r="J1722" s="18"/>
      <c r="K1722" s="18"/>
      <c r="L1722" s="18"/>
      <c r="M1722" s="18"/>
      <c r="N1722" s="18"/>
      <c r="O1722" s="18"/>
      <c r="P1722" s="18"/>
      <c r="Q1722" s="18"/>
      <c r="R1722" s="18"/>
      <c r="S1722" s="18"/>
      <c r="T1722" s="18"/>
      <c r="U1722" s="18"/>
      <c r="V1722" s="18"/>
      <c r="W1722" s="18"/>
      <c r="X1722" s="18"/>
      <c r="Y1722" s="18"/>
      <c r="Z1722" s="18"/>
    </row>
    <row r="1723">
      <c r="A1723" s="95" t="s">
        <v>3442</v>
      </c>
      <c r="B1723" s="95">
        <v>809.0</v>
      </c>
      <c r="C1723" s="95">
        <v>318.0</v>
      </c>
      <c r="D1723" s="18"/>
      <c r="E1723" s="18"/>
      <c r="F1723" s="18"/>
      <c r="G1723" s="18"/>
      <c r="H1723" s="18"/>
      <c r="I1723" s="18"/>
      <c r="J1723" s="18"/>
      <c r="K1723" s="18"/>
      <c r="L1723" s="18"/>
      <c r="M1723" s="18"/>
      <c r="N1723" s="18"/>
      <c r="O1723" s="18"/>
      <c r="P1723" s="18"/>
      <c r="Q1723" s="18"/>
      <c r="R1723" s="18"/>
      <c r="S1723" s="18"/>
      <c r="T1723" s="18"/>
      <c r="U1723" s="18"/>
      <c r="V1723" s="18"/>
      <c r="W1723" s="18"/>
      <c r="X1723" s="18"/>
      <c r="Y1723" s="18"/>
      <c r="Z1723" s="18"/>
    </row>
    <row r="1724">
      <c r="A1724" s="95" t="s">
        <v>3443</v>
      </c>
      <c r="B1724" s="95">
        <v>634.0</v>
      </c>
      <c r="C1724" s="95">
        <v>351.0</v>
      </c>
      <c r="D1724" s="18"/>
      <c r="E1724" s="18"/>
      <c r="F1724" s="18"/>
      <c r="G1724" s="18"/>
      <c r="H1724" s="18"/>
      <c r="I1724" s="18"/>
      <c r="J1724" s="18"/>
      <c r="K1724" s="18"/>
      <c r="L1724" s="18"/>
      <c r="M1724" s="18"/>
      <c r="N1724" s="18"/>
      <c r="O1724" s="18"/>
      <c r="P1724" s="18"/>
      <c r="Q1724" s="18"/>
      <c r="R1724" s="18"/>
      <c r="S1724" s="18"/>
      <c r="T1724" s="18"/>
      <c r="U1724" s="18"/>
      <c r="V1724" s="18"/>
      <c r="W1724" s="18"/>
      <c r="X1724" s="18"/>
      <c r="Y1724" s="18"/>
      <c r="Z1724" s="18"/>
    </row>
    <row r="1725">
      <c r="A1725" s="95" t="s">
        <v>3444</v>
      </c>
      <c r="B1725" s="95">
        <v>826.0</v>
      </c>
      <c r="C1725" s="95">
        <v>182.0</v>
      </c>
      <c r="D1725" s="18"/>
      <c r="E1725" s="18"/>
      <c r="F1725" s="18"/>
      <c r="G1725" s="18"/>
      <c r="H1725" s="18"/>
      <c r="I1725" s="18"/>
      <c r="J1725" s="18"/>
      <c r="K1725" s="18"/>
      <c r="L1725" s="18"/>
      <c r="M1725" s="18"/>
      <c r="N1725" s="18"/>
      <c r="O1725" s="18"/>
      <c r="P1725" s="18"/>
      <c r="Q1725" s="18"/>
      <c r="R1725" s="18"/>
      <c r="S1725" s="18"/>
      <c r="T1725" s="18"/>
      <c r="U1725" s="18"/>
      <c r="V1725" s="18"/>
      <c r="W1725" s="18"/>
      <c r="X1725" s="18"/>
      <c r="Y1725" s="18"/>
      <c r="Z1725" s="18"/>
    </row>
    <row r="1726">
      <c r="A1726" s="95" t="s">
        <v>3445</v>
      </c>
      <c r="B1726" s="95">
        <v>972.0</v>
      </c>
      <c r="C1726" s="95">
        <v>422.0</v>
      </c>
      <c r="D1726" s="18"/>
      <c r="E1726" s="18"/>
      <c r="F1726" s="18"/>
      <c r="G1726" s="18"/>
      <c r="H1726" s="18"/>
      <c r="I1726" s="18"/>
      <c r="J1726" s="18"/>
      <c r="K1726" s="18"/>
      <c r="L1726" s="18"/>
      <c r="M1726" s="18"/>
      <c r="N1726" s="18"/>
      <c r="O1726" s="18"/>
      <c r="P1726" s="18"/>
      <c r="Q1726" s="18"/>
      <c r="R1726" s="18"/>
      <c r="S1726" s="18"/>
      <c r="T1726" s="18"/>
      <c r="U1726" s="18"/>
      <c r="V1726" s="18"/>
      <c r="W1726" s="18"/>
      <c r="X1726" s="18"/>
      <c r="Y1726" s="18"/>
      <c r="Z1726" s="18"/>
    </row>
    <row r="1727">
      <c r="A1727" s="95" t="s">
        <v>3446</v>
      </c>
      <c r="B1727" s="95">
        <v>848.0</v>
      </c>
      <c r="C1727" s="95">
        <v>377.0</v>
      </c>
      <c r="D1727" s="18"/>
      <c r="E1727" s="18"/>
      <c r="F1727" s="18"/>
      <c r="G1727" s="18"/>
      <c r="H1727" s="18"/>
      <c r="I1727" s="18"/>
      <c r="J1727" s="18"/>
      <c r="K1727" s="18"/>
      <c r="L1727" s="18"/>
      <c r="M1727" s="18"/>
      <c r="N1727" s="18"/>
      <c r="O1727" s="18"/>
      <c r="P1727" s="18"/>
      <c r="Q1727" s="18"/>
      <c r="R1727" s="18"/>
      <c r="S1727" s="18"/>
      <c r="T1727" s="18"/>
      <c r="U1727" s="18"/>
      <c r="V1727" s="18"/>
      <c r="W1727" s="18"/>
      <c r="X1727" s="18"/>
      <c r="Y1727" s="18"/>
      <c r="Z1727" s="18"/>
    </row>
    <row r="1728">
      <c r="A1728" s="95" t="s">
        <v>3447</v>
      </c>
      <c r="B1728" s="95">
        <v>318.0</v>
      </c>
      <c r="C1728" s="95">
        <v>332.0</v>
      </c>
      <c r="D1728" s="18"/>
      <c r="E1728" s="18"/>
      <c r="F1728" s="18"/>
      <c r="G1728" s="18"/>
      <c r="H1728" s="18"/>
      <c r="I1728" s="18"/>
      <c r="J1728" s="18"/>
      <c r="K1728" s="18"/>
      <c r="L1728" s="18"/>
      <c r="M1728" s="18"/>
      <c r="N1728" s="18"/>
      <c r="O1728" s="18"/>
      <c r="P1728" s="18"/>
      <c r="Q1728" s="18"/>
      <c r="R1728" s="18"/>
      <c r="S1728" s="18"/>
      <c r="T1728" s="18"/>
      <c r="U1728" s="18"/>
      <c r="V1728" s="18"/>
      <c r="W1728" s="18"/>
      <c r="X1728" s="18"/>
      <c r="Y1728" s="18"/>
      <c r="Z1728" s="18"/>
    </row>
    <row r="1729">
      <c r="A1729" s="95" t="s">
        <v>3448</v>
      </c>
      <c r="B1729" s="95">
        <v>900.0</v>
      </c>
      <c r="C1729" s="95">
        <v>402.0</v>
      </c>
      <c r="D1729" s="18"/>
      <c r="E1729" s="18"/>
      <c r="F1729" s="18"/>
      <c r="G1729" s="18"/>
      <c r="H1729" s="18"/>
      <c r="I1729" s="18"/>
      <c r="J1729" s="18"/>
      <c r="K1729" s="18"/>
      <c r="L1729" s="18"/>
      <c r="M1729" s="18"/>
      <c r="N1729" s="18"/>
      <c r="O1729" s="18"/>
      <c r="P1729" s="18"/>
      <c r="Q1729" s="18"/>
      <c r="R1729" s="18"/>
      <c r="S1729" s="18"/>
      <c r="T1729" s="18"/>
      <c r="U1729" s="18"/>
      <c r="V1729" s="18"/>
      <c r="W1729" s="18"/>
      <c r="X1729" s="18"/>
      <c r="Y1729" s="18"/>
      <c r="Z1729" s="18"/>
    </row>
    <row r="1730">
      <c r="A1730" s="95" t="s">
        <v>3449</v>
      </c>
      <c r="B1730" s="95">
        <v>957.0</v>
      </c>
      <c r="C1730" s="95">
        <v>500.0</v>
      </c>
      <c r="D1730" s="18"/>
      <c r="E1730" s="18"/>
      <c r="F1730" s="18"/>
      <c r="G1730" s="18"/>
      <c r="H1730" s="18"/>
      <c r="I1730" s="18"/>
      <c r="J1730" s="18"/>
      <c r="K1730" s="18"/>
      <c r="L1730" s="18"/>
      <c r="M1730" s="18"/>
      <c r="N1730" s="18"/>
      <c r="O1730" s="18"/>
      <c r="P1730" s="18"/>
      <c r="Q1730" s="18"/>
      <c r="R1730" s="18"/>
      <c r="S1730" s="18"/>
      <c r="T1730" s="18"/>
      <c r="U1730" s="18"/>
      <c r="V1730" s="18"/>
      <c r="W1730" s="18"/>
      <c r="X1730" s="18"/>
      <c r="Y1730" s="18"/>
      <c r="Z1730" s="18"/>
    </row>
    <row r="1731">
      <c r="A1731" s="95" t="s">
        <v>3450</v>
      </c>
      <c r="B1731" s="95">
        <v>493.0</v>
      </c>
      <c r="C1731" s="95">
        <v>483.0</v>
      </c>
      <c r="D1731" s="18"/>
      <c r="E1731" s="18"/>
      <c r="F1731" s="18"/>
      <c r="G1731" s="18"/>
      <c r="H1731" s="18"/>
      <c r="I1731" s="18"/>
      <c r="J1731" s="18"/>
      <c r="K1731" s="18"/>
      <c r="L1731" s="18"/>
      <c r="M1731" s="18"/>
      <c r="N1731" s="18"/>
      <c r="O1731" s="18"/>
      <c r="P1731" s="18"/>
      <c r="Q1731" s="18"/>
      <c r="R1731" s="18"/>
      <c r="S1731" s="18"/>
      <c r="T1731" s="18"/>
      <c r="U1731" s="18"/>
      <c r="V1731" s="18"/>
      <c r="W1731" s="18"/>
      <c r="X1731" s="18"/>
      <c r="Y1731" s="18"/>
      <c r="Z1731" s="18"/>
    </row>
    <row r="1732">
      <c r="A1732" s="95" t="s">
        <v>3451</v>
      </c>
      <c r="B1732" s="95">
        <v>874.0</v>
      </c>
      <c r="C1732" s="95">
        <v>159.0</v>
      </c>
      <c r="D1732" s="18"/>
      <c r="E1732" s="18"/>
      <c r="F1732" s="18"/>
      <c r="G1732" s="18"/>
      <c r="H1732" s="18"/>
      <c r="I1732" s="18"/>
      <c r="J1732" s="18"/>
      <c r="K1732" s="18"/>
      <c r="L1732" s="18"/>
      <c r="M1732" s="18"/>
      <c r="N1732" s="18"/>
      <c r="O1732" s="18"/>
      <c r="P1732" s="18"/>
      <c r="Q1732" s="18"/>
      <c r="R1732" s="18"/>
      <c r="S1732" s="18"/>
      <c r="T1732" s="18"/>
      <c r="U1732" s="18"/>
      <c r="V1732" s="18"/>
      <c r="W1732" s="18"/>
      <c r="X1732" s="18"/>
      <c r="Y1732" s="18"/>
      <c r="Z1732" s="18"/>
    </row>
    <row r="1733">
      <c r="A1733" s="95" t="s">
        <v>3452</v>
      </c>
      <c r="B1733" s="95">
        <v>645.0</v>
      </c>
      <c r="C1733" s="95">
        <v>325.0</v>
      </c>
      <c r="D1733" s="18"/>
      <c r="E1733" s="18"/>
      <c r="F1733" s="18"/>
      <c r="G1733" s="18"/>
      <c r="H1733" s="18"/>
      <c r="I1733" s="18"/>
      <c r="J1733" s="18"/>
      <c r="K1733" s="18"/>
      <c r="L1733" s="18"/>
      <c r="M1733" s="18"/>
      <c r="N1733" s="18"/>
      <c r="O1733" s="18"/>
      <c r="P1733" s="18"/>
      <c r="Q1733" s="18"/>
      <c r="R1733" s="18"/>
      <c r="S1733" s="18"/>
      <c r="T1733" s="18"/>
      <c r="U1733" s="18"/>
      <c r="V1733" s="18"/>
      <c r="W1733" s="18"/>
      <c r="X1733" s="18"/>
      <c r="Y1733" s="18"/>
      <c r="Z1733" s="18"/>
    </row>
    <row r="1734">
      <c r="A1734" s="95" t="s">
        <v>3453</v>
      </c>
      <c r="B1734" s="95">
        <v>637.0</v>
      </c>
      <c r="C1734" s="95">
        <v>101.0</v>
      </c>
      <c r="D1734" s="18"/>
      <c r="E1734" s="18"/>
      <c r="F1734" s="18"/>
      <c r="G1734" s="18"/>
      <c r="H1734" s="18"/>
      <c r="I1734" s="18"/>
      <c r="J1734" s="18"/>
      <c r="K1734" s="18"/>
      <c r="L1734" s="18"/>
      <c r="M1734" s="18"/>
      <c r="N1734" s="18"/>
      <c r="O1734" s="18"/>
      <c r="P1734" s="18"/>
      <c r="Q1734" s="18"/>
      <c r="R1734" s="18"/>
      <c r="S1734" s="18"/>
      <c r="T1734" s="18"/>
      <c r="U1734" s="18"/>
      <c r="V1734" s="18"/>
      <c r="W1734" s="18"/>
      <c r="X1734" s="18"/>
      <c r="Y1734" s="18"/>
      <c r="Z1734" s="18"/>
    </row>
    <row r="1735">
      <c r="A1735" s="95" t="s">
        <v>3454</v>
      </c>
      <c r="B1735" s="95">
        <v>404.0</v>
      </c>
      <c r="C1735" s="95">
        <v>367.0</v>
      </c>
      <c r="D1735" s="18"/>
      <c r="E1735" s="18"/>
      <c r="F1735" s="18"/>
      <c r="G1735" s="18"/>
      <c r="H1735" s="18"/>
      <c r="I1735" s="18"/>
      <c r="J1735" s="18"/>
      <c r="K1735" s="18"/>
      <c r="L1735" s="18"/>
      <c r="M1735" s="18"/>
      <c r="N1735" s="18"/>
      <c r="O1735" s="18"/>
      <c r="P1735" s="18"/>
      <c r="Q1735" s="18"/>
      <c r="R1735" s="18"/>
      <c r="S1735" s="18"/>
      <c r="T1735" s="18"/>
      <c r="U1735" s="18"/>
      <c r="V1735" s="18"/>
      <c r="W1735" s="18"/>
      <c r="X1735" s="18"/>
      <c r="Y1735" s="18"/>
      <c r="Z1735" s="18"/>
    </row>
    <row r="1736">
      <c r="A1736" s="95" t="s">
        <v>3455</v>
      </c>
      <c r="B1736" s="95">
        <v>817.0</v>
      </c>
      <c r="C1736" s="95">
        <v>286.0</v>
      </c>
      <c r="D1736" s="18"/>
      <c r="E1736" s="18"/>
      <c r="F1736" s="18"/>
      <c r="G1736" s="18"/>
      <c r="H1736" s="18"/>
      <c r="I1736" s="18"/>
      <c r="J1736" s="18"/>
      <c r="K1736" s="18"/>
      <c r="L1736" s="18"/>
      <c r="M1736" s="18"/>
      <c r="N1736" s="18"/>
      <c r="O1736" s="18"/>
      <c r="P1736" s="18"/>
      <c r="Q1736" s="18"/>
      <c r="R1736" s="18"/>
      <c r="S1736" s="18"/>
      <c r="T1736" s="18"/>
      <c r="U1736" s="18"/>
      <c r="V1736" s="18"/>
      <c r="W1736" s="18"/>
      <c r="X1736" s="18"/>
      <c r="Y1736" s="18"/>
      <c r="Z1736" s="18"/>
    </row>
    <row r="1737">
      <c r="A1737" s="95" t="s">
        <v>3456</v>
      </c>
      <c r="B1737" s="95">
        <v>570.0</v>
      </c>
      <c r="C1737" s="95">
        <v>194.0</v>
      </c>
      <c r="D1737" s="18"/>
      <c r="E1737" s="18"/>
      <c r="F1737" s="18"/>
      <c r="G1737" s="18"/>
      <c r="H1737" s="18"/>
      <c r="I1737" s="18"/>
      <c r="J1737" s="18"/>
      <c r="K1737" s="18"/>
      <c r="L1737" s="18"/>
      <c r="M1737" s="18"/>
      <c r="N1737" s="18"/>
      <c r="O1737" s="18"/>
      <c r="P1737" s="18"/>
      <c r="Q1737" s="18"/>
      <c r="R1737" s="18"/>
      <c r="S1737" s="18"/>
      <c r="T1737" s="18"/>
      <c r="U1737" s="18"/>
      <c r="V1737" s="18"/>
      <c r="W1737" s="18"/>
      <c r="X1737" s="18"/>
      <c r="Y1737" s="18"/>
      <c r="Z1737" s="18"/>
    </row>
    <row r="1738">
      <c r="A1738" s="95" t="s">
        <v>3457</v>
      </c>
      <c r="B1738" s="95">
        <v>409.0</v>
      </c>
      <c r="C1738" s="95">
        <v>123.0</v>
      </c>
      <c r="D1738" s="18"/>
      <c r="E1738" s="18"/>
      <c r="F1738" s="18"/>
      <c r="G1738" s="18"/>
      <c r="H1738" s="18"/>
      <c r="I1738" s="18"/>
      <c r="J1738" s="18"/>
      <c r="K1738" s="18"/>
      <c r="L1738" s="18"/>
      <c r="M1738" s="18"/>
      <c r="N1738" s="18"/>
      <c r="O1738" s="18"/>
      <c r="P1738" s="18"/>
      <c r="Q1738" s="18"/>
      <c r="R1738" s="18"/>
      <c r="S1738" s="18"/>
      <c r="T1738" s="18"/>
      <c r="U1738" s="18"/>
      <c r="V1738" s="18"/>
      <c r="W1738" s="18"/>
      <c r="X1738" s="18"/>
      <c r="Y1738" s="18"/>
      <c r="Z1738" s="18"/>
    </row>
    <row r="1739">
      <c r="A1739" s="95" t="s">
        <v>3458</v>
      </c>
      <c r="B1739" s="95">
        <v>873.0</v>
      </c>
      <c r="C1739" s="95">
        <v>392.0</v>
      </c>
      <c r="D1739" s="18"/>
      <c r="E1739" s="18"/>
      <c r="F1739" s="18"/>
      <c r="G1739" s="18"/>
      <c r="H1739" s="18"/>
      <c r="I1739" s="18"/>
      <c r="J1739" s="18"/>
      <c r="K1739" s="18"/>
      <c r="L1739" s="18"/>
      <c r="M1739" s="18"/>
      <c r="N1739" s="18"/>
      <c r="O1739" s="18"/>
      <c r="P1739" s="18"/>
      <c r="Q1739" s="18"/>
      <c r="R1739" s="18"/>
      <c r="S1739" s="18"/>
      <c r="T1739" s="18"/>
      <c r="U1739" s="18"/>
      <c r="V1739" s="18"/>
      <c r="W1739" s="18"/>
      <c r="X1739" s="18"/>
      <c r="Y1739" s="18"/>
      <c r="Z1739" s="18"/>
    </row>
    <row r="1740">
      <c r="A1740" s="95" t="s">
        <v>3459</v>
      </c>
      <c r="B1740" s="95">
        <v>924.0</v>
      </c>
      <c r="C1740" s="95">
        <v>128.0</v>
      </c>
      <c r="D1740" s="18"/>
      <c r="E1740" s="18"/>
      <c r="F1740" s="18"/>
      <c r="G1740" s="18"/>
      <c r="H1740" s="18"/>
      <c r="I1740" s="18"/>
      <c r="J1740" s="18"/>
      <c r="K1740" s="18"/>
      <c r="L1740" s="18"/>
      <c r="M1740" s="18"/>
      <c r="N1740" s="18"/>
      <c r="O1740" s="18"/>
      <c r="P1740" s="18"/>
      <c r="Q1740" s="18"/>
      <c r="R1740" s="18"/>
      <c r="S1740" s="18"/>
      <c r="T1740" s="18"/>
      <c r="U1740" s="18"/>
      <c r="V1740" s="18"/>
      <c r="W1740" s="18"/>
      <c r="X1740" s="18"/>
      <c r="Y1740" s="18"/>
      <c r="Z1740" s="18"/>
    </row>
    <row r="1741">
      <c r="A1741" s="95" t="s">
        <v>3460</v>
      </c>
      <c r="B1741" s="95">
        <v>556.0</v>
      </c>
      <c r="C1741" s="95">
        <v>112.0</v>
      </c>
      <c r="D1741" s="18"/>
      <c r="E1741" s="18"/>
      <c r="F1741" s="18"/>
      <c r="G1741" s="18"/>
      <c r="H1741" s="18"/>
      <c r="I1741" s="18"/>
      <c r="J1741" s="18"/>
      <c r="K1741" s="18"/>
      <c r="L1741" s="18"/>
      <c r="M1741" s="18"/>
      <c r="N1741" s="18"/>
      <c r="O1741" s="18"/>
      <c r="P1741" s="18"/>
      <c r="Q1741" s="18"/>
      <c r="R1741" s="18"/>
      <c r="S1741" s="18"/>
      <c r="T1741" s="18"/>
      <c r="U1741" s="18"/>
      <c r="V1741" s="18"/>
      <c r="W1741" s="18"/>
      <c r="X1741" s="18"/>
      <c r="Y1741" s="18"/>
      <c r="Z1741" s="18"/>
    </row>
    <row r="1742">
      <c r="A1742" s="95" t="s">
        <v>3461</v>
      </c>
      <c r="B1742" s="95">
        <v>520.0</v>
      </c>
      <c r="C1742" s="95">
        <v>476.0</v>
      </c>
      <c r="D1742" s="18"/>
      <c r="E1742" s="18"/>
      <c r="F1742" s="18"/>
      <c r="G1742" s="18"/>
      <c r="H1742" s="18"/>
      <c r="I1742" s="18"/>
      <c r="J1742" s="18"/>
      <c r="K1742" s="18"/>
      <c r="L1742" s="18"/>
      <c r="M1742" s="18"/>
      <c r="N1742" s="18"/>
      <c r="O1742" s="18"/>
      <c r="P1742" s="18"/>
      <c r="Q1742" s="18"/>
      <c r="R1742" s="18"/>
      <c r="S1742" s="18"/>
      <c r="T1742" s="18"/>
      <c r="U1742" s="18"/>
      <c r="V1742" s="18"/>
      <c r="W1742" s="18"/>
      <c r="X1742" s="18"/>
      <c r="Y1742" s="18"/>
      <c r="Z1742" s="18"/>
    </row>
    <row r="1743">
      <c r="A1743" s="95" t="s">
        <v>3462</v>
      </c>
      <c r="B1743" s="95">
        <v>308.0</v>
      </c>
      <c r="C1743" s="95">
        <v>250.0</v>
      </c>
      <c r="D1743" s="18"/>
      <c r="E1743" s="18"/>
      <c r="F1743" s="18"/>
      <c r="G1743" s="18"/>
      <c r="H1743" s="18"/>
      <c r="I1743" s="18"/>
      <c r="J1743" s="18"/>
      <c r="K1743" s="18"/>
      <c r="L1743" s="18"/>
      <c r="M1743" s="18"/>
      <c r="N1743" s="18"/>
      <c r="O1743" s="18"/>
      <c r="P1743" s="18"/>
      <c r="Q1743" s="18"/>
      <c r="R1743" s="18"/>
      <c r="S1743" s="18"/>
      <c r="T1743" s="18"/>
      <c r="U1743" s="18"/>
      <c r="V1743" s="18"/>
      <c r="W1743" s="18"/>
      <c r="X1743" s="18"/>
      <c r="Y1743" s="18"/>
      <c r="Z1743" s="18"/>
    </row>
    <row r="1744">
      <c r="A1744" s="95" t="s">
        <v>3463</v>
      </c>
      <c r="B1744" s="95">
        <v>785.0</v>
      </c>
      <c r="C1744" s="95">
        <v>375.0</v>
      </c>
      <c r="D1744" s="18"/>
      <c r="E1744" s="18"/>
      <c r="F1744" s="18"/>
      <c r="G1744" s="18"/>
      <c r="H1744" s="18"/>
      <c r="I1744" s="18"/>
      <c r="J1744" s="18"/>
      <c r="K1744" s="18"/>
      <c r="L1744" s="18"/>
      <c r="M1744" s="18"/>
      <c r="N1744" s="18"/>
      <c r="O1744" s="18"/>
      <c r="P1744" s="18"/>
      <c r="Q1744" s="18"/>
      <c r="R1744" s="18"/>
      <c r="S1744" s="18"/>
      <c r="T1744" s="18"/>
      <c r="U1744" s="18"/>
      <c r="V1744" s="18"/>
      <c r="W1744" s="18"/>
      <c r="X1744" s="18"/>
      <c r="Y1744" s="18"/>
      <c r="Z1744" s="18"/>
    </row>
    <row r="1745">
      <c r="A1745" s="95" t="s">
        <v>3464</v>
      </c>
      <c r="B1745" s="95">
        <v>345.0</v>
      </c>
      <c r="C1745" s="95">
        <v>371.0</v>
      </c>
      <c r="D1745" s="18"/>
      <c r="E1745" s="18"/>
      <c r="F1745" s="18"/>
      <c r="G1745" s="18"/>
      <c r="H1745" s="18"/>
      <c r="I1745" s="18"/>
      <c r="J1745" s="18"/>
      <c r="K1745" s="18"/>
      <c r="L1745" s="18"/>
      <c r="M1745" s="18"/>
      <c r="N1745" s="18"/>
      <c r="O1745" s="18"/>
      <c r="P1745" s="18"/>
      <c r="Q1745" s="18"/>
      <c r="R1745" s="18"/>
      <c r="S1745" s="18"/>
      <c r="T1745" s="18"/>
      <c r="U1745" s="18"/>
      <c r="V1745" s="18"/>
      <c r="W1745" s="18"/>
      <c r="X1745" s="18"/>
      <c r="Y1745" s="18"/>
      <c r="Z1745" s="18"/>
    </row>
    <row r="1746">
      <c r="A1746" s="95" t="s">
        <v>3465</v>
      </c>
      <c r="B1746" s="95">
        <v>747.0</v>
      </c>
      <c r="C1746" s="95">
        <v>291.0</v>
      </c>
      <c r="D1746" s="18"/>
      <c r="E1746" s="18"/>
      <c r="F1746" s="18"/>
      <c r="G1746" s="18"/>
      <c r="H1746" s="18"/>
      <c r="I1746" s="18"/>
      <c r="J1746" s="18"/>
      <c r="K1746" s="18"/>
      <c r="L1746" s="18"/>
      <c r="M1746" s="18"/>
      <c r="N1746" s="18"/>
      <c r="O1746" s="18"/>
      <c r="P1746" s="18"/>
      <c r="Q1746" s="18"/>
      <c r="R1746" s="18"/>
      <c r="S1746" s="18"/>
      <c r="T1746" s="18"/>
      <c r="U1746" s="18"/>
      <c r="V1746" s="18"/>
      <c r="W1746" s="18"/>
      <c r="X1746" s="18"/>
      <c r="Y1746" s="18"/>
      <c r="Z1746" s="18"/>
    </row>
    <row r="1747">
      <c r="A1747" s="95" t="s">
        <v>3466</v>
      </c>
      <c r="B1747" s="95">
        <v>964.0</v>
      </c>
      <c r="C1747" s="95">
        <v>464.0</v>
      </c>
      <c r="D1747" s="18"/>
      <c r="E1747" s="18"/>
      <c r="F1747" s="18"/>
      <c r="G1747" s="18"/>
      <c r="H1747" s="18"/>
      <c r="I1747" s="18"/>
      <c r="J1747" s="18"/>
      <c r="K1747" s="18"/>
      <c r="L1747" s="18"/>
      <c r="M1747" s="18"/>
      <c r="N1747" s="18"/>
      <c r="O1747" s="18"/>
      <c r="P1747" s="18"/>
      <c r="Q1747" s="18"/>
      <c r="R1747" s="18"/>
      <c r="S1747" s="18"/>
      <c r="T1747" s="18"/>
      <c r="U1747" s="18"/>
      <c r="V1747" s="18"/>
      <c r="W1747" s="18"/>
      <c r="X1747" s="18"/>
      <c r="Y1747" s="18"/>
      <c r="Z1747" s="18"/>
    </row>
    <row r="1748">
      <c r="A1748" s="95" t="s">
        <v>3467</v>
      </c>
      <c r="B1748" s="95">
        <v>419.0</v>
      </c>
      <c r="C1748" s="95">
        <v>137.0</v>
      </c>
      <c r="D1748" s="18"/>
      <c r="E1748" s="18"/>
      <c r="F1748" s="18"/>
      <c r="G1748" s="18"/>
      <c r="H1748" s="18"/>
      <c r="I1748" s="18"/>
      <c r="J1748" s="18"/>
      <c r="K1748" s="18"/>
      <c r="L1748" s="18"/>
      <c r="M1748" s="18"/>
      <c r="N1748" s="18"/>
      <c r="O1748" s="18"/>
      <c r="P1748" s="18"/>
      <c r="Q1748" s="18"/>
      <c r="R1748" s="18"/>
      <c r="S1748" s="18"/>
      <c r="T1748" s="18"/>
      <c r="U1748" s="18"/>
      <c r="V1748" s="18"/>
      <c r="W1748" s="18"/>
      <c r="X1748" s="18"/>
      <c r="Y1748" s="18"/>
      <c r="Z1748" s="18"/>
    </row>
    <row r="1749">
      <c r="A1749" s="95" t="s">
        <v>3468</v>
      </c>
      <c r="B1749" s="95">
        <v>306.0</v>
      </c>
      <c r="C1749" s="95">
        <v>289.0</v>
      </c>
      <c r="D1749" s="18"/>
      <c r="E1749" s="18"/>
      <c r="F1749" s="18"/>
      <c r="G1749" s="18"/>
      <c r="H1749" s="18"/>
      <c r="I1749" s="18"/>
      <c r="J1749" s="18"/>
      <c r="K1749" s="18"/>
      <c r="L1749" s="18"/>
      <c r="M1749" s="18"/>
      <c r="N1749" s="18"/>
      <c r="O1749" s="18"/>
      <c r="P1749" s="18"/>
      <c r="Q1749" s="18"/>
      <c r="R1749" s="18"/>
      <c r="S1749" s="18"/>
      <c r="T1749" s="18"/>
      <c r="U1749" s="18"/>
      <c r="V1749" s="18"/>
      <c r="W1749" s="18"/>
      <c r="X1749" s="18"/>
      <c r="Y1749" s="18"/>
      <c r="Z1749" s="18"/>
    </row>
    <row r="1750">
      <c r="A1750" s="95" t="s">
        <v>3469</v>
      </c>
      <c r="B1750" s="95">
        <v>990.0</v>
      </c>
      <c r="C1750" s="95">
        <v>315.0</v>
      </c>
      <c r="D1750" s="18"/>
      <c r="E1750" s="18"/>
      <c r="F1750" s="18"/>
      <c r="G1750" s="18"/>
      <c r="H1750" s="18"/>
      <c r="I1750" s="18"/>
      <c r="J1750" s="18"/>
      <c r="K1750" s="18"/>
      <c r="L1750" s="18"/>
      <c r="M1750" s="18"/>
      <c r="N1750" s="18"/>
      <c r="O1750" s="18"/>
      <c r="P1750" s="18"/>
      <c r="Q1750" s="18"/>
      <c r="R1750" s="18"/>
      <c r="S1750" s="18"/>
      <c r="T1750" s="18"/>
      <c r="U1750" s="18"/>
      <c r="V1750" s="18"/>
      <c r="W1750" s="18"/>
      <c r="X1750" s="18"/>
      <c r="Y1750" s="18"/>
      <c r="Z1750" s="18"/>
    </row>
    <row r="1751">
      <c r="A1751" s="95" t="s">
        <v>3470</v>
      </c>
      <c r="B1751" s="95">
        <v>624.0</v>
      </c>
      <c r="C1751" s="95">
        <v>307.0</v>
      </c>
      <c r="D1751" s="18"/>
      <c r="E1751" s="18"/>
      <c r="F1751" s="18"/>
      <c r="G1751" s="18"/>
      <c r="H1751" s="18"/>
      <c r="I1751" s="18"/>
      <c r="J1751" s="18"/>
      <c r="K1751" s="18"/>
      <c r="L1751" s="18"/>
      <c r="M1751" s="18"/>
      <c r="N1751" s="18"/>
      <c r="O1751" s="18"/>
      <c r="P1751" s="18"/>
      <c r="Q1751" s="18"/>
      <c r="R1751" s="18"/>
      <c r="S1751" s="18"/>
      <c r="T1751" s="18"/>
      <c r="U1751" s="18"/>
      <c r="V1751" s="18"/>
      <c r="W1751" s="18"/>
      <c r="X1751" s="18"/>
      <c r="Y1751" s="18"/>
      <c r="Z1751" s="18"/>
    </row>
    <row r="1752">
      <c r="A1752" s="95" t="s">
        <v>3471</v>
      </c>
      <c r="B1752" s="95">
        <v>983.0</v>
      </c>
      <c r="C1752" s="95">
        <v>143.0</v>
      </c>
      <c r="D1752" s="18"/>
      <c r="E1752" s="18"/>
      <c r="F1752" s="18"/>
      <c r="G1752" s="18"/>
      <c r="H1752" s="18"/>
      <c r="I1752" s="18"/>
      <c r="J1752" s="18"/>
      <c r="K1752" s="18"/>
      <c r="L1752" s="18"/>
      <c r="M1752" s="18"/>
      <c r="N1752" s="18"/>
      <c r="O1752" s="18"/>
      <c r="P1752" s="18"/>
      <c r="Q1752" s="18"/>
      <c r="R1752" s="18"/>
      <c r="S1752" s="18"/>
      <c r="T1752" s="18"/>
      <c r="U1752" s="18"/>
      <c r="V1752" s="18"/>
      <c r="W1752" s="18"/>
      <c r="X1752" s="18"/>
      <c r="Y1752" s="18"/>
      <c r="Z1752" s="18"/>
    </row>
    <row r="1753">
      <c r="A1753" s="95" t="s">
        <v>3472</v>
      </c>
      <c r="B1753" s="95">
        <v>438.0</v>
      </c>
      <c r="C1753" s="95">
        <v>245.0</v>
      </c>
      <c r="D1753" s="18"/>
      <c r="E1753" s="18"/>
      <c r="F1753" s="18"/>
      <c r="G1753" s="18"/>
      <c r="H1753" s="18"/>
      <c r="I1753" s="18"/>
      <c r="J1753" s="18"/>
      <c r="K1753" s="18"/>
      <c r="L1753" s="18"/>
      <c r="M1753" s="18"/>
      <c r="N1753" s="18"/>
      <c r="O1753" s="18"/>
      <c r="P1753" s="18"/>
      <c r="Q1753" s="18"/>
      <c r="R1753" s="18"/>
      <c r="S1753" s="18"/>
      <c r="T1753" s="18"/>
      <c r="U1753" s="18"/>
      <c r="V1753" s="18"/>
      <c r="W1753" s="18"/>
      <c r="X1753" s="18"/>
      <c r="Y1753" s="18"/>
      <c r="Z1753" s="18"/>
    </row>
    <row r="1754">
      <c r="A1754" s="95" t="s">
        <v>3473</v>
      </c>
      <c r="B1754" s="95">
        <v>958.0</v>
      </c>
      <c r="C1754" s="95">
        <v>152.0</v>
      </c>
      <c r="D1754" s="18"/>
      <c r="E1754" s="18"/>
      <c r="F1754" s="18"/>
      <c r="G1754" s="18"/>
      <c r="H1754" s="18"/>
      <c r="I1754" s="18"/>
      <c r="J1754" s="18"/>
      <c r="K1754" s="18"/>
      <c r="L1754" s="18"/>
      <c r="M1754" s="18"/>
      <c r="N1754" s="18"/>
      <c r="O1754" s="18"/>
      <c r="P1754" s="18"/>
      <c r="Q1754" s="18"/>
      <c r="R1754" s="18"/>
      <c r="S1754" s="18"/>
      <c r="T1754" s="18"/>
      <c r="U1754" s="18"/>
      <c r="V1754" s="18"/>
      <c r="W1754" s="18"/>
      <c r="X1754" s="18"/>
      <c r="Y1754" s="18"/>
      <c r="Z1754" s="18"/>
    </row>
    <row r="1755">
      <c r="A1755" s="95" t="s">
        <v>3474</v>
      </c>
      <c r="B1755" s="95">
        <v>657.0</v>
      </c>
      <c r="C1755" s="95">
        <v>355.0</v>
      </c>
      <c r="D1755" s="18"/>
      <c r="E1755" s="18"/>
      <c r="F1755" s="18"/>
      <c r="G1755" s="18"/>
      <c r="H1755" s="18"/>
      <c r="I1755" s="18"/>
      <c r="J1755" s="18"/>
      <c r="K1755" s="18"/>
      <c r="L1755" s="18"/>
      <c r="M1755" s="18"/>
      <c r="N1755" s="18"/>
      <c r="O1755" s="18"/>
      <c r="P1755" s="18"/>
      <c r="Q1755" s="18"/>
      <c r="R1755" s="18"/>
      <c r="S1755" s="18"/>
      <c r="T1755" s="18"/>
      <c r="U1755" s="18"/>
      <c r="V1755" s="18"/>
      <c r="W1755" s="18"/>
      <c r="X1755" s="18"/>
      <c r="Y1755" s="18"/>
      <c r="Z1755" s="18"/>
    </row>
    <row r="1756">
      <c r="A1756" s="95" t="s">
        <v>3475</v>
      </c>
      <c r="B1756" s="95">
        <v>485.0</v>
      </c>
      <c r="C1756" s="95">
        <v>403.0</v>
      </c>
      <c r="D1756" s="18"/>
      <c r="E1756" s="18"/>
      <c r="F1756" s="18"/>
      <c r="G1756" s="18"/>
      <c r="H1756" s="18"/>
      <c r="I1756" s="18"/>
      <c r="J1756" s="18"/>
      <c r="K1756" s="18"/>
      <c r="L1756" s="18"/>
      <c r="M1756" s="18"/>
      <c r="N1756" s="18"/>
      <c r="O1756" s="18"/>
      <c r="P1756" s="18"/>
      <c r="Q1756" s="18"/>
      <c r="R1756" s="18"/>
      <c r="S1756" s="18"/>
      <c r="T1756" s="18"/>
      <c r="U1756" s="18"/>
      <c r="V1756" s="18"/>
      <c r="W1756" s="18"/>
      <c r="X1756" s="18"/>
      <c r="Y1756" s="18"/>
      <c r="Z1756" s="18"/>
    </row>
    <row r="1757">
      <c r="A1757" s="95" t="s">
        <v>3476</v>
      </c>
      <c r="B1757" s="95">
        <v>390.0</v>
      </c>
      <c r="C1757" s="95">
        <v>104.0</v>
      </c>
      <c r="D1757" s="18"/>
      <c r="E1757" s="18"/>
      <c r="F1757" s="18"/>
      <c r="G1757" s="18"/>
      <c r="H1757" s="18"/>
      <c r="I1757" s="18"/>
      <c r="J1757" s="18"/>
      <c r="K1757" s="18"/>
      <c r="L1757" s="18"/>
      <c r="M1757" s="18"/>
      <c r="N1757" s="18"/>
      <c r="O1757" s="18"/>
      <c r="P1757" s="18"/>
      <c r="Q1757" s="18"/>
      <c r="R1757" s="18"/>
      <c r="S1757" s="18"/>
      <c r="T1757" s="18"/>
      <c r="U1757" s="18"/>
      <c r="V1757" s="18"/>
      <c r="W1757" s="18"/>
      <c r="X1757" s="18"/>
      <c r="Y1757" s="18"/>
      <c r="Z1757" s="18"/>
    </row>
    <row r="1758">
      <c r="A1758" s="95" t="s">
        <v>3477</v>
      </c>
      <c r="B1758" s="95">
        <v>792.0</v>
      </c>
      <c r="C1758" s="95">
        <v>478.0</v>
      </c>
      <c r="D1758" s="18"/>
      <c r="E1758" s="18"/>
      <c r="F1758" s="18"/>
      <c r="G1758" s="18"/>
      <c r="H1758" s="18"/>
      <c r="I1758" s="18"/>
      <c r="J1758" s="18"/>
      <c r="K1758" s="18"/>
      <c r="L1758" s="18"/>
      <c r="M1758" s="18"/>
      <c r="N1758" s="18"/>
      <c r="O1758" s="18"/>
      <c r="P1758" s="18"/>
      <c r="Q1758" s="18"/>
      <c r="R1758" s="18"/>
      <c r="S1758" s="18"/>
      <c r="T1758" s="18"/>
      <c r="U1758" s="18"/>
      <c r="V1758" s="18"/>
      <c r="W1758" s="18"/>
      <c r="X1758" s="18"/>
      <c r="Y1758" s="18"/>
      <c r="Z1758" s="18"/>
    </row>
    <row r="1759">
      <c r="A1759" s="95" t="s">
        <v>3478</v>
      </c>
      <c r="B1759" s="95">
        <v>373.0</v>
      </c>
      <c r="C1759" s="95">
        <v>143.0</v>
      </c>
      <c r="D1759" s="18"/>
      <c r="E1759" s="18"/>
      <c r="F1759" s="18"/>
      <c r="G1759" s="18"/>
      <c r="H1759" s="18"/>
      <c r="I1759" s="18"/>
      <c r="J1759" s="18"/>
      <c r="K1759" s="18"/>
      <c r="L1759" s="18"/>
      <c r="M1759" s="18"/>
      <c r="N1759" s="18"/>
      <c r="O1759" s="18"/>
      <c r="P1759" s="18"/>
      <c r="Q1759" s="18"/>
      <c r="R1759" s="18"/>
      <c r="S1759" s="18"/>
      <c r="T1759" s="18"/>
      <c r="U1759" s="18"/>
      <c r="V1759" s="18"/>
      <c r="W1759" s="18"/>
      <c r="X1759" s="18"/>
      <c r="Y1759" s="18"/>
      <c r="Z1759" s="18"/>
    </row>
    <row r="1760">
      <c r="A1760" s="95" t="s">
        <v>3479</v>
      </c>
      <c r="B1760" s="95">
        <v>317.0</v>
      </c>
      <c r="C1760" s="95">
        <v>194.0</v>
      </c>
      <c r="D1760" s="18"/>
      <c r="E1760" s="18"/>
      <c r="F1760" s="18"/>
      <c r="G1760" s="18"/>
      <c r="H1760" s="18"/>
      <c r="I1760" s="18"/>
      <c r="J1760" s="18"/>
      <c r="K1760" s="18"/>
      <c r="L1760" s="18"/>
      <c r="M1760" s="18"/>
      <c r="N1760" s="18"/>
      <c r="O1760" s="18"/>
      <c r="P1760" s="18"/>
      <c r="Q1760" s="18"/>
      <c r="R1760" s="18"/>
      <c r="S1760" s="18"/>
      <c r="T1760" s="18"/>
      <c r="U1760" s="18"/>
      <c r="V1760" s="18"/>
      <c r="W1760" s="18"/>
      <c r="X1760" s="18"/>
      <c r="Y1760" s="18"/>
      <c r="Z1760" s="18"/>
    </row>
    <row r="1761">
      <c r="A1761" s="95" t="s">
        <v>3480</v>
      </c>
      <c r="B1761" s="95">
        <v>974.0</v>
      </c>
      <c r="C1761" s="95">
        <v>358.0</v>
      </c>
      <c r="D1761" s="18"/>
      <c r="E1761" s="18"/>
      <c r="F1761" s="18"/>
      <c r="G1761" s="18"/>
      <c r="H1761" s="18"/>
      <c r="I1761" s="18"/>
      <c r="J1761" s="18"/>
      <c r="K1761" s="18"/>
      <c r="L1761" s="18"/>
      <c r="M1761" s="18"/>
      <c r="N1761" s="18"/>
      <c r="O1761" s="18"/>
      <c r="P1761" s="18"/>
      <c r="Q1761" s="18"/>
      <c r="R1761" s="18"/>
      <c r="S1761" s="18"/>
      <c r="T1761" s="18"/>
      <c r="U1761" s="18"/>
      <c r="V1761" s="18"/>
      <c r="W1761" s="18"/>
      <c r="X1761" s="18"/>
      <c r="Y1761" s="18"/>
      <c r="Z1761" s="18"/>
    </row>
    <row r="1762">
      <c r="A1762" s="95" t="s">
        <v>3481</v>
      </c>
      <c r="B1762" s="95">
        <v>488.0</v>
      </c>
      <c r="C1762" s="95">
        <v>241.0</v>
      </c>
      <c r="D1762" s="18"/>
      <c r="E1762" s="18"/>
      <c r="F1762" s="18"/>
      <c r="G1762" s="18"/>
      <c r="H1762" s="18"/>
      <c r="I1762" s="18"/>
      <c r="J1762" s="18"/>
      <c r="K1762" s="18"/>
      <c r="L1762" s="18"/>
      <c r="M1762" s="18"/>
      <c r="N1762" s="18"/>
      <c r="O1762" s="18"/>
      <c r="P1762" s="18"/>
      <c r="Q1762" s="18"/>
      <c r="R1762" s="18"/>
      <c r="S1762" s="18"/>
      <c r="T1762" s="18"/>
      <c r="U1762" s="18"/>
      <c r="V1762" s="18"/>
      <c r="W1762" s="18"/>
      <c r="X1762" s="18"/>
      <c r="Y1762" s="18"/>
      <c r="Z1762" s="18"/>
    </row>
    <row r="1763">
      <c r="A1763" s="95" t="s">
        <v>3482</v>
      </c>
      <c r="B1763" s="95">
        <v>450.0</v>
      </c>
      <c r="C1763" s="95">
        <v>173.0</v>
      </c>
      <c r="D1763" s="18"/>
      <c r="E1763" s="18"/>
      <c r="F1763" s="18"/>
      <c r="G1763" s="18"/>
      <c r="H1763" s="18"/>
      <c r="I1763" s="18"/>
      <c r="J1763" s="18"/>
      <c r="K1763" s="18"/>
      <c r="L1763" s="18"/>
      <c r="M1763" s="18"/>
      <c r="N1763" s="18"/>
      <c r="O1763" s="18"/>
      <c r="P1763" s="18"/>
      <c r="Q1763" s="18"/>
      <c r="R1763" s="18"/>
      <c r="S1763" s="18"/>
      <c r="T1763" s="18"/>
      <c r="U1763" s="18"/>
      <c r="V1763" s="18"/>
      <c r="W1763" s="18"/>
      <c r="X1763" s="18"/>
      <c r="Y1763" s="18"/>
      <c r="Z1763" s="18"/>
    </row>
    <row r="1764">
      <c r="A1764" s="95" t="s">
        <v>3483</v>
      </c>
      <c r="B1764" s="95">
        <v>658.0</v>
      </c>
      <c r="C1764" s="95">
        <v>169.0</v>
      </c>
      <c r="D1764" s="18"/>
      <c r="E1764" s="18"/>
      <c r="F1764" s="18"/>
      <c r="G1764" s="18"/>
      <c r="H1764" s="18"/>
      <c r="I1764" s="18"/>
      <c r="J1764" s="18"/>
      <c r="K1764" s="18"/>
      <c r="L1764" s="18"/>
      <c r="M1764" s="18"/>
      <c r="N1764" s="18"/>
      <c r="O1764" s="18"/>
      <c r="P1764" s="18"/>
      <c r="Q1764" s="18"/>
      <c r="R1764" s="18"/>
      <c r="S1764" s="18"/>
      <c r="T1764" s="18"/>
      <c r="U1764" s="18"/>
      <c r="V1764" s="18"/>
      <c r="W1764" s="18"/>
      <c r="X1764" s="18"/>
      <c r="Y1764" s="18"/>
      <c r="Z1764" s="18"/>
    </row>
    <row r="1765">
      <c r="A1765" s="95" t="s">
        <v>3484</v>
      </c>
      <c r="B1765" s="95">
        <v>318.0</v>
      </c>
      <c r="C1765" s="95">
        <v>404.0</v>
      </c>
      <c r="D1765" s="18"/>
      <c r="E1765" s="18"/>
      <c r="F1765" s="18"/>
      <c r="G1765" s="18"/>
      <c r="H1765" s="18"/>
      <c r="I1765" s="18"/>
      <c r="J1765" s="18"/>
      <c r="K1765" s="18"/>
      <c r="L1765" s="18"/>
      <c r="M1765" s="18"/>
      <c r="N1765" s="18"/>
      <c r="O1765" s="18"/>
      <c r="P1765" s="18"/>
      <c r="Q1765" s="18"/>
      <c r="R1765" s="18"/>
      <c r="S1765" s="18"/>
      <c r="T1765" s="18"/>
      <c r="U1765" s="18"/>
      <c r="V1765" s="18"/>
      <c r="W1765" s="18"/>
      <c r="X1765" s="18"/>
      <c r="Y1765" s="18"/>
      <c r="Z1765" s="18"/>
    </row>
    <row r="1766">
      <c r="A1766" s="95" t="s">
        <v>3485</v>
      </c>
      <c r="B1766" s="95">
        <v>862.0</v>
      </c>
      <c r="C1766" s="95">
        <v>441.0</v>
      </c>
      <c r="D1766" s="18"/>
      <c r="E1766" s="18"/>
      <c r="F1766" s="18"/>
      <c r="G1766" s="18"/>
      <c r="H1766" s="18"/>
      <c r="I1766" s="18"/>
      <c r="J1766" s="18"/>
      <c r="K1766" s="18"/>
      <c r="L1766" s="18"/>
      <c r="M1766" s="18"/>
      <c r="N1766" s="18"/>
      <c r="O1766" s="18"/>
      <c r="P1766" s="18"/>
      <c r="Q1766" s="18"/>
      <c r="R1766" s="18"/>
      <c r="S1766" s="18"/>
      <c r="T1766" s="18"/>
      <c r="U1766" s="18"/>
      <c r="V1766" s="18"/>
      <c r="W1766" s="18"/>
      <c r="X1766" s="18"/>
      <c r="Y1766" s="18"/>
      <c r="Z1766" s="18"/>
    </row>
    <row r="1767">
      <c r="A1767" s="95" t="s">
        <v>3486</v>
      </c>
      <c r="B1767" s="95">
        <v>687.0</v>
      </c>
      <c r="C1767" s="95">
        <v>345.0</v>
      </c>
      <c r="D1767" s="18"/>
      <c r="E1767" s="18"/>
      <c r="F1767" s="18"/>
      <c r="G1767" s="18"/>
      <c r="H1767" s="18"/>
      <c r="I1767" s="18"/>
      <c r="J1767" s="18"/>
      <c r="K1767" s="18"/>
      <c r="L1767" s="18"/>
      <c r="M1767" s="18"/>
      <c r="N1767" s="18"/>
      <c r="O1767" s="18"/>
      <c r="P1767" s="18"/>
      <c r="Q1767" s="18"/>
      <c r="R1767" s="18"/>
      <c r="S1767" s="18"/>
      <c r="T1767" s="18"/>
      <c r="U1767" s="18"/>
      <c r="V1767" s="18"/>
      <c r="W1767" s="18"/>
      <c r="X1767" s="18"/>
      <c r="Y1767" s="18"/>
      <c r="Z1767" s="18"/>
    </row>
    <row r="1768">
      <c r="A1768" s="95" t="s">
        <v>3487</v>
      </c>
      <c r="B1768" s="95">
        <v>854.0</v>
      </c>
      <c r="C1768" s="95">
        <v>445.0</v>
      </c>
      <c r="D1768" s="18"/>
      <c r="E1768" s="18"/>
      <c r="F1768" s="18"/>
      <c r="G1768" s="18"/>
      <c r="H1768" s="18"/>
      <c r="I1768" s="18"/>
      <c r="J1768" s="18"/>
      <c r="K1768" s="18"/>
      <c r="L1768" s="18"/>
      <c r="M1768" s="18"/>
      <c r="N1768" s="18"/>
      <c r="O1768" s="18"/>
      <c r="P1768" s="18"/>
      <c r="Q1768" s="18"/>
      <c r="R1768" s="18"/>
      <c r="S1768" s="18"/>
      <c r="T1768" s="18"/>
      <c r="U1768" s="18"/>
      <c r="V1768" s="18"/>
      <c r="W1768" s="18"/>
      <c r="X1768" s="18"/>
      <c r="Y1768" s="18"/>
      <c r="Z1768" s="18"/>
    </row>
    <row r="1769">
      <c r="A1769" s="95" t="s">
        <v>3488</v>
      </c>
      <c r="B1769" s="95">
        <v>423.0</v>
      </c>
      <c r="C1769" s="95">
        <v>166.0</v>
      </c>
      <c r="D1769" s="18"/>
      <c r="E1769" s="18"/>
      <c r="F1769" s="18"/>
      <c r="G1769" s="18"/>
      <c r="H1769" s="18"/>
      <c r="I1769" s="18"/>
      <c r="J1769" s="18"/>
      <c r="K1769" s="18"/>
      <c r="L1769" s="18"/>
      <c r="M1769" s="18"/>
      <c r="N1769" s="18"/>
      <c r="O1769" s="18"/>
      <c r="P1769" s="18"/>
      <c r="Q1769" s="18"/>
      <c r="R1769" s="18"/>
      <c r="S1769" s="18"/>
      <c r="T1769" s="18"/>
      <c r="U1769" s="18"/>
      <c r="V1769" s="18"/>
      <c r="W1769" s="18"/>
      <c r="X1769" s="18"/>
      <c r="Y1769" s="18"/>
      <c r="Z1769" s="18"/>
    </row>
    <row r="1770">
      <c r="A1770" s="95" t="s">
        <v>3489</v>
      </c>
      <c r="B1770" s="95">
        <v>656.0</v>
      </c>
      <c r="C1770" s="95">
        <v>133.0</v>
      </c>
      <c r="D1770" s="18"/>
      <c r="E1770" s="18"/>
      <c r="F1770" s="18"/>
      <c r="G1770" s="18"/>
      <c r="H1770" s="18"/>
      <c r="I1770" s="18"/>
      <c r="J1770" s="18"/>
      <c r="K1770" s="18"/>
      <c r="L1770" s="18"/>
      <c r="M1770" s="18"/>
      <c r="N1770" s="18"/>
      <c r="O1770" s="18"/>
      <c r="P1770" s="18"/>
      <c r="Q1770" s="18"/>
      <c r="R1770" s="18"/>
      <c r="S1770" s="18"/>
      <c r="T1770" s="18"/>
      <c r="U1770" s="18"/>
      <c r="V1770" s="18"/>
      <c r="W1770" s="18"/>
      <c r="X1770" s="18"/>
      <c r="Y1770" s="18"/>
      <c r="Z1770" s="18"/>
    </row>
    <row r="1771">
      <c r="A1771" s="95" t="s">
        <v>3490</v>
      </c>
      <c r="B1771" s="95">
        <v>480.0</v>
      </c>
      <c r="C1771" s="95">
        <v>245.0</v>
      </c>
      <c r="D1771" s="18"/>
      <c r="E1771" s="18"/>
      <c r="F1771" s="18"/>
      <c r="G1771" s="18"/>
      <c r="H1771" s="18"/>
      <c r="I1771" s="18"/>
      <c r="J1771" s="18"/>
      <c r="K1771" s="18"/>
      <c r="L1771" s="18"/>
      <c r="M1771" s="18"/>
      <c r="N1771" s="18"/>
      <c r="O1771" s="18"/>
      <c r="P1771" s="18"/>
      <c r="Q1771" s="18"/>
      <c r="R1771" s="18"/>
      <c r="S1771" s="18"/>
      <c r="T1771" s="18"/>
      <c r="U1771" s="18"/>
      <c r="V1771" s="18"/>
      <c r="W1771" s="18"/>
      <c r="X1771" s="18"/>
      <c r="Y1771" s="18"/>
      <c r="Z1771" s="18"/>
    </row>
    <row r="1772">
      <c r="A1772" s="95" t="s">
        <v>3491</v>
      </c>
      <c r="B1772" s="95">
        <v>880.0</v>
      </c>
      <c r="C1772" s="95">
        <v>359.0</v>
      </c>
      <c r="D1772" s="18"/>
      <c r="E1772" s="18"/>
      <c r="F1772" s="18"/>
      <c r="G1772" s="18"/>
      <c r="H1772" s="18"/>
      <c r="I1772" s="18"/>
      <c r="J1772" s="18"/>
      <c r="K1772" s="18"/>
      <c r="L1772" s="18"/>
      <c r="M1772" s="18"/>
      <c r="N1772" s="18"/>
      <c r="O1772" s="18"/>
      <c r="P1772" s="18"/>
      <c r="Q1772" s="18"/>
      <c r="R1772" s="18"/>
      <c r="S1772" s="18"/>
      <c r="T1772" s="18"/>
      <c r="U1772" s="18"/>
      <c r="V1772" s="18"/>
      <c r="W1772" s="18"/>
      <c r="X1772" s="18"/>
      <c r="Y1772" s="18"/>
      <c r="Z1772" s="18"/>
    </row>
    <row r="1773">
      <c r="A1773" s="95" t="s">
        <v>3492</v>
      </c>
      <c r="B1773" s="95">
        <v>561.0</v>
      </c>
      <c r="C1773" s="95">
        <v>465.0</v>
      </c>
      <c r="D1773" s="18"/>
      <c r="E1773" s="18"/>
      <c r="F1773" s="18"/>
      <c r="G1773" s="18"/>
      <c r="H1773" s="18"/>
      <c r="I1773" s="18"/>
      <c r="J1773" s="18"/>
      <c r="K1773" s="18"/>
      <c r="L1773" s="18"/>
      <c r="M1773" s="18"/>
      <c r="N1773" s="18"/>
      <c r="O1773" s="18"/>
      <c r="P1773" s="18"/>
      <c r="Q1773" s="18"/>
      <c r="R1773" s="18"/>
      <c r="S1773" s="18"/>
      <c r="T1773" s="18"/>
      <c r="U1773" s="18"/>
      <c r="V1773" s="18"/>
      <c r="W1773" s="18"/>
      <c r="X1773" s="18"/>
      <c r="Y1773" s="18"/>
      <c r="Z1773" s="18"/>
    </row>
    <row r="1774">
      <c r="A1774" s="95" t="s">
        <v>3493</v>
      </c>
      <c r="B1774" s="95">
        <v>420.0</v>
      </c>
      <c r="C1774" s="95">
        <v>394.0</v>
      </c>
      <c r="D1774" s="18"/>
      <c r="E1774" s="18"/>
      <c r="F1774" s="18"/>
      <c r="G1774" s="18"/>
      <c r="H1774" s="18"/>
      <c r="I1774" s="18"/>
      <c r="J1774" s="18"/>
      <c r="K1774" s="18"/>
      <c r="L1774" s="18"/>
      <c r="M1774" s="18"/>
      <c r="N1774" s="18"/>
      <c r="O1774" s="18"/>
      <c r="P1774" s="18"/>
      <c r="Q1774" s="18"/>
      <c r="R1774" s="18"/>
      <c r="S1774" s="18"/>
      <c r="T1774" s="18"/>
      <c r="U1774" s="18"/>
      <c r="V1774" s="18"/>
      <c r="W1774" s="18"/>
      <c r="X1774" s="18"/>
      <c r="Y1774" s="18"/>
      <c r="Z1774" s="18"/>
    </row>
    <row r="1775">
      <c r="A1775" s="95" t="s">
        <v>3494</v>
      </c>
      <c r="B1775" s="95">
        <v>857.0</v>
      </c>
      <c r="C1775" s="95">
        <v>391.0</v>
      </c>
      <c r="D1775" s="18"/>
      <c r="E1775" s="18"/>
      <c r="F1775" s="18"/>
      <c r="G1775" s="18"/>
      <c r="H1775" s="18"/>
      <c r="I1775" s="18"/>
      <c r="J1775" s="18"/>
      <c r="K1775" s="18"/>
      <c r="L1775" s="18"/>
      <c r="M1775" s="18"/>
      <c r="N1775" s="18"/>
      <c r="O1775" s="18"/>
      <c r="P1775" s="18"/>
      <c r="Q1775" s="18"/>
      <c r="R1775" s="18"/>
      <c r="S1775" s="18"/>
      <c r="T1775" s="18"/>
      <c r="U1775" s="18"/>
      <c r="V1775" s="18"/>
      <c r="W1775" s="18"/>
      <c r="X1775" s="18"/>
      <c r="Y1775" s="18"/>
      <c r="Z1775" s="18"/>
    </row>
    <row r="1776">
      <c r="A1776" s="95" t="s">
        <v>3495</v>
      </c>
      <c r="B1776" s="95">
        <v>945.0</v>
      </c>
      <c r="C1776" s="95">
        <v>339.0</v>
      </c>
      <c r="D1776" s="18"/>
      <c r="E1776" s="18"/>
      <c r="F1776" s="18"/>
      <c r="G1776" s="18"/>
      <c r="H1776" s="18"/>
      <c r="I1776" s="18"/>
      <c r="J1776" s="18"/>
      <c r="K1776" s="18"/>
      <c r="L1776" s="18"/>
      <c r="M1776" s="18"/>
      <c r="N1776" s="18"/>
      <c r="O1776" s="18"/>
      <c r="P1776" s="18"/>
      <c r="Q1776" s="18"/>
      <c r="R1776" s="18"/>
      <c r="S1776" s="18"/>
      <c r="T1776" s="18"/>
      <c r="U1776" s="18"/>
      <c r="V1776" s="18"/>
      <c r="W1776" s="18"/>
      <c r="X1776" s="18"/>
      <c r="Y1776" s="18"/>
      <c r="Z1776" s="18"/>
    </row>
    <row r="1777">
      <c r="A1777" s="95" t="s">
        <v>3496</v>
      </c>
      <c r="B1777" s="95">
        <v>568.0</v>
      </c>
      <c r="C1777" s="95">
        <v>437.0</v>
      </c>
      <c r="D1777" s="18"/>
      <c r="E1777" s="18"/>
      <c r="F1777" s="18"/>
      <c r="G1777" s="18"/>
      <c r="H1777" s="18"/>
      <c r="I1777" s="18"/>
      <c r="J1777" s="18"/>
      <c r="K1777" s="18"/>
      <c r="L1777" s="18"/>
      <c r="M1777" s="18"/>
      <c r="N1777" s="18"/>
      <c r="O1777" s="18"/>
      <c r="P1777" s="18"/>
      <c r="Q1777" s="18"/>
      <c r="R1777" s="18"/>
      <c r="S1777" s="18"/>
      <c r="T1777" s="18"/>
      <c r="U1777" s="18"/>
      <c r="V1777" s="18"/>
      <c r="W1777" s="18"/>
      <c r="X1777" s="18"/>
      <c r="Y1777" s="18"/>
      <c r="Z1777" s="18"/>
    </row>
    <row r="1778">
      <c r="A1778" s="95" t="s">
        <v>3497</v>
      </c>
      <c r="B1778" s="95">
        <v>801.0</v>
      </c>
      <c r="C1778" s="95">
        <v>407.0</v>
      </c>
      <c r="D1778" s="18"/>
      <c r="E1778" s="18"/>
      <c r="F1778" s="18"/>
      <c r="G1778" s="18"/>
      <c r="H1778" s="18"/>
      <c r="I1778" s="18"/>
      <c r="J1778" s="18"/>
      <c r="K1778" s="18"/>
      <c r="L1778" s="18"/>
      <c r="M1778" s="18"/>
      <c r="N1778" s="18"/>
      <c r="O1778" s="18"/>
      <c r="P1778" s="18"/>
      <c r="Q1778" s="18"/>
      <c r="R1778" s="18"/>
      <c r="S1778" s="18"/>
      <c r="T1778" s="18"/>
      <c r="U1778" s="18"/>
      <c r="V1778" s="18"/>
      <c r="W1778" s="18"/>
      <c r="X1778" s="18"/>
      <c r="Y1778" s="18"/>
      <c r="Z1778" s="18"/>
    </row>
    <row r="1779">
      <c r="A1779" s="95" t="s">
        <v>3498</v>
      </c>
      <c r="B1779" s="95">
        <v>490.0</v>
      </c>
      <c r="C1779" s="95">
        <v>380.0</v>
      </c>
      <c r="D1779" s="18"/>
      <c r="E1779" s="18"/>
      <c r="F1779" s="18"/>
      <c r="G1779" s="18"/>
      <c r="H1779" s="18"/>
      <c r="I1779" s="18"/>
      <c r="J1779" s="18"/>
      <c r="K1779" s="18"/>
      <c r="L1779" s="18"/>
      <c r="M1779" s="18"/>
      <c r="N1779" s="18"/>
      <c r="O1779" s="18"/>
      <c r="P1779" s="18"/>
      <c r="Q1779" s="18"/>
      <c r="R1779" s="18"/>
      <c r="S1779" s="18"/>
      <c r="T1779" s="18"/>
      <c r="U1779" s="18"/>
      <c r="V1779" s="18"/>
      <c r="W1779" s="18"/>
      <c r="X1779" s="18"/>
      <c r="Y1779" s="18"/>
      <c r="Z1779" s="18"/>
    </row>
    <row r="1780">
      <c r="A1780" s="95" t="s">
        <v>3499</v>
      </c>
      <c r="B1780" s="95">
        <v>805.0</v>
      </c>
      <c r="C1780" s="95">
        <v>262.0</v>
      </c>
      <c r="D1780" s="18"/>
      <c r="E1780" s="18"/>
      <c r="F1780" s="18"/>
      <c r="G1780" s="18"/>
      <c r="H1780" s="18"/>
      <c r="I1780" s="18"/>
      <c r="J1780" s="18"/>
      <c r="K1780" s="18"/>
      <c r="L1780" s="18"/>
      <c r="M1780" s="18"/>
      <c r="N1780" s="18"/>
      <c r="O1780" s="18"/>
      <c r="P1780" s="18"/>
      <c r="Q1780" s="18"/>
      <c r="R1780" s="18"/>
      <c r="S1780" s="18"/>
      <c r="T1780" s="18"/>
      <c r="U1780" s="18"/>
      <c r="V1780" s="18"/>
      <c r="W1780" s="18"/>
      <c r="X1780" s="18"/>
      <c r="Y1780" s="18"/>
      <c r="Z1780" s="18"/>
    </row>
    <row r="1781">
      <c r="A1781" s="95" t="s">
        <v>3500</v>
      </c>
      <c r="B1781" s="95">
        <v>900.0</v>
      </c>
      <c r="C1781" s="95">
        <v>202.0</v>
      </c>
      <c r="D1781" s="18"/>
      <c r="E1781" s="18"/>
      <c r="F1781" s="18"/>
      <c r="G1781" s="18"/>
      <c r="H1781" s="18"/>
      <c r="I1781" s="18"/>
      <c r="J1781" s="18"/>
      <c r="K1781" s="18"/>
      <c r="L1781" s="18"/>
      <c r="M1781" s="18"/>
      <c r="N1781" s="18"/>
      <c r="O1781" s="18"/>
      <c r="P1781" s="18"/>
      <c r="Q1781" s="18"/>
      <c r="R1781" s="18"/>
      <c r="S1781" s="18"/>
      <c r="T1781" s="18"/>
      <c r="U1781" s="18"/>
      <c r="V1781" s="18"/>
      <c r="W1781" s="18"/>
      <c r="X1781" s="18"/>
      <c r="Y1781" s="18"/>
      <c r="Z1781" s="18"/>
    </row>
    <row r="1782">
      <c r="A1782" s="95" t="s">
        <v>3501</v>
      </c>
      <c r="B1782" s="95">
        <v>667.0</v>
      </c>
      <c r="C1782" s="95">
        <v>145.0</v>
      </c>
      <c r="D1782" s="18"/>
      <c r="E1782" s="18"/>
      <c r="F1782" s="18"/>
      <c r="G1782" s="18"/>
      <c r="H1782" s="18"/>
      <c r="I1782" s="18"/>
      <c r="J1782" s="18"/>
      <c r="K1782" s="18"/>
      <c r="L1782" s="18"/>
      <c r="M1782" s="18"/>
      <c r="N1782" s="18"/>
      <c r="O1782" s="18"/>
      <c r="P1782" s="18"/>
      <c r="Q1782" s="18"/>
      <c r="R1782" s="18"/>
      <c r="S1782" s="18"/>
      <c r="T1782" s="18"/>
      <c r="U1782" s="18"/>
      <c r="V1782" s="18"/>
      <c r="W1782" s="18"/>
      <c r="X1782" s="18"/>
      <c r="Y1782" s="18"/>
      <c r="Z1782" s="18"/>
    </row>
    <row r="1783">
      <c r="A1783" s="95" t="s">
        <v>3502</v>
      </c>
      <c r="B1783" s="95">
        <v>688.0</v>
      </c>
      <c r="C1783" s="95">
        <v>469.0</v>
      </c>
      <c r="D1783" s="18"/>
      <c r="E1783" s="18"/>
      <c r="F1783" s="18"/>
      <c r="G1783" s="18"/>
      <c r="H1783" s="18"/>
      <c r="I1783" s="18"/>
      <c r="J1783" s="18"/>
      <c r="K1783" s="18"/>
      <c r="L1783" s="18"/>
      <c r="M1783" s="18"/>
      <c r="N1783" s="18"/>
      <c r="O1783" s="18"/>
      <c r="P1783" s="18"/>
      <c r="Q1783" s="18"/>
      <c r="R1783" s="18"/>
      <c r="S1783" s="18"/>
      <c r="T1783" s="18"/>
      <c r="U1783" s="18"/>
      <c r="V1783" s="18"/>
      <c r="W1783" s="18"/>
      <c r="X1783" s="18"/>
      <c r="Y1783" s="18"/>
      <c r="Z1783" s="18"/>
    </row>
    <row r="1784">
      <c r="A1784" s="95" t="s">
        <v>3503</v>
      </c>
      <c r="B1784" s="95">
        <v>785.0</v>
      </c>
      <c r="C1784" s="95">
        <v>334.0</v>
      </c>
      <c r="D1784" s="18"/>
      <c r="E1784" s="18"/>
      <c r="F1784" s="18"/>
      <c r="G1784" s="18"/>
      <c r="H1784" s="18"/>
      <c r="I1784" s="18"/>
      <c r="J1784" s="18"/>
      <c r="K1784" s="18"/>
      <c r="L1784" s="18"/>
      <c r="M1784" s="18"/>
      <c r="N1784" s="18"/>
      <c r="O1784" s="18"/>
      <c r="P1784" s="18"/>
      <c r="Q1784" s="18"/>
      <c r="R1784" s="18"/>
      <c r="S1784" s="18"/>
      <c r="T1784" s="18"/>
      <c r="U1784" s="18"/>
      <c r="V1784" s="18"/>
      <c r="W1784" s="18"/>
      <c r="X1784" s="18"/>
      <c r="Y1784" s="18"/>
      <c r="Z1784" s="18"/>
    </row>
    <row r="1785">
      <c r="A1785" s="95" t="s">
        <v>3504</v>
      </c>
      <c r="B1785" s="95">
        <v>871.0</v>
      </c>
      <c r="C1785" s="95">
        <v>374.0</v>
      </c>
      <c r="D1785" s="18"/>
      <c r="E1785" s="18"/>
      <c r="F1785" s="18"/>
      <c r="G1785" s="18"/>
      <c r="H1785" s="18"/>
      <c r="I1785" s="18"/>
      <c r="J1785" s="18"/>
      <c r="K1785" s="18"/>
      <c r="L1785" s="18"/>
      <c r="M1785" s="18"/>
      <c r="N1785" s="18"/>
      <c r="O1785" s="18"/>
      <c r="P1785" s="18"/>
      <c r="Q1785" s="18"/>
      <c r="R1785" s="18"/>
      <c r="S1785" s="18"/>
      <c r="T1785" s="18"/>
      <c r="U1785" s="18"/>
      <c r="V1785" s="18"/>
      <c r="W1785" s="18"/>
      <c r="X1785" s="18"/>
      <c r="Y1785" s="18"/>
      <c r="Z1785" s="18"/>
    </row>
    <row r="1786">
      <c r="A1786" s="95" t="s">
        <v>3505</v>
      </c>
      <c r="B1786" s="95">
        <v>752.0</v>
      </c>
      <c r="C1786" s="95">
        <v>187.0</v>
      </c>
      <c r="D1786" s="18"/>
      <c r="E1786" s="18"/>
      <c r="F1786" s="18"/>
      <c r="G1786" s="18"/>
      <c r="H1786" s="18"/>
      <c r="I1786" s="18"/>
      <c r="J1786" s="18"/>
      <c r="K1786" s="18"/>
      <c r="L1786" s="18"/>
      <c r="M1786" s="18"/>
      <c r="N1786" s="18"/>
      <c r="O1786" s="18"/>
      <c r="P1786" s="18"/>
      <c r="Q1786" s="18"/>
      <c r="R1786" s="18"/>
      <c r="S1786" s="18"/>
      <c r="T1786" s="18"/>
      <c r="U1786" s="18"/>
      <c r="V1786" s="18"/>
      <c r="W1786" s="18"/>
      <c r="X1786" s="18"/>
      <c r="Y1786" s="18"/>
      <c r="Z1786" s="18"/>
    </row>
    <row r="1787">
      <c r="A1787" s="95" t="s">
        <v>3506</v>
      </c>
      <c r="B1787" s="95">
        <v>877.0</v>
      </c>
      <c r="C1787" s="95">
        <v>491.0</v>
      </c>
      <c r="D1787" s="18"/>
      <c r="E1787" s="18"/>
      <c r="F1787" s="18"/>
      <c r="G1787" s="18"/>
      <c r="H1787" s="18"/>
      <c r="I1787" s="18"/>
      <c r="J1787" s="18"/>
      <c r="K1787" s="18"/>
      <c r="L1787" s="18"/>
      <c r="M1787" s="18"/>
      <c r="N1787" s="18"/>
      <c r="O1787" s="18"/>
      <c r="P1787" s="18"/>
      <c r="Q1787" s="18"/>
      <c r="R1787" s="18"/>
      <c r="S1787" s="18"/>
      <c r="T1787" s="18"/>
      <c r="U1787" s="18"/>
      <c r="V1787" s="18"/>
      <c r="W1787" s="18"/>
      <c r="X1787" s="18"/>
      <c r="Y1787" s="18"/>
      <c r="Z1787" s="18"/>
    </row>
    <row r="1788">
      <c r="A1788" s="95" t="s">
        <v>3507</v>
      </c>
      <c r="B1788" s="95">
        <v>701.0</v>
      </c>
      <c r="C1788" s="95">
        <v>315.0</v>
      </c>
      <c r="D1788" s="18"/>
      <c r="E1788" s="18"/>
      <c r="F1788" s="18"/>
      <c r="G1788" s="18"/>
      <c r="H1788" s="18"/>
      <c r="I1788" s="18"/>
      <c r="J1788" s="18"/>
      <c r="K1788" s="18"/>
      <c r="L1788" s="18"/>
      <c r="M1788" s="18"/>
      <c r="N1788" s="18"/>
      <c r="O1788" s="18"/>
      <c r="P1788" s="18"/>
      <c r="Q1788" s="18"/>
      <c r="R1788" s="18"/>
      <c r="S1788" s="18"/>
      <c r="T1788" s="18"/>
      <c r="U1788" s="18"/>
      <c r="V1788" s="18"/>
      <c r="W1788" s="18"/>
      <c r="X1788" s="18"/>
      <c r="Y1788" s="18"/>
      <c r="Z1788" s="18"/>
    </row>
    <row r="1789">
      <c r="A1789" s="95" t="s">
        <v>3508</v>
      </c>
      <c r="B1789" s="95">
        <v>587.0</v>
      </c>
      <c r="C1789" s="95">
        <v>243.0</v>
      </c>
      <c r="D1789" s="18"/>
      <c r="E1789" s="18"/>
      <c r="F1789" s="18"/>
      <c r="G1789" s="18"/>
      <c r="H1789" s="18"/>
      <c r="I1789" s="18"/>
      <c r="J1789" s="18"/>
      <c r="K1789" s="18"/>
      <c r="L1789" s="18"/>
      <c r="M1789" s="18"/>
      <c r="N1789" s="18"/>
      <c r="O1789" s="18"/>
      <c r="P1789" s="18"/>
      <c r="Q1789" s="18"/>
      <c r="R1789" s="18"/>
      <c r="S1789" s="18"/>
      <c r="T1789" s="18"/>
      <c r="U1789" s="18"/>
      <c r="V1789" s="18"/>
      <c r="W1789" s="18"/>
      <c r="X1789" s="18"/>
      <c r="Y1789" s="18"/>
      <c r="Z1789" s="18"/>
    </row>
    <row r="1790">
      <c r="A1790" s="95" t="s">
        <v>3509</v>
      </c>
      <c r="B1790" s="95">
        <v>982.0</v>
      </c>
      <c r="C1790" s="95">
        <v>464.0</v>
      </c>
      <c r="D1790" s="18"/>
      <c r="E1790" s="18"/>
      <c r="F1790" s="18"/>
      <c r="G1790" s="18"/>
      <c r="H1790" s="18"/>
      <c r="I1790" s="18"/>
      <c r="J1790" s="18"/>
      <c r="K1790" s="18"/>
      <c r="L1790" s="18"/>
      <c r="M1790" s="18"/>
      <c r="N1790" s="18"/>
      <c r="O1790" s="18"/>
      <c r="P1790" s="18"/>
      <c r="Q1790" s="18"/>
      <c r="R1790" s="18"/>
      <c r="S1790" s="18"/>
      <c r="T1790" s="18"/>
      <c r="U1790" s="18"/>
      <c r="V1790" s="18"/>
      <c r="W1790" s="18"/>
      <c r="X1790" s="18"/>
      <c r="Y1790" s="18"/>
      <c r="Z1790" s="18"/>
    </row>
    <row r="1791">
      <c r="A1791" s="95" t="s">
        <v>3510</v>
      </c>
      <c r="B1791" s="95">
        <v>876.0</v>
      </c>
      <c r="C1791" s="95">
        <v>140.0</v>
      </c>
      <c r="D1791" s="18"/>
      <c r="E1791" s="18"/>
      <c r="F1791" s="18"/>
      <c r="G1791" s="18"/>
      <c r="H1791" s="18"/>
      <c r="I1791" s="18"/>
      <c r="J1791" s="18"/>
      <c r="K1791" s="18"/>
      <c r="L1791" s="18"/>
      <c r="M1791" s="18"/>
      <c r="N1791" s="18"/>
      <c r="O1791" s="18"/>
      <c r="P1791" s="18"/>
      <c r="Q1791" s="18"/>
      <c r="R1791" s="18"/>
      <c r="S1791" s="18"/>
      <c r="T1791" s="18"/>
      <c r="U1791" s="18"/>
      <c r="V1791" s="18"/>
      <c r="W1791" s="18"/>
      <c r="X1791" s="18"/>
      <c r="Y1791" s="18"/>
      <c r="Z1791" s="18"/>
    </row>
    <row r="1792">
      <c r="A1792" s="95" t="s">
        <v>3511</v>
      </c>
      <c r="B1792" s="95">
        <v>730.0</v>
      </c>
      <c r="C1792" s="95">
        <v>183.0</v>
      </c>
      <c r="D1792" s="18"/>
      <c r="E1792" s="18"/>
      <c r="F1792" s="18"/>
      <c r="G1792" s="18"/>
      <c r="H1792" s="18"/>
      <c r="I1792" s="18"/>
      <c r="J1792" s="18"/>
      <c r="K1792" s="18"/>
      <c r="L1792" s="18"/>
      <c r="M1792" s="18"/>
      <c r="N1792" s="18"/>
      <c r="O1792" s="18"/>
      <c r="P1792" s="18"/>
      <c r="Q1792" s="18"/>
      <c r="R1792" s="18"/>
      <c r="S1792" s="18"/>
      <c r="T1792" s="18"/>
      <c r="U1792" s="18"/>
      <c r="V1792" s="18"/>
      <c r="W1792" s="18"/>
      <c r="X1792" s="18"/>
      <c r="Y1792" s="18"/>
      <c r="Z1792" s="18"/>
    </row>
    <row r="1793">
      <c r="A1793" s="95" t="s">
        <v>3512</v>
      </c>
      <c r="B1793" s="95">
        <v>731.0</v>
      </c>
      <c r="C1793" s="95">
        <v>284.0</v>
      </c>
      <c r="D1793" s="18"/>
      <c r="E1793" s="18"/>
      <c r="F1793" s="18"/>
      <c r="G1793" s="18"/>
      <c r="H1793" s="18"/>
      <c r="I1793" s="18"/>
      <c r="J1793" s="18"/>
      <c r="K1793" s="18"/>
      <c r="L1793" s="18"/>
      <c r="M1793" s="18"/>
      <c r="N1793" s="18"/>
      <c r="O1793" s="18"/>
      <c r="P1793" s="18"/>
      <c r="Q1793" s="18"/>
      <c r="R1793" s="18"/>
      <c r="S1793" s="18"/>
      <c r="T1793" s="18"/>
      <c r="U1793" s="18"/>
      <c r="V1793" s="18"/>
      <c r="W1793" s="18"/>
      <c r="X1793" s="18"/>
      <c r="Y1793" s="18"/>
      <c r="Z1793" s="18"/>
    </row>
    <row r="1794">
      <c r="A1794" s="95" t="s">
        <v>3513</v>
      </c>
      <c r="B1794" s="95">
        <v>350.0</v>
      </c>
      <c r="C1794" s="95">
        <v>236.0</v>
      </c>
      <c r="D1794" s="18"/>
      <c r="E1794" s="18"/>
      <c r="F1794" s="18"/>
      <c r="G1794" s="18"/>
      <c r="H1794" s="18"/>
      <c r="I1794" s="18"/>
      <c r="J1794" s="18"/>
      <c r="K1794" s="18"/>
      <c r="L1794" s="18"/>
      <c r="M1794" s="18"/>
      <c r="N1794" s="18"/>
      <c r="O1794" s="18"/>
      <c r="P1794" s="18"/>
      <c r="Q1794" s="18"/>
      <c r="R1794" s="18"/>
      <c r="S1794" s="18"/>
      <c r="T1794" s="18"/>
      <c r="U1794" s="18"/>
      <c r="V1794" s="18"/>
      <c r="W1794" s="18"/>
      <c r="X1794" s="18"/>
      <c r="Y1794" s="18"/>
      <c r="Z1794" s="18"/>
    </row>
    <row r="1795">
      <c r="A1795" s="95" t="s">
        <v>3514</v>
      </c>
      <c r="B1795" s="95">
        <v>650.0</v>
      </c>
      <c r="C1795" s="95">
        <v>228.0</v>
      </c>
      <c r="D1795" s="18"/>
      <c r="E1795" s="18"/>
      <c r="F1795" s="18"/>
      <c r="G1795" s="18"/>
      <c r="H1795" s="18"/>
      <c r="I1795" s="18"/>
      <c r="J1795" s="18"/>
      <c r="K1795" s="18"/>
      <c r="L1795" s="18"/>
      <c r="M1795" s="18"/>
      <c r="N1795" s="18"/>
      <c r="O1795" s="18"/>
      <c r="P1795" s="18"/>
      <c r="Q1795" s="18"/>
      <c r="R1795" s="18"/>
      <c r="S1795" s="18"/>
      <c r="T1795" s="18"/>
      <c r="U1795" s="18"/>
      <c r="V1795" s="18"/>
      <c r="W1795" s="18"/>
      <c r="X1795" s="18"/>
      <c r="Y1795" s="18"/>
      <c r="Z1795" s="18"/>
    </row>
    <row r="1796">
      <c r="A1796" s="95" t="s">
        <v>3515</v>
      </c>
      <c r="B1796" s="95">
        <v>903.0</v>
      </c>
      <c r="C1796" s="95">
        <v>165.0</v>
      </c>
      <c r="D1796" s="18"/>
      <c r="E1796" s="18"/>
      <c r="F1796" s="18"/>
      <c r="G1796" s="18"/>
      <c r="H1796" s="18"/>
      <c r="I1796" s="18"/>
      <c r="J1796" s="18"/>
      <c r="K1796" s="18"/>
      <c r="L1796" s="18"/>
      <c r="M1796" s="18"/>
      <c r="N1796" s="18"/>
      <c r="O1796" s="18"/>
      <c r="P1796" s="18"/>
      <c r="Q1796" s="18"/>
      <c r="R1796" s="18"/>
      <c r="S1796" s="18"/>
      <c r="T1796" s="18"/>
      <c r="U1796" s="18"/>
      <c r="V1796" s="18"/>
      <c r="W1796" s="18"/>
      <c r="X1796" s="18"/>
      <c r="Y1796" s="18"/>
      <c r="Z1796" s="18"/>
    </row>
    <row r="1797">
      <c r="A1797" s="95" t="s">
        <v>3516</v>
      </c>
      <c r="B1797" s="95">
        <v>930.0</v>
      </c>
      <c r="C1797" s="95">
        <v>403.0</v>
      </c>
      <c r="D1797" s="18"/>
      <c r="E1797" s="18"/>
      <c r="F1797" s="18"/>
      <c r="G1797" s="18"/>
      <c r="H1797" s="18"/>
      <c r="I1797" s="18"/>
      <c r="J1797" s="18"/>
      <c r="K1797" s="18"/>
      <c r="L1797" s="18"/>
      <c r="M1797" s="18"/>
      <c r="N1797" s="18"/>
      <c r="O1797" s="18"/>
      <c r="P1797" s="18"/>
      <c r="Q1797" s="18"/>
      <c r="R1797" s="18"/>
      <c r="S1797" s="18"/>
      <c r="T1797" s="18"/>
      <c r="U1797" s="18"/>
      <c r="V1797" s="18"/>
      <c r="W1797" s="18"/>
      <c r="X1797" s="18"/>
      <c r="Y1797" s="18"/>
      <c r="Z1797" s="18"/>
    </row>
    <row r="1798">
      <c r="A1798" s="95" t="s">
        <v>3517</v>
      </c>
      <c r="B1798" s="95">
        <v>328.0</v>
      </c>
      <c r="C1798" s="95">
        <v>235.0</v>
      </c>
      <c r="D1798" s="18"/>
      <c r="E1798" s="18"/>
      <c r="F1798" s="18"/>
      <c r="G1798" s="18"/>
      <c r="H1798" s="18"/>
      <c r="I1798" s="18"/>
      <c r="J1798" s="18"/>
      <c r="K1798" s="18"/>
      <c r="L1798" s="18"/>
      <c r="M1798" s="18"/>
      <c r="N1798" s="18"/>
      <c r="O1798" s="18"/>
      <c r="P1798" s="18"/>
      <c r="Q1798" s="18"/>
      <c r="R1798" s="18"/>
      <c r="S1798" s="18"/>
      <c r="T1798" s="18"/>
      <c r="U1798" s="18"/>
      <c r="V1798" s="18"/>
      <c r="W1798" s="18"/>
      <c r="X1798" s="18"/>
      <c r="Y1798" s="18"/>
      <c r="Z1798" s="18"/>
    </row>
    <row r="1799">
      <c r="A1799" s="95" t="s">
        <v>3518</v>
      </c>
      <c r="B1799" s="95">
        <v>682.0</v>
      </c>
      <c r="C1799" s="95">
        <v>191.0</v>
      </c>
      <c r="D1799" s="18"/>
      <c r="E1799" s="18"/>
      <c r="F1799" s="18"/>
      <c r="G1799" s="18"/>
      <c r="H1799" s="18"/>
      <c r="I1799" s="18"/>
      <c r="J1799" s="18"/>
      <c r="K1799" s="18"/>
      <c r="L1799" s="18"/>
      <c r="M1799" s="18"/>
      <c r="N1799" s="18"/>
      <c r="O1799" s="18"/>
      <c r="P1799" s="18"/>
      <c r="Q1799" s="18"/>
      <c r="R1799" s="18"/>
      <c r="S1799" s="18"/>
      <c r="T1799" s="18"/>
      <c r="U1799" s="18"/>
      <c r="V1799" s="18"/>
      <c r="W1799" s="18"/>
      <c r="X1799" s="18"/>
      <c r="Y1799" s="18"/>
      <c r="Z1799" s="18"/>
    </row>
    <row r="1800">
      <c r="A1800" s="95" t="s">
        <v>3519</v>
      </c>
      <c r="B1800" s="95">
        <v>482.0</v>
      </c>
      <c r="C1800" s="95">
        <v>107.0</v>
      </c>
      <c r="D1800" s="18"/>
      <c r="E1800" s="18"/>
      <c r="F1800" s="18"/>
      <c r="G1800" s="18"/>
      <c r="H1800" s="18"/>
      <c r="I1800" s="18"/>
      <c r="J1800" s="18"/>
      <c r="K1800" s="18"/>
      <c r="L1800" s="18"/>
      <c r="M1800" s="18"/>
      <c r="N1800" s="18"/>
      <c r="O1800" s="18"/>
      <c r="P1800" s="18"/>
      <c r="Q1800" s="18"/>
      <c r="R1800" s="18"/>
      <c r="S1800" s="18"/>
      <c r="T1800" s="18"/>
      <c r="U1800" s="18"/>
      <c r="V1800" s="18"/>
      <c r="W1800" s="18"/>
      <c r="X1800" s="18"/>
      <c r="Y1800" s="18"/>
      <c r="Z1800" s="18"/>
    </row>
    <row r="1801">
      <c r="A1801" s="95" t="s">
        <v>3520</v>
      </c>
      <c r="B1801" s="95">
        <v>385.0</v>
      </c>
      <c r="C1801" s="95">
        <v>477.0</v>
      </c>
      <c r="D1801" s="18"/>
      <c r="E1801" s="18"/>
      <c r="F1801" s="18"/>
      <c r="G1801" s="18"/>
      <c r="H1801" s="18"/>
      <c r="I1801" s="18"/>
      <c r="J1801" s="18"/>
      <c r="K1801" s="18"/>
      <c r="L1801" s="18"/>
      <c r="M1801" s="18"/>
      <c r="N1801" s="18"/>
      <c r="O1801" s="18"/>
      <c r="P1801" s="18"/>
      <c r="Q1801" s="18"/>
      <c r="R1801" s="18"/>
      <c r="S1801" s="18"/>
      <c r="T1801" s="18"/>
      <c r="U1801" s="18"/>
      <c r="V1801" s="18"/>
      <c r="W1801" s="18"/>
      <c r="X1801" s="18"/>
      <c r="Y1801" s="18"/>
      <c r="Z1801" s="18"/>
    </row>
    <row r="1802">
      <c r="A1802" s="95" t="s">
        <v>3521</v>
      </c>
      <c r="B1802" s="95">
        <v>519.0</v>
      </c>
      <c r="C1802" s="95">
        <v>151.0</v>
      </c>
      <c r="D1802" s="18"/>
      <c r="E1802" s="18"/>
      <c r="F1802" s="18"/>
      <c r="G1802" s="18"/>
      <c r="H1802" s="18"/>
      <c r="I1802" s="18"/>
      <c r="J1802" s="18"/>
      <c r="K1802" s="18"/>
      <c r="L1802" s="18"/>
      <c r="M1802" s="18"/>
      <c r="N1802" s="18"/>
      <c r="O1802" s="18"/>
      <c r="P1802" s="18"/>
      <c r="Q1802" s="18"/>
      <c r="R1802" s="18"/>
      <c r="S1802" s="18"/>
      <c r="T1802" s="18"/>
      <c r="U1802" s="18"/>
      <c r="V1802" s="18"/>
      <c r="W1802" s="18"/>
      <c r="X1802" s="18"/>
      <c r="Y1802" s="18"/>
      <c r="Z1802" s="18"/>
    </row>
    <row r="1803">
      <c r="A1803" s="95" t="s">
        <v>3522</v>
      </c>
      <c r="B1803" s="95">
        <v>337.0</v>
      </c>
      <c r="C1803" s="95">
        <v>464.0</v>
      </c>
      <c r="D1803" s="18"/>
      <c r="E1803" s="18"/>
      <c r="F1803" s="18"/>
      <c r="G1803" s="18"/>
      <c r="H1803" s="18"/>
      <c r="I1803" s="18"/>
      <c r="J1803" s="18"/>
      <c r="K1803" s="18"/>
      <c r="L1803" s="18"/>
      <c r="M1803" s="18"/>
      <c r="N1803" s="18"/>
      <c r="O1803" s="18"/>
      <c r="P1803" s="18"/>
      <c r="Q1803" s="18"/>
      <c r="R1803" s="18"/>
      <c r="S1803" s="18"/>
      <c r="T1803" s="18"/>
      <c r="U1803" s="18"/>
      <c r="V1803" s="18"/>
      <c r="W1803" s="18"/>
      <c r="X1803" s="18"/>
      <c r="Y1803" s="18"/>
      <c r="Z1803" s="18"/>
    </row>
    <row r="1804">
      <c r="A1804" s="95" t="s">
        <v>3523</v>
      </c>
      <c r="B1804" s="95">
        <v>817.0</v>
      </c>
      <c r="C1804" s="95">
        <v>149.0</v>
      </c>
      <c r="D1804" s="18"/>
      <c r="E1804" s="18"/>
      <c r="F1804" s="18"/>
      <c r="G1804" s="18"/>
      <c r="H1804" s="18"/>
      <c r="I1804" s="18"/>
      <c r="J1804" s="18"/>
      <c r="K1804" s="18"/>
      <c r="L1804" s="18"/>
      <c r="M1804" s="18"/>
      <c r="N1804" s="18"/>
      <c r="O1804" s="18"/>
      <c r="P1804" s="18"/>
      <c r="Q1804" s="18"/>
      <c r="R1804" s="18"/>
      <c r="S1804" s="18"/>
      <c r="T1804" s="18"/>
      <c r="U1804" s="18"/>
      <c r="V1804" s="18"/>
      <c r="W1804" s="18"/>
      <c r="X1804" s="18"/>
      <c r="Y1804" s="18"/>
      <c r="Z1804" s="18"/>
    </row>
    <row r="1805">
      <c r="A1805" s="95" t="s">
        <v>3524</v>
      </c>
      <c r="B1805" s="95">
        <v>770.0</v>
      </c>
      <c r="C1805" s="95">
        <v>146.0</v>
      </c>
      <c r="D1805" s="18"/>
      <c r="E1805" s="18"/>
      <c r="F1805" s="18"/>
      <c r="G1805" s="18"/>
      <c r="H1805" s="18"/>
      <c r="I1805" s="18"/>
      <c r="J1805" s="18"/>
      <c r="K1805" s="18"/>
      <c r="L1805" s="18"/>
      <c r="M1805" s="18"/>
      <c r="N1805" s="18"/>
      <c r="O1805" s="18"/>
      <c r="P1805" s="18"/>
      <c r="Q1805" s="18"/>
      <c r="R1805" s="18"/>
      <c r="S1805" s="18"/>
      <c r="T1805" s="18"/>
      <c r="U1805" s="18"/>
      <c r="V1805" s="18"/>
      <c r="W1805" s="18"/>
      <c r="X1805" s="18"/>
      <c r="Y1805" s="18"/>
      <c r="Z1805" s="18"/>
    </row>
    <row r="1806">
      <c r="A1806" s="95" t="s">
        <v>3525</v>
      </c>
      <c r="B1806" s="95">
        <v>738.0</v>
      </c>
      <c r="C1806" s="95">
        <v>483.0</v>
      </c>
      <c r="D1806" s="18"/>
      <c r="E1806" s="18"/>
      <c r="F1806" s="18"/>
      <c r="G1806" s="18"/>
      <c r="H1806" s="18"/>
      <c r="I1806" s="18"/>
      <c r="J1806" s="18"/>
      <c r="K1806" s="18"/>
      <c r="L1806" s="18"/>
      <c r="M1806" s="18"/>
      <c r="N1806" s="18"/>
      <c r="O1806" s="18"/>
      <c r="P1806" s="18"/>
      <c r="Q1806" s="18"/>
      <c r="R1806" s="18"/>
      <c r="S1806" s="18"/>
      <c r="T1806" s="18"/>
      <c r="U1806" s="18"/>
      <c r="V1806" s="18"/>
      <c r="W1806" s="18"/>
      <c r="X1806" s="18"/>
      <c r="Y1806" s="18"/>
      <c r="Z1806" s="18"/>
    </row>
    <row r="1807">
      <c r="A1807" s="95" t="s">
        <v>3526</v>
      </c>
      <c r="B1807" s="95">
        <v>864.0</v>
      </c>
      <c r="C1807" s="95">
        <v>396.0</v>
      </c>
      <c r="D1807" s="18"/>
      <c r="E1807" s="18"/>
      <c r="F1807" s="18"/>
      <c r="G1807" s="18"/>
      <c r="H1807" s="18"/>
      <c r="I1807" s="18"/>
      <c r="J1807" s="18"/>
      <c r="K1807" s="18"/>
      <c r="L1807" s="18"/>
      <c r="M1807" s="18"/>
      <c r="N1807" s="18"/>
      <c r="O1807" s="18"/>
      <c r="P1807" s="18"/>
      <c r="Q1807" s="18"/>
      <c r="R1807" s="18"/>
      <c r="S1807" s="18"/>
      <c r="T1807" s="18"/>
      <c r="U1807" s="18"/>
      <c r="V1807" s="18"/>
      <c r="W1807" s="18"/>
      <c r="X1807" s="18"/>
      <c r="Y1807" s="18"/>
      <c r="Z1807" s="18"/>
    </row>
    <row r="1808">
      <c r="A1808" s="95" t="s">
        <v>3527</v>
      </c>
      <c r="B1808" s="95">
        <v>749.0</v>
      </c>
      <c r="C1808" s="95">
        <v>357.0</v>
      </c>
      <c r="D1808" s="18"/>
      <c r="E1808" s="18"/>
      <c r="F1808" s="18"/>
      <c r="G1808" s="18"/>
      <c r="H1808" s="18"/>
      <c r="I1808" s="18"/>
      <c r="J1808" s="18"/>
      <c r="K1808" s="18"/>
      <c r="L1808" s="18"/>
      <c r="M1808" s="18"/>
      <c r="N1808" s="18"/>
      <c r="O1808" s="18"/>
      <c r="P1808" s="18"/>
      <c r="Q1808" s="18"/>
      <c r="R1808" s="18"/>
      <c r="S1808" s="18"/>
      <c r="T1808" s="18"/>
      <c r="U1808" s="18"/>
      <c r="V1808" s="18"/>
      <c r="W1808" s="18"/>
      <c r="X1808" s="18"/>
      <c r="Y1808" s="18"/>
      <c r="Z1808" s="18"/>
    </row>
    <row r="1809">
      <c r="A1809" s="95" t="s">
        <v>3528</v>
      </c>
      <c r="B1809" s="95">
        <v>640.0</v>
      </c>
      <c r="C1809" s="95">
        <v>368.0</v>
      </c>
      <c r="D1809" s="18"/>
      <c r="E1809" s="18"/>
      <c r="F1809" s="18"/>
      <c r="G1809" s="18"/>
      <c r="H1809" s="18"/>
      <c r="I1809" s="18"/>
      <c r="J1809" s="18"/>
      <c r="K1809" s="18"/>
      <c r="L1809" s="18"/>
      <c r="M1809" s="18"/>
      <c r="N1809" s="18"/>
      <c r="O1809" s="18"/>
      <c r="P1809" s="18"/>
      <c r="Q1809" s="18"/>
      <c r="R1809" s="18"/>
      <c r="S1809" s="18"/>
      <c r="T1809" s="18"/>
      <c r="U1809" s="18"/>
      <c r="V1809" s="18"/>
      <c r="W1809" s="18"/>
      <c r="X1809" s="18"/>
      <c r="Y1809" s="18"/>
      <c r="Z1809" s="18"/>
    </row>
    <row r="1810">
      <c r="A1810" s="95" t="s">
        <v>3529</v>
      </c>
      <c r="B1810" s="95">
        <v>929.0</v>
      </c>
      <c r="C1810" s="95">
        <v>491.0</v>
      </c>
      <c r="D1810" s="18"/>
      <c r="E1810" s="18"/>
      <c r="F1810" s="18"/>
      <c r="G1810" s="18"/>
      <c r="H1810" s="18"/>
      <c r="I1810" s="18"/>
      <c r="J1810" s="18"/>
      <c r="K1810" s="18"/>
      <c r="L1810" s="18"/>
      <c r="M1810" s="18"/>
      <c r="N1810" s="18"/>
      <c r="O1810" s="18"/>
      <c r="P1810" s="18"/>
      <c r="Q1810" s="18"/>
      <c r="R1810" s="18"/>
      <c r="S1810" s="18"/>
      <c r="T1810" s="18"/>
      <c r="U1810" s="18"/>
      <c r="V1810" s="18"/>
      <c r="W1810" s="18"/>
      <c r="X1810" s="18"/>
      <c r="Y1810" s="18"/>
      <c r="Z1810" s="18"/>
    </row>
    <row r="1811">
      <c r="A1811" s="95" t="s">
        <v>3530</v>
      </c>
      <c r="B1811" s="95">
        <v>968.0</v>
      </c>
      <c r="C1811" s="95">
        <v>216.0</v>
      </c>
      <c r="D1811" s="18"/>
      <c r="E1811" s="18"/>
      <c r="F1811" s="18"/>
      <c r="G1811" s="18"/>
      <c r="H1811" s="18"/>
      <c r="I1811" s="18"/>
      <c r="J1811" s="18"/>
      <c r="K1811" s="18"/>
      <c r="L1811" s="18"/>
      <c r="M1811" s="18"/>
      <c r="N1811" s="18"/>
      <c r="O1811" s="18"/>
      <c r="P1811" s="18"/>
      <c r="Q1811" s="18"/>
      <c r="R1811" s="18"/>
      <c r="S1811" s="18"/>
      <c r="T1811" s="18"/>
      <c r="U1811" s="18"/>
      <c r="V1811" s="18"/>
      <c r="W1811" s="18"/>
      <c r="X1811" s="18"/>
      <c r="Y1811" s="18"/>
      <c r="Z1811" s="18"/>
    </row>
    <row r="1812">
      <c r="A1812" s="95" t="s">
        <v>3531</v>
      </c>
      <c r="B1812" s="95">
        <v>449.0</v>
      </c>
      <c r="C1812" s="95">
        <v>444.0</v>
      </c>
      <c r="D1812" s="18"/>
      <c r="E1812" s="18"/>
      <c r="F1812" s="18"/>
      <c r="G1812" s="18"/>
      <c r="H1812" s="18"/>
      <c r="I1812" s="18"/>
      <c r="J1812" s="18"/>
      <c r="K1812" s="18"/>
      <c r="L1812" s="18"/>
      <c r="M1812" s="18"/>
      <c r="N1812" s="18"/>
      <c r="O1812" s="18"/>
      <c r="P1812" s="18"/>
      <c r="Q1812" s="18"/>
      <c r="R1812" s="18"/>
      <c r="S1812" s="18"/>
      <c r="T1812" s="18"/>
      <c r="U1812" s="18"/>
      <c r="V1812" s="18"/>
      <c r="W1812" s="18"/>
      <c r="X1812" s="18"/>
      <c r="Y1812" s="18"/>
      <c r="Z1812" s="18"/>
    </row>
    <row r="1813">
      <c r="A1813" s="95" t="s">
        <v>3532</v>
      </c>
      <c r="B1813" s="95">
        <v>643.0</v>
      </c>
      <c r="C1813" s="95">
        <v>210.0</v>
      </c>
      <c r="D1813" s="18"/>
      <c r="E1813" s="18"/>
      <c r="F1813" s="18"/>
      <c r="G1813" s="18"/>
      <c r="H1813" s="18"/>
      <c r="I1813" s="18"/>
      <c r="J1813" s="18"/>
      <c r="K1813" s="18"/>
      <c r="L1813" s="18"/>
      <c r="M1813" s="18"/>
      <c r="N1813" s="18"/>
      <c r="O1813" s="18"/>
      <c r="P1813" s="18"/>
      <c r="Q1813" s="18"/>
      <c r="R1813" s="18"/>
      <c r="S1813" s="18"/>
      <c r="T1813" s="18"/>
      <c r="U1813" s="18"/>
      <c r="V1813" s="18"/>
      <c r="W1813" s="18"/>
      <c r="X1813" s="18"/>
      <c r="Y1813" s="18"/>
      <c r="Z1813" s="18"/>
    </row>
    <row r="1814">
      <c r="A1814" s="95" t="s">
        <v>3533</v>
      </c>
      <c r="B1814" s="95">
        <v>991.0</v>
      </c>
      <c r="C1814" s="95">
        <v>252.0</v>
      </c>
      <c r="D1814" s="18"/>
      <c r="E1814" s="18"/>
      <c r="F1814" s="18"/>
      <c r="G1814" s="18"/>
      <c r="H1814" s="18"/>
      <c r="I1814" s="18"/>
      <c r="J1814" s="18"/>
      <c r="K1814" s="18"/>
      <c r="L1814" s="18"/>
      <c r="M1814" s="18"/>
      <c r="N1814" s="18"/>
      <c r="O1814" s="18"/>
      <c r="P1814" s="18"/>
      <c r="Q1814" s="18"/>
      <c r="R1814" s="18"/>
      <c r="S1814" s="18"/>
      <c r="T1814" s="18"/>
      <c r="U1814" s="18"/>
      <c r="V1814" s="18"/>
      <c r="W1814" s="18"/>
      <c r="X1814" s="18"/>
      <c r="Y1814" s="18"/>
      <c r="Z1814" s="18"/>
    </row>
    <row r="1815">
      <c r="A1815" s="95" t="s">
        <v>3534</v>
      </c>
      <c r="B1815" s="95">
        <v>640.0</v>
      </c>
      <c r="C1815" s="95">
        <v>145.0</v>
      </c>
      <c r="D1815" s="18"/>
      <c r="E1815" s="18"/>
      <c r="F1815" s="18"/>
      <c r="G1815" s="18"/>
      <c r="H1815" s="18"/>
      <c r="I1815" s="18"/>
      <c r="J1815" s="18"/>
      <c r="K1815" s="18"/>
      <c r="L1815" s="18"/>
      <c r="M1815" s="18"/>
      <c r="N1815" s="18"/>
      <c r="O1815" s="18"/>
      <c r="P1815" s="18"/>
      <c r="Q1815" s="18"/>
      <c r="R1815" s="18"/>
      <c r="S1815" s="18"/>
      <c r="T1815" s="18"/>
      <c r="U1815" s="18"/>
      <c r="V1815" s="18"/>
      <c r="W1815" s="18"/>
      <c r="X1815" s="18"/>
      <c r="Y1815" s="18"/>
      <c r="Z1815" s="18"/>
    </row>
    <row r="1816">
      <c r="A1816" s="95" t="s">
        <v>3535</v>
      </c>
      <c r="B1816" s="95">
        <v>505.0</v>
      </c>
      <c r="C1816" s="95">
        <v>121.0</v>
      </c>
      <c r="D1816" s="18"/>
      <c r="E1816" s="18"/>
      <c r="F1816" s="18"/>
      <c r="G1816" s="18"/>
      <c r="H1816" s="18"/>
      <c r="I1816" s="18"/>
      <c r="J1816" s="18"/>
      <c r="K1816" s="18"/>
      <c r="L1816" s="18"/>
      <c r="M1816" s="18"/>
      <c r="N1816" s="18"/>
      <c r="O1816" s="18"/>
      <c r="P1816" s="18"/>
      <c r="Q1816" s="18"/>
      <c r="R1816" s="18"/>
      <c r="S1816" s="18"/>
      <c r="T1816" s="18"/>
      <c r="U1816" s="18"/>
      <c r="V1816" s="18"/>
      <c r="W1816" s="18"/>
      <c r="X1816" s="18"/>
      <c r="Y1816" s="18"/>
      <c r="Z1816" s="18"/>
    </row>
    <row r="1817">
      <c r="A1817" s="95" t="s">
        <v>3536</v>
      </c>
      <c r="B1817" s="95">
        <v>614.0</v>
      </c>
      <c r="C1817" s="95">
        <v>308.0</v>
      </c>
      <c r="D1817" s="18"/>
      <c r="E1817" s="18"/>
      <c r="F1817" s="18"/>
      <c r="G1817" s="18"/>
      <c r="H1817" s="18"/>
      <c r="I1817" s="18"/>
      <c r="J1817" s="18"/>
      <c r="K1817" s="18"/>
      <c r="L1817" s="18"/>
      <c r="M1817" s="18"/>
      <c r="N1817" s="18"/>
      <c r="O1817" s="18"/>
      <c r="P1817" s="18"/>
      <c r="Q1817" s="18"/>
      <c r="R1817" s="18"/>
      <c r="S1817" s="18"/>
      <c r="T1817" s="18"/>
      <c r="U1817" s="18"/>
      <c r="V1817" s="18"/>
      <c r="W1817" s="18"/>
      <c r="X1817" s="18"/>
      <c r="Y1817" s="18"/>
      <c r="Z1817" s="18"/>
    </row>
    <row r="1818">
      <c r="A1818" s="95" t="s">
        <v>3537</v>
      </c>
      <c r="B1818" s="95">
        <v>994.0</v>
      </c>
      <c r="C1818" s="95">
        <v>259.0</v>
      </c>
      <c r="D1818" s="18"/>
      <c r="E1818" s="18"/>
      <c r="F1818" s="18"/>
      <c r="G1818" s="18"/>
      <c r="H1818" s="18"/>
      <c r="I1818" s="18"/>
      <c r="J1818" s="18"/>
      <c r="K1818" s="18"/>
      <c r="L1818" s="18"/>
      <c r="M1818" s="18"/>
      <c r="N1818" s="18"/>
      <c r="O1818" s="18"/>
      <c r="P1818" s="18"/>
      <c r="Q1818" s="18"/>
      <c r="R1818" s="18"/>
      <c r="S1818" s="18"/>
      <c r="T1818" s="18"/>
      <c r="U1818" s="18"/>
      <c r="V1818" s="18"/>
      <c r="W1818" s="18"/>
      <c r="X1818" s="18"/>
      <c r="Y1818" s="18"/>
      <c r="Z1818" s="18"/>
    </row>
    <row r="1819">
      <c r="A1819" s="95" t="s">
        <v>3538</v>
      </c>
      <c r="B1819" s="95">
        <v>449.0</v>
      </c>
      <c r="C1819" s="95">
        <v>176.0</v>
      </c>
      <c r="D1819" s="18"/>
      <c r="E1819" s="18"/>
      <c r="F1819" s="18"/>
      <c r="G1819" s="18"/>
      <c r="H1819" s="18"/>
      <c r="I1819" s="18"/>
      <c r="J1819" s="18"/>
      <c r="K1819" s="18"/>
      <c r="L1819" s="18"/>
      <c r="M1819" s="18"/>
      <c r="N1819" s="18"/>
      <c r="O1819" s="18"/>
      <c r="P1819" s="18"/>
      <c r="Q1819" s="18"/>
      <c r="R1819" s="18"/>
      <c r="S1819" s="18"/>
      <c r="T1819" s="18"/>
      <c r="U1819" s="18"/>
      <c r="V1819" s="18"/>
      <c r="W1819" s="18"/>
      <c r="X1819" s="18"/>
      <c r="Y1819" s="18"/>
      <c r="Z1819" s="18"/>
    </row>
    <row r="1820">
      <c r="A1820" s="95" t="s">
        <v>3539</v>
      </c>
      <c r="B1820" s="95">
        <v>972.0</v>
      </c>
      <c r="C1820" s="95">
        <v>385.0</v>
      </c>
      <c r="D1820" s="18"/>
      <c r="E1820" s="18"/>
      <c r="F1820" s="18"/>
      <c r="G1820" s="18"/>
      <c r="H1820" s="18"/>
      <c r="I1820" s="18"/>
      <c r="J1820" s="18"/>
      <c r="K1820" s="18"/>
      <c r="L1820" s="18"/>
      <c r="M1820" s="18"/>
      <c r="N1820" s="18"/>
      <c r="O1820" s="18"/>
      <c r="P1820" s="18"/>
      <c r="Q1820" s="18"/>
      <c r="R1820" s="18"/>
      <c r="S1820" s="18"/>
      <c r="T1820" s="18"/>
      <c r="U1820" s="18"/>
      <c r="V1820" s="18"/>
      <c r="W1820" s="18"/>
      <c r="X1820" s="18"/>
      <c r="Y1820" s="18"/>
      <c r="Z1820" s="18"/>
    </row>
    <row r="1821">
      <c r="A1821" s="95" t="s">
        <v>3540</v>
      </c>
      <c r="B1821" s="95">
        <v>715.0</v>
      </c>
      <c r="C1821" s="95">
        <v>484.0</v>
      </c>
      <c r="D1821" s="18"/>
      <c r="E1821" s="18"/>
      <c r="F1821" s="18"/>
      <c r="G1821" s="18"/>
      <c r="H1821" s="18"/>
      <c r="I1821" s="18"/>
      <c r="J1821" s="18"/>
      <c r="K1821" s="18"/>
      <c r="L1821" s="18"/>
      <c r="M1821" s="18"/>
      <c r="N1821" s="18"/>
      <c r="O1821" s="18"/>
      <c r="P1821" s="18"/>
      <c r="Q1821" s="18"/>
      <c r="R1821" s="18"/>
      <c r="S1821" s="18"/>
      <c r="T1821" s="18"/>
      <c r="U1821" s="18"/>
      <c r="V1821" s="18"/>
      <c r="W1821" s="18"/>
      <c r="X1821" s="18"/>
      <c r="Y1821" s="18"/>
      <c r="Z1821" s="18"/>
    </row>
    <row r="1822">
      <c r="A1822" s="95" t="s">
        <v>3541</v>
      </c>
      <c r="B1822" s="95">
        <v>854.0</v>
      </c>
      <c r="C1822" s="95">
        <v>361.0</v>
      </c>
      <c r="D1822" s="18"/>
      <c r="E1822" s="18"/>
      <c r="F1822" s="18"/>
      <c r="G1822" s="18"/>
      <c r="H1822" s="18"/>
      <c r="I1822" s="18"/>
      <c r="J1822" s="18"/>
      <c r="K1822" s="18"/>
      <c r="L1822" s="18"/>
      <c r="M1822" s="18"/>
      <c r="N1822" s="18"/>
      <c r="O1822" s="18"/>
      <c r="P1822" s="18"/>
      <c r="Q1822" s="18"/>
      <c r="R1822" s="18"/>
      <c r="S1822" s="18"/>
      <c r="T1822" s="18"/>
      <c r="U1822" s="18"/>
      <c r="V1822" s="18"/>
      <c r="W1822" s="18"/>
      <c r="X1822" s="18"/>
      <c r="Y1822" s="18"/>
      <c r="Z1822" s="18"/>
    </row>
    <row r="1823">
      <c r="A1823" s="95" t="s">
        <v>3542</v>
      </c>
      <c r="B1823" s="95">
        <v>878.0</v>
      </c>
      <c r="C1823" s="95">
        <v>347.0</v>
      </c>
      <c r="D1823" s="18"/>
      <c r="E1823" s="18"/>
      <c r="F1823" s="18"/>
      <c r="G1823" s="18"/>
      <c r="H1823" s="18"/>
      <c r="I1823" s="18"/>
      <c r="J1823" s="18"/>
      <c r="K1823" s="18"/>
      <c r="L1823" s="18"/>
      <c r="M1823" s="18"/>
      <c r="N1823" s="18"/>
      <c r="O1823" s="18"/>
      <c r="P1823" s="18"/>
      <c r="Q1823" s="18"/>
      <c r="R1823" s="18"/>
      <c r="S1823" s="18"/>
      <c r="T1823" s="18"/>
      <c r="U1823" s="18"/>
      <c r="V1823" s="18"/>
      <c r="W1823" s="18"/>
      <c r="X1823" s="18"/>
      <c r="Y1823" s="18"/>
      <c r="Z1823" s="18"/>
    </row>
    <row r="1824">
      <c r="A1824" s="95" t="s">
        <v>3543</v>
      </c>
      <c r="B1824" s="95">
        <v>508.0</v>
      </c>
      <c r="C1824" s="95">
        <v>354.0</v>
      </c>
      <c r="D1824" s="18"/>
      <c r="E1824" s="18"/>
      <c r="F1824" s="18"/>
      <c r="G1824" s="18"/>
      <c r="H1824" s="18"/>
      <c r="I1824" s="18"/>
      <c r="J1824" s="18"/>
      <c r="K1824" s="18"/>
      <c r="L1824" s="18"/>
      <c r="M1824" s="18"/>
      <c r="N1824" s="18"/>
      <c r="O1824" s="18"/>
      <c r="P1824" s="18"/>
      <c r="Q1824" s="18"/>
      <c r="R1824" s="18"/>
      <c r="S1824" s="18"/>
      <c r="T1824" s="18"/>
      <c r="U1824" s="18"/>
      <c r="V1824" s="18"/>
      <c r="W1824" s="18"/>
      <c r="X1824" s="18"/>
      <c r="Y1824" s="18"/>
      <c r="Z1824" s="18"/>
    </row>
    <row r="1825">
      <c r="A1825" s="95" t="s">
        <v>3544</v>
      </c>
      <c r="B1825" s="95">
        <v>416.0</v>
      </c>
      <c r="C1825" s="95">
        <v>237.0</v>
      </c>
      <c r="D1825" s="18"/>
      <c r="E1825" s="18"/>
      <c r="F1825" s="18"/>
      <c r="G1825" s="18"/>
      <c r="H1825" s="18"/>
      <c r="I1825" s="18"/>
      <c r="J1825" s="18"/>
      <c r="K1825" s="18"/>
      <c r="L1825" s="18"/>
      <c r="M1825" s="18"/>
      <c r="N1825" s="18"/>
      <c r="O1825" s="18"/>
      <c r="P1825" s="18"/>
      <c r="Q1825" s="18"/>
      <c r="R1825" s="18"/>
      <c r="S1825" s="18"/>
      <c r="T1825" s="18"/>
      <c r="U1825" s="18"/>
      <c r="V1825" s="18"/>
      <c r="W1825" s="18"/>
      <c r="X1825" s="18"/>
      <c r="Y1825" s="18"/>
      <c r="Z1825" s="18"/>
    </row>
    <row r="1826">
      <c r="A1826" s="95" t="s">
        <v>3545</v>
      </c>
      <c r="B1826" s="95">
        <v>897.0</v>
      </c>
      <c r="C1826" s="95">
        <v>298.0</v>
      </c>
      <c r="D1826" s="18"/>
      <c r="E1826" s="18"/>
      <c r="F1826" s="18"/>
      <c r="G1826" s="18"/>
      <c r="H1826" s="18"/>
      <c r="I1826" s="18"/>
      <c r="J1826" s="18"/>
      <c r="K1826" s="18"/>
      <c r="L1826" s="18"/>
      <c r="M1826" s="18"/>
      <c r="N1826" s="18"/>
      <c r="O1826" s="18"/>
      <c r="P1826" s="18"/>
      <c r="Q1826" s="18"/>
      <c r="R1826" s="18"/>
      <c r="S1826" s="18"/>
      <c r="T1826" s="18"/>
      <c r="U1826" s="18"/>
      <c r="V1826" s="18"/>
      <c r="W1826" s="18"/>
      <c r="X1826" s="18"/>
      <c r="Y1826" s="18"/>
      <c r="Z1826" s="18"/>
    </row>
    <row r="1827">
      <c r="A1827" s="95" t="s">
        <v>3546</v>
      </c>
      <c r="B1827" s="95">
        <v>833.0</v>
      </c>
      <c r="C1827" s="95">
        <v>139.0</v>
      </c>
      <c r="D1827" s="18"/>
      <c r="E1827" s="18"/>
      <c r="F1827" s="18"/>
      <c r="G1827" s="18"/>
      <c r="H1827" s="18"/>
      <c r="I1827" s="18"/>
      <c r="J1827" s="18"/>
      <c r="K1827" s="18"/>
      <c r="L1827" s="18"/>
      <c r="M1827" s="18"/>
      <c r="N1827" s="18"/>
      <c r="O1827" s="18"/>
      <c r="P1827" s="18"/>
      <c r="Q1827" s="18"/>
      <c r="R1827" s="18"/>
      <c r="S1827" s="18"/>
      <c r="T1827" s="18"/>
      <c r="U1827" s="18"/>
      <c r="V1827" s="18"/>
      <c r="W1827" s="18"/>
      <c r="X1827" s="18"/>
      <c r="Y1827" s="18"/>
      <c r="Z1827" s="18"/>
    </row>
    <row r="1828">
      <c r="A1828" s="95" t="s">
        <v>3547</v>
      </c>
      <c r="B1828" s="95">
        <v>952.0</v>
      </c>
      <c r="C1828" s="95">
        <v>255.0</v>
      </c>
      <c r="D1828" s="18"/>
      <c r="E1828" s="18"/>
      <c r="F1828" s="18"/>
      <c r="G1828" s="18"/>
      <c r="H1828" s="18"/>
      <c r="I1828" s="18"/>
      <c r="J1828" s="18"/>
      <c r="K1828" s="18"/>
      <c r="L1828" s="18"/>
      <c r="M1828" s="18"/>
      <c r="N1828" s="18"/>
      <c r="O1828" s="18"/>
      <c r="P1828" s="18"/>
      <c r="Q1828" s="18"/>
      <c r="R1828" s="18"/>
      <c r="S1828" s="18"/>
      <c r="T1828" s="18"/>
      <c r="U1828" s="18"/>
      <c r="V1828" s="18"/>
      <c r="W1828" s="18"/>
      <c r="X1828" s="18"/>
      <c r="Y1828" s="18"/>
      <c r="Z1828" s="18"/>
    </row>
    <row r="1829">
      <c r="A1829" s="95" t="s">
        <v>3548</v>
      </c>
      <c r="B1829" s="95">
        <v>643.0</v>
      </c>
      <c r="C1829" s="95">
        <v>244.0</v>
      </c>
      <c r="D1829" s="18"/>
      <c r="E1829" s="18"/>
      <c r="F1829" s="18"/>
      <c r="G1829" s="18"/>
      <c r="H1829" s="18"/>
      <c r="I1829" s="18"/>
      <c r="J1829" s="18"/>
      <c r="K1829" s="18"/>
      <c r="L1829" s="18"/>
      <c r="M1829" s="18"/>
      <c r="N1829" s="18"/>
      <c r="O1829" s="18"/>
      <c r="P1829" s="18"/>
      <c r="Q1829" s="18"/>
      <c r="R1829" s="18"/>
      <c r="S1829" s="18"/>
      <c r="T1829" s="18"/>
      <c r="U1829" s="18"/>
      <c r="V1829" s="18"/>
      <c r="W1829" s="18"/>
      <c r="X1829" s="18"/>
      <c r="Y1829" s="18"/>
      <c r="Z1829" s="18"/>
    </row>
    <row r="1830">
      <c r="A1830" s="95" t="s">
        <v>3549</v>
      </c>
      <c r="B1830" s="95">
        <v>895.0</v>
      </c>
      <c r="C1830" s="95">
        <v>382.0</v>
      </c>
      <c r="D1830" s="18"/>
      <c r="E1830" s="18"/>
      <c r="F1830" s="18"/>
      <c r="G1830" s="18"/>
      <c r="H1830" s="18"/>
      <c r="I1830" s="18"/>
      <c r="J1830" s="18"/>
      <c r="K1830" s="18"/>
      <c r="L1830" s="18"/>
      <c r="M1830" s="18"/>
      <c r="N1830" s="18"/>
      <c r="O1830" s="18"/>
      <c r="P1830" s="18"/>
      <c r="Q1830" s="18"/>
      <c r="R1830" s="18"/>
      <c r="S1830" s="18"/>
      <c r="T1830" s="18"/>
      <c r="U1830" s="18"/>
      <c r="V1830" s="18"/>
      <c r="W1830" s="18"/>
      <c r="X1830" s="18"/>
      <c r="Y1830" s="18"/>
      <c r="Z1830" s="18"/>
    </row>
    <row r="1831">
      <c r="A1831" s="95" t="s">
        <v>3550</v>
      </c>
      <c r="B1831" s="95">
        <v>893.0</v>
      </c>
      <c r="C1831" s="95">
        <v>224.0</v>
      </c>
      <c r="D1831" s="18"/>
      <c r="E1831" s="18"/>
      <c r="F1831" s="18"/>
      <c r="G1831" s="18"/>
      <c r="H1831" s="18"/>
      <c r="I1831" s="18"/>
      <c r="J1831" s="18"/>
      <c r="K1831" s="18"/>
      <c r="L1831" s="18"/>
      <c r="M1831" s="18"/>
      <c r="N1831" s="18"/>
      <c r="O1831" s="18"/>
      <c r="P1831" s="18"/>
      <c r="Q1831" s="18"/>
      <c r="R1831" s="18"/>
      <c r="S1831" s="18"/>
      <c r="T1831" s="18"/>
      <c r="U1831" s="18"/>
      <c r="V1831" s="18"/>
      <c r="W1831" s="18"/>
      <c r="X1831" s="18"/>
      <c r="Y1831" s="18"/>
      <c r="Z1831" s="18"/>
    </row>
    <row r="1832">
      <c r="A1832" s="95" t="s">
        <v>3551</v>
      </c>
      <c r="B1832" s="95">
        <v>917.0</v>
      </c>
      <c r="C1832" s="95">
        <v>260.0</v>
      </c>
      <c r="D1832" s="18"/>
      <c r="E1832" s="18"/>
      <c r="F1832" s="18"/>
      <c r="G1832" s="18"/>
      <c r="H1832" s="18"/>
      <c r="I1832" s="18"/>
      <c r="J1832" s="18"/>
      <c r="K1832" s="18"/>
      <c r="L1832" s="18"/>
      <c r="M1832" s="18"/>
      <c r="N1832" s="18"/>
      <c r="O1832" s="18"/>
      <c r="P1832" s="18"/>
      <c r="Q1832" s="18"/>
      <c r="R1832" s="18"/>
      <c r="S1832" s="18"/>
      <c r="T1832" s="18"/>
      <c r="U1832" s="18"/>
      <c r="V1832" s="18"/>
      <c r="W1832" s="18"/>
      <c r="X1832" s="18"/>
      <c r="Y1832" s="18"/>
      <c r="Z1832" s="18"/>
    </row>
    <row r="1833">
      <c r="A1833" s="95" t="s">
        <v>3552</v>
      </c>
      <c r="B1833" s="95">
        <v>778.0</v>
      </c>
      <c r="C1833" s="95">
        <v>393.0</v>
      </c>
      <c r="D1833" s="18"/>
      <c r="E1833" s="18"/>
      <c r="F1833" s="18"/>
      <c r="G1833" s="18"/>
      <c r="H1833" s="18"/>
      <c r="I1833" s="18"/>
      <c r="J1833" s="18"/>
      <c r="K1833" s="18"/>
      <c r="L1833" s="18"/>
      <c r="M1833" s="18"/>
      <c r="N1833" s="18"/>
      <c r="O1833" s="18"/>
      <c r="P1833" s="18"/>
      <c r="Q1833" s="18"/>
      <c r="R1833" s="18"/>
      <c r="S1833" s="18"/>
      <c r="T1833" s="18"/>
      <c r="U1833" s="18"/>
      <c r="V1833" s="18"/>
      <c r="W1833" s="18"/>
      <c r="X1833" s="18"/>
      <c r="Y1833" s="18"/>
      <c r="Z1833" s="18"/>
    </row>
    <row r="1834">
      <c r="A1834" s="95" t="s">
        <v>3553</v>
      </c>
      <c r="B1834" s="95">
        <v>941.0</v>
      </c>
      <c r="C1834" s="95">
        <v>170.0</v>
      </c>
      <c r="D1834" s="18"/>
      <c r="E1834" s="18"/>
      <c r="F1834" s="18"/>
      <c r="G1834" s="18"/>
      <c r="H1834" s="18"/>
      <c r="I1834" s="18"/>
      <c r="J1834" s="18"/>
      <c r="K1834" s="18"/>
      <c r="L1834" s="18"/>
      <c r="M1834" s="18"/>
      <c r="N1834" s="18"/>
      <c r="O1834" s="18"/>
      <c r="P1834" s="18"/>
      <c r="Q1834" s="18"/>
      <c r="R1834" s="18"/>
      <c r="S1834" s="18"/>
      <c r="T1834" s="18"/>
      <c r="U1834" s="18"/>
      <c r="V1834" s="18"/>
      <c r="W1834" s="18"/>
      <c r="X1834" s="18"/>
      <c r="Y1834" s="18"/>
      <c r="Z1834" s="18"/>
    </row>
    <row r="1835">
      <c r="A1835" s="95" t="s">
        <v>3554</v>
      </c>
      <c r="B1835" s="95">
        <v>617.0</v>
      </c>
      <c r="C1835" s="95">
        <v>210.0</v>
      </c>
      <c r="D1835" s="18"/>
      <c r="E1835" s="18"/>
      <c r="F1835" s="18"/>
      <c r="G1835" s="18"/>
      <c r="H1835" s="18"/>
      <c r="I1835" s="18"/>
      <c r="J1835" s="18"/>
      <c r="K1835" s="18"/>
      <c r="L1835" s="18"/>
      <c r="M1835" s="18"/>
      <c r="N1835" s="18"/>
      <c r="O1835" s="18"/>
      <c r="P1835" s="18"/>
      <c r="Q1835" s="18"/>
      <c r="R1835" s="18"/>
      <c r="S1835" s="18"/>
      <c r="T1835" s="18"/>
      <c r="U1835" s="18"/>
      <c r="V1835" s="18"/>
      <c r="W1835" s="18"/>
      <c r="X1835" s="18"/>
      <c r="Y1835" s="18"/>
      <c r="Z1835" s="18"/>
    </row>
    <row r="1836">
      <c r="A1836" s="95" t="s">
        <v>3555</v>
      </c>
      <c r="B1836" s="95">
        <v>932.0</v>
      </c>
      <c r="C1836" s="95">
        <v>439.0</v>
      </c>
      <c r="D1836" s="18"/>
      <c r="E1836" s="18"/>
      <c r="F1836" s="18"/>
      <c r="G1836" s="18"/>
      <c r="H1836" s="18"/>
      <c r="I1836" s="18"/>
      <c r="J1836" s="18"/>
      <c r="K1836" s="18"/>
      <c r="L1836" s="18"/>
      <c r="M1836" s="18"/>
      <c r="N1836" s="18"/>
      <c r="O1836" s="18"/>
      <c r="P1836" s="18"/>
      <c r="Q1836" s="18"/>
      <c r="R1836" s="18"/>
      <c r="S1836" s="18"/>
      <c r="T1836" s="18"/>
      <c r="U1836" s="18"/>
      <c r="V1836" s="18"/>
      <c r="W1836" s="18"/>
      <c r="X1836" s="18"/>
      <c r="Y1836" s="18"/>
      <c r="Z1836" s="18"/>
    </row>
    <row r="1837">
      <c r="A1837" s="95" t="s">
        <v>3556</v>
      </c>
      <c r="B1837" s="95">
        <v>304.0</v>
      </c>
      <c r="C1837" s="95">
        <v>268.0</v>
      </c>
      <c r="D1837" s="18"/>
      <c r="E1837" s="18"/>
      <c r="F1837" s="18"/>
      <c r="G1837" s="18"/>
      <c r="H1837" s="18"/>
      <c r="I1837" s="18"/>
      <c r="J1837" s="18"/>
      <c r="K1837" s="18"/>
      <c r="L1837" s="18"/>
      <c r="M1837" s="18"/>
      <c r="N1837" s="18"/>
      <c r="O1837" s="18"/>
      <c r="P1837" s="18"/>
      <c r="Q1837" s="18"/>
      <c r="R1837" s="18"/>
      <c r="S1837" s="18"/>
      <c r="T1837" s="18"/>
      <c r="U1837" s="18"/>
      <c r="V1837" s="18"/>
      <c r="W1837" s="18"/>
      <c r="X1837" s="18"/>
      <c r="Y1837" s="18"/>
      <c r="Z1837" s="18"/>
    </row>
    <row r="1838">
      <c r="A1838" s="95" t="s">
        <v>3557</v>
      </c>
      <c r="B1838" s="95">
        <v>769.0</v>
      </c>
      <c r="C1838" s="95">
        <v>360.0</v>
      </c>
      <c r="D1838" s="18"/>
      <c r="E1838" s="18"/>
      <c r="F1838" s="18"/>
      <c r="G1838" s="18"/>
      <c r="H1838" s="18"/>
      <c r="I1838" s="18"/>
      <c r="J1838" s="18"/>
      <c r="K1838" s="18"/>
      <c r="L1838" s="18"/>
      <c r="M1838" s="18"/>
      <c r="N1838" s="18"/>
      <c r="O1838" s="18"/>
      <c r="P1838" s="18"/>
      <c r="Q1838" s="18"/>
      <c r="R1838" s="18"/>
      <c r="S1838" s="18"/>
      <c r="T1838" s="18"/>
      <c r="U1838" s="18"/>
      <c r="V1838" s="18"/>
      <c r="W1838" s="18"/>
      <c r="X1838" s="18"/>
      <c r="Y1838" s="18"/>
      <c r="Z1838" s="18"/>
    </row>
    <row r="1839">
      <c r="A1839" s="95" t="s">
        <v>3558</v>
      </c>
      <c r="B1839" s="95">
        <v>357.0</v>
      </c>
      <c r="C1839" s="95">
        <v>359.0</v>
      </c>
      <c r="D1839" s="18"/>
      <c r="E1839" s="18"/>
      <c r="F1839" s="18"/>
      <c r="G1839" s="18"/>
      <c r="H1839" s="18"/>
      <c r="I1839" s="18"/>
      <c r="J1839" s="18"/>
      <c r="K1839" s="18"/>
      <c r="L1839" s="18"/>
      <c r="M1839" s="18"/>
      <c r="N1839" s="18"/>
      <c r="O1839" s="18"/>
      <c r="P1839" s="18"/>
      <c r="Q1839" s="18"/>
      <c r="R1839" s="18"/>
      <c r="S1839" s="18"/>
      <c r="T1839" s="18"/>
      <c r="U1839" s="18"/>
      <c r="V1839" s="18"/>
      <c r="W1839" s="18"/>
      <c r="X1839" s="18"/>
      <c r="Y1839" s="18"/>
      <c r="Z1839" s="18"/>
    </row>
    <row r="1840">
      <c r="A1840" s="95" t="s">
        <v>3559</v>
      </c>
      <c r="B1840" s="95">
        <v>454.0</v>
      </c>
      <c r="C1840" s="95">
        <v>164.0</v>
      </c>
      <c r="D1840" s="18"/>
      <c r="E1840" s="18"/>
      <c r="F1840" s="18"/>
      <c r="G1840" s="18"/>
      <c r="H1840" s="18"/>
      <c r="I1840" s="18"/>
      <c r="J1840" s="18"/>
      <c r="K1840" s="18"/>
      <c r="L1840" s="18"/>
      <c r="M1840" s="18"/>
      <c r="N1840" s="18"/>
      <c r="O1840" s="18"/>
      <c r="P1840" s="18"/>
      <c r="Q1840" s="18"/>
      <c r="R1840" s="18"/>
      <c r="S1840" s="18"/>
      <c r="T1840" s="18"/>
      <c r="U1840" s="18"/>
      <c r="V1840" s="18"/>
      <c r="W1840" s="18"/>
      <c r="X1840" s="18"/>
      <c r="Y1840" s="18"/>
      <c r="Z1840" s="18"/>
    </row>
    <row r="1841">
      <c r="A1841" s="95" t="s">
        <v>3560</v>
      </c>
      <c r="B1841" s="95">
        <v>798.0</v>
      </c>
      <c r="C1841" s="95">
        <v>288.0</v>
      </c>
      <c r="D1841" s="18"/>
      <c r="E1841" s="18"/>
      <c r="F1841" s="18"/>
      <c r="G1841" s="18"/>
      <c r="H1841" s="18"/>
      <c r="I1841" s="18"/>
      <c r="J1841" s="18"/>
      <c r="K1841" s="18"/>
      <c r="L1841" s="18"/>
      <c r="M1841" s="18"/>
      <c r="N1841" s="18"/>
      <c r="O1841" s="18"/>
      <c r="P1841" s="18"/>
      <c r="Q1841" s="18"/>
      <c r="R1841" s="18"/>
      <c r="S1841" s="18"/>
      <c r="T1841" s="18"/>
      <c r="U1841" s="18"/>
      <c r="V1841" s="18"/>
      <c r="W1841" s="18"/>
      <c r="X1841" s="18"/>
      <c r="Y1841" s="18"/>
      <c r="Z1841" s="18"/>
    </row>
    <row r="1842">
      <c r="A1842" s="95" t="s">
        <v>3561</v>
      </c>
      <c r="B1842" s="95">
        <v>794.0</v>
      </c>
      <c r="C1842" s="95">
        <v>453.0</v>
      </c>
      <c r="D1842" s="18"/>
      <c r="E1842" s="18"/>
      <c r="F1842" s="18"/>
      <c r="G1842" s="18"/>
      <c r="H1842" s="18"/>
      <c r="I1842" s="18"/>
      <c r="J1842" s="18"/>
      <c r="K1842" s="18"/>
      <c r="L1842" s="18"/>
      <c r="M1842" s="18"/>
      <c r="N1842" s="18"/>
      <c r="O1842" s="18"/>
      <c r="P1842" s="18"/>
      <c r="Q1842" s="18"/>
      <c r="R1842" s="18"/>
      <c r="S1842" s="18"/>
      <c r="T1842" s="18"/>
      <c r="U1842" s="18"/>
      <c r="V1842" s="18"/>
      <c r="W1842" s="18"/>
      <c r="X1842" s="18"/>
      <c r="Y1842" s="18"/>
      <c r="Z1842" s="18"/>
    </row>
    <row r="1843">
      <c r="A1843" s="95" t="s">
        <v>3562</v>
      </c>
      <c r="B1843" s="95">
        <v>527.0</v>
      </c>
      <c r="C1843" s="95">
        <v>226.0</v>
      </c>
      <c r="D1843" s="18"/>
      <c r="E1843" s="18"/>
      <c r="F1843" s="18"/>
      <c r="G1843" s="18"/>
      <c r="H1843" s="18"/>
      <c r="I1843" s="18"/>
      <c r="J1843" s="18"/>
      <c r="K1843" s="18"/>
      <c r="L1843" s="18"/>
      <c r="M1843" s="18"/>
      <c r="N1843" s="18"/>
      <c r="O1843" s="18"/>
      <c r="P1843" s="18"/>
      <c r="Q1843" s="18"/>
      <c r="R1843" s="18"/>
      <c r="S1843" s="18"/>
      <c r="T1843" s="18"/>
      <c r="U1843" s="18"/>
      <c r="V1843" s="18"/>
      <c r="W1843" s="18"/>
      <c r="X1843" s="18"/>
      <c r="Y1843" s="18"/>
      <c r="Z1843" s="18"/>
    </row>
    <row r="1844">
      <c r="A1844" s="95" t="s">
        <v>3563</v>
      </c>
      <c r="B1844" s="95">
        <v>335.0</v>
      </c>
      <c r="C1844" s="95">
        <v>445.0</v>
      </c>
      <c r="D1844" s="18"/>
      <c r="E1844" s="18"/>
      <c r="F1844" s="18"/>
      <c r="G1844" s="18"/>
      <c r="H1844" s="18"/>
      <c r="I1844" s="18"/>
      <c r="J1844" s="18"/>
      <c r="K1844" s="18"/>
      <c r="L1844" s="18"/>
      <c r="M1844" s="18"/>
      <c r="N1844" s="18"/>
      <c r="O1844" s="18"/>
      <c r="P1844" s="18"/>
      <c r="Q1844" s="18"/>
      <c r="R1844" s="18"/>
      <c r="S1844" s="18"/>
      <c r="T1844" s="18"/>
      <c r="U1844" s="18"/>
      <c r="V1844" s="18"/>
      <c r="W1844" s="18"/>
      <c r="X1844" s="18"/>
      <c r="Y1844" s="18"/>
      <c r="Z1844" s="18"/>
    </row>
    <row r="1845">
      <c r="A1845" s="95" t="s">
        <v>3564</v>
      </c>
      <c r="B1845" s="95">
        <v>504.0</v>
      </c>
      <c r="C1845" s="95">
        <v>160.0</v>
      </c>
      <c r="D1845" s="18"/>
      <c r="E1845" s="18"/>
      <c r="F1845" s="18"/>
      <c r="G1845" s="18"/>
      <c r="H1845" s="18"/>
      <c r="I1845" s="18"/>
      <c r="J1845" s="18"/>
      <c r="K1845" s="18"/>
      <c r="L1845" s="18"/>
      <c r="M1845" s="18"/>
      <c r="N1845" s="18"/>
      <c r="O1845" s="18"/>
      <c r="P1845" s="18"/>
      <c r="Q1845" s="18"/>
      <c r="R1845" s="18"/>
      <c r="S1845" s="18"/>
      <c r="T1845" s="18"/>
      <c r="U1845" s="18"/>
      <c r="V1845" s="18"/>
      <c r="W1845" s="18"/>
      <c r="X1845" s="18"/>
      <c r="Y1845" s="18"/>
      <c r="Z1845" s="18"/>
    </row>
    <row r="1846">
      <c r="A1846" s="95" t="s">
        <v>3565</v>
      </c>
      <c r="B1846" s="95">
        <v>622.0</v>
      </c>
      <c r="C1846" s="95">
        <v>162.0</v>
      </c>
      <c r="D1846" s="18"/>
      <c r="E1846" s="18"/>
      <c r="F1846" s="18"/>
      <c r="G1846" s="18"/>
      <c r="H1846" s="18"/>
      <c r="I1846" s="18"/>
      <c r="J1846" s="18"/>
      <c r="K1846" s="18"/>
      <c r="L1846" s="18"/>
      <c r="M1846" s="18"/>
      <c r="N1846" s="18"/>
      <c r="O1846" s="18"/>
      <c r="P1846" s="18"/>
      <c r="Q1846" s="18"/>
      <c r="R1846" s="18"/>
      <c r="S1846" s="18"/>
      <c r="T1846" s="18"/>
      <c r="U1846" s="18"/>
      <c r="V1846" s="18"/>
      <c r="W1846" s="18"/>
      <c r="X1846" s="18"/>
      <c r="Y1846" s="18"/>
      <c r="Z1846" s="18"/>
    </row>
    <row r="1847">
      <c r="A1847" s="95" t="s">
        <v>3566</v>
      </c>
      <c r="B1847" s="95">
        <v>327.0</v>
      </c>
      <c r="C1847" s="95">
        <v>450.0</v>
      </c>
      <c r="D1847" s="18"/>
      <c r="E1847" s="18"/>
      <c r="F1847" s="18"/>
      <c r="G1847" s="18"/>
      <c r="H1847" s="18"/>
      <c r="I1847" s="18"/>
      <c r="J1847" s="18"/>
      <c r="K1847" s="18"/>
      <c r="L1847" s="18"/>
      <c r="M1847" s="18"/>
      <c r="N1847" s="18"/>
      <c r="O1847" s="18"/>
      <c r="P1847" s="18"/>
      <c r="Q1847" s="18"/>
      <c r="R1847" s="18"/>
      <c r="S1847" s="18"/>
      <c r="T1847" s="18"/>
      <c r="U1847" s="18"/>
      <c r="V1847" s="18"/>
      <c r="W1847" s="18"/>
      <c r="X1847" s="18"/>
      <c r="Y1847" s="18"/>
      <c r="Z1847" s="18"/>
    </row>
    <row r="1848">
      <c r="A1848" s="95" t="s">
        <v>3567</v>
      </c>
      <c r="B1848" s="95">
        <v>984.0</v>
      </c>
      <c r="C1848" s="95">
        <v>254.0</v>
      </c>
      <c r="D1848" s="18"/>
      <c r="E1848" s="18"/>
      <c r="F1848" s="18"/>
      <c r="G1848" s="18"/>
      <c r="H1848" s="18"/>
      <c r="I1848" s="18"/>
      <c r="J1848" s="18"/>
      <c r="K1848" s="18"/>
      <c r="L1848" s="18"/>
      <c r="M1848" s="18"/>
      <c r="N1848" s="18"/>
      <c r="O1848" s="18"/>
      <c r="P1848" s="18"/>
      <c r="Q1848" s="18"/>
      <c r="R1848" s="18"/>
      <c r="S1848" s="18"/>
      <c r="T1848" s="18"/>
      <c r="U1848" s="18"/>
      <c r="V1848" s="18"/>
      <c r="W1848" s="18"/>
      <c r="X1848" s="18"/>
      <c r="Y1848" s="18"/>
      <c r="Z1848" s="18"/>
    </row>
    <row r="1849">
      <c r="A1849" s="95" t="s">
        <v>3568</v>
      </c>
      <c r="B1849" s="95">
        <v>607.0</v>
      </c>
      <c r="C1849" s="95">
        <v>319.0</v>
      </c>
      <c r="D1849" s="18"/>
      <c r="E1849" s="18"/>
      <c r="F1849" s="18"/>
      <c r="G1849" s="18"/>
      <c r="H1849" s="18"/>
      <c r="I1849" s="18"/>
      <c r="J1849" s="18"/>
      <c r="K1849" s="18"/>
      <c r="L1849" s="18"/>
      <c r="M1849" s="18"/>
      <c r="N1849" s="18"/>
      <c r="O1849" s="18"/>
      <c r="P1849" s="18"/>
      <c r="Q1849" s="18"/>
      <c r="R1849" s="18"/>
      <c r="S1849" s="18"/>
      <c r="T1849" s="18"/>
      <c r="U1849" s="18"/>
      <c r="V1849" s="18"/>
      <c r="W1849" s="18"/>
      <c r="X1849" s="18"/>
      <c r="Y1849" s="18"/>
      <c r="Z1849" s="18"/>
    </row>
    <row r="1850">
      <c r="A1850" s="95" t="s">
        <v>3569</v>
      </c>
      <c r="B1850" s="95">
        <v>441.0</v>
      </c>
      <c r="C1850" s="95">
        <v>469.0</v>
      </c>
      <c r="D1850" s="18"/>
      <c r="E1850" s="18"/>
      <c r="F1850" s="18"/>
      <c r="G1850" s="18"/>
      <c r="H1850" s="18"/>
      <c r="I1850" s="18"/>
      <c r="J1850" s="18"/>
      <c r="K1850" s="18"/>
      <c r="L1850" s="18"/>
      <c r="M1850" s="18"/>
      <c r="N1850" s="18"/>
      <c r="O1850" s="18"/>
      <c r="P1850" s="18"/>
      <c r="Q1850" s="18"/>
      <c r="R1850" s="18"/>
      <c r="S1850" s="18"/>
      <c r="T1850" s="18"/>
      <c r="U1850" s="18"/>
      <c r="V1850" s="18"/>
      <c r="W1850" s="18"/>
      <c r="X1850" s="18"/>
      <c r="Y1850" s="18"/>
      <c r="Z1850" s="18"/>
    </row>
    <row r="1851">
      <c r="A1851" s="95" t="s">
        <v>3570</v>
      </c>
      <c r="B1851" s="95">
        <v>515.0</v>
      </c>
      <c r="C1851" s="95">
        <v>145.0</v>
      </c>
      <c r="D1851" s="18"/>
      <c r="E1851" s="18"/>
      <c r="F1851" s="18"/>
      <c r="G1851" s="18"/>
      <c r="H1851" s="18"/>
      <c r="I1851" s="18"/>
      <c r="J1851" s="18"/>
      <c r="K1851" s="18"/>
      <c r="L1851" s="18"/>
      <c r="M1851" s="18"/>
      <c r="N1851" s="18"/>
      <c r="O1851" s="18"/>
      <c r="P1851" s="18"/>
      <c r="Q1851" s="18"/>
      <c r="R1851" s="18"/>
      <c r="S1851" s="18"/>
      <c r="T1851" s="18"/>
      <c r="U1851" s="18"/>
      <c r="V1851" s="18"/>
      <c r="W1851" s="18"/>
      <c r="X1851" s="18"/>
      <c r="Y1851" s="18"/>
      <c r="Z1851" s="18"/>
    </row>
    <row r="1852">
      <c r="A1852" s="95" t="s">
        <v>3571</v>
      </c>
      <c r="B1852" s="95">
        <v>718.0</v>
      </c>
      <c r="C1852" s="95">
        <v>493.0</v>
      </c>
      <c r="D1852" s="18"/>
      <c r="E1852" s="18"/>
      <c r="F1852" s="18"/>
      <c r="G1852" s="18"/>
      <c r="H1852" s="18"/>
      <c r="I1852" s="18"/>
      <c r="J1852" s="18"/>
      <c r="K1852" s="18"/>
      <c r="L1852" s="18"/>
      <c r="M1852" s="18"/>
      <c r="N1852" s="18"/>
      <c r="O1852" s="18"/>
      <c r="P1852" s="18"/>
      <c r="Q1852" s="18"/>
      <c r="R1852" s="18"/>
      <c r="S1852" s="18"/>
      <c r="T1852" s="18"/>
      <c r="U1852" s="18"/>
      <c r="V1852" s="18"/>
      <c r="W1852" s="18"/>
      <c r="X1852" s="18"/>
      <c r="Y1852" s="18"/>
      <c r="Z1852" s="18"/>
    </row>
    <row r="1853">
      <c r="A1853" s="95" t="s">
        <v>3572</v>
      </c>
      <c r="B1853" s="95">
        <v>368.0</v>
      </c>
      <c r="C1853" s="95">
        <v>152.0</v>
      </c>
      <c r="D1853" s="18"/>
      <c r="E1853" s="18"/>
      <c r="F1853" s="18"/>
      <c r="G1853" s="18"/>
      <c r="H1853" s="18"/>
      <c r="I1853" s="18"/>
      <c r="J1853" s="18"/>
      <c r="K1853" s="18"/>
      <c r="L1853" s="18"/>
      <c r="M1853" s="18"/>
      <c r="N1853" s="18"/>
      <c r="O1853" s="18"/>
      <c r="P1853" s="18"/>
      <c r="Q1853" s="18"/>
      <c r="R1853" s="18"/>
      <c r="S1853" s="18"/>
      <c r="T1853" s="18"/>
      <c r="U1853" s="18"/>
      <c r="V1853" s="18"/>
      <c r="W1853" s="18"/>
      <c r="X1853" s="18"/>
      <c r="Y1853" s="18"/>
      <c r="Z1853" s="18"/>
    </row>
    <row r="1854">
      <c r="A1854" s="95" t="s">
        <v>3573</v>
      </c>
      <c r="B1854" s="95">
        <v>338.0</v>
      </c>
      <c r="C1854" s="95">
        <v>110.0</v>
      </c>
      <c r="D1854" s="18"/>
      <c r="E1854" s="18"/>
      <c r="F1854" s="18"/>
      <c r="G1854" s="18"/>
      <c r="H1854" s="18"/>
      <c r="I1854" s="18"/>
      <c r="J1854" s="18"/>
      <c r="K1854" s="18"/>
      <c r="L1854" s="18"/>
      <c r="M1854" s="18"/>
      <c r="N1854" s="18"/>
      <c r="O1854" s="18"/>
      <c r="P1854" s="18"/>
      <c r="Q1854" s="18"/>
      <c r="R1854" s="18"/>
      <c r="S1854" s="18"/>
      <c r="T1854" s="18"/>
      <c r="U1854" s="18"/>
      <c r="V1854" s="18"/>
      <c r="W1854" s="18"/>
      <c r="X1854" s="18"/>
      <c r="Y1854" s="18"/>
      <c r="Z1854" s="18"/>
    </row>
    <row r="1855">
      <c r="A1855" s="95" t="s">
        <v>3574</v>
      </c>
      <c r="B1855" s="95">
        <v>501.0</v>
      </c>
      <c r="C1855" s="95">
        <v>299.0</v>
      </c>
      <c r="D1855" s="18"/>
      <c r="E1855" s="18"/>
      <c r="F1855" s="18"/>
      <c r="G1855" s="18"/>
      <c r="H1855" s="18"/>
      <c r="I1855" s="18"/>
      <c r="J1855" s="18"/>
      <c r="K1855" s="18"/>
      <c r="L1855" s="18"/>
      <c r="M1855" s="18"/>
      <c r="N1855" s="18"/>
      <c r="O1855" s="18"/>
      <c r="P1855" s="18"/>
      <c r="Q1855" s="18"/>
      <c r="R1855" s="18"/>
      <c r="S1855" s="18"/>
      <c r="T1855" s="18"/>
      <c r="U1855" s="18"/>
      <c r="V1855" s="18"/>
      <c r="W1855" s="18"/>
      <c r="X1855" s="18"/>
      <c r="Y1855" s="18"/>
      <c r="Z1855" s="18"/>
    </row>
    <row r="1856">
      <c r="A1856" s="95" t="s">
        <v>3575</v>
      </c>
      <c r="B1856" s="95">
        <v>981.0</v>
      </c>
      <c r="C1856" s="95">
        <v>280.0</v>
      </c>
      <c r="D1856" s="18"/>
      <c r="E1856" s="18"/>
      <c r="F1856" s="18"/>
      <c r="G1856" s="18"/>
      <c r="H1856" s="18"/>
      <c r="I1856" s="18"/>
      <c r="J1856" s="18"/>
      <c r="K1856" s="18"/>
      <c r="L1856" s="18"/>
      <c r="M1856" s="18"/>
      <c r="N1856" s="18"/>
      <c r="O1856" s="18"/>
      <c r="P1856" s="18"/>
      <c r="Q1856" s="18"/>
      <c r="R1856" s="18"/>
      <c r="S1856" s="18"/>
      <c r="T1856" s="18"/>
      <c r="U1856" s="18"/>
      <c r="V1856" s="18"/>
      <c r="W1856" s="18"/>
      <c r="X1856" s="18"/>
      <c r="Y1856" s="18"/>
      <c r="Z1856" s="18"/>
    </row>
    <row r="1857">
      <c r="A1857" s="95" t="s">
        <v>3576</v>
      </c>
      <c r="B1857" s="95">
        <v>940.0</v>
      </c>
      <c r="C1857" s="95">
        <v>230.0</v>
      </c>
      <c r="D1857" s="18"/>
      <c r="E1857" s="18"/>
      <c r="F1857" s="18"/>
      <c r="G1857" s="18"/>
      <c r="H1857" s="18"/>
      <c r="I1857" s="18"/>
      <c r="J1857" s="18"/>
      <c r="K1857" s="18"/>
      <c r="L1857" s="18"/>
      <c r="M1857" s="18"/>
      <c r="N1857" s="18"/>
      <c r="O1857" s="18"/>
      <c r="P1857" s="18"/>
      <c r="Q1857" s="18"/>
      <c r="R1857" s="18"/>
      <c r="S1857" s="18"/>
      <c r="T1857" s="18"/>
      <c r="U1857" s="18"/>
      <c r="V1857" s="18"/>
      <c r="W1857" s="18"/>
      <c r="X1857" s="18"/>
      <c r="Y1857" s="18"/>
      <c r="Z1857" s="18"/>
    </row>
    <row r="1858">
      <c r="A1858" s="95" t="s">
        <v>3577</v>
      </c>
      <c r="B1858" s="95">
        <v>424.0</v>
      </c>
      <c r="C1858" s="95">
        <v>231.0</v>
      </c>
      <c r="D1858" s="18"/>
      <c r="E1858" s="18"/>
      <c r="F1858" s="18"/>
      <c r="G1858" s="18"/>
      <c r="H1858" s="18"/>
      <c r="I1858" s="18"/>
      <c r="J1858" s="18"/>
      <c r="K1858" s="18"/>
      <c r="L1858" s="18"/>
      <c r="M1858" s="18"/>
      <c r="N1858" s="18"/>
      <c r="O1858" s="18"/>
      <c r="P1858" s="18"/>
      <c r="Q1858" s="18"/>
      <c r="R1858" s="18"/>
      <c r="S1858" s="18"/>
      <c r="T1858" s="18"/>
      <c r="U1858" s="18"/>
      <c r="V1858" s="18"/>
      <c r="W1858" s="18"/>
      <c r="X1858" s="18"/>
      <c r="Y1858" s="18"/>
      <c r="Z1858" s="18"/>
    </row>
    <row r="1859">
      <c r="A1859" s="95" t="s">
        <v>3578</v>
      </c>
      <c r="B1859" s="95">
        <v>905.0</v>
      </c>
      <c r="C1859" s="95">
        <v>171.0</v>
      </c>
      <c r="D1859" s="18"/>
      <c r="E1859" s="18"/>
      <c r="F1859" s="18"/>
      <c r="G1859" s="18"/>
      <c r="H1859" s="18"/>
      <c r="I1859" s="18"/>
      <c r="J1859" s="18"/>
      <c r="K1859" s="18"/>
      <c r="L1859" s="18"/>
      <c r="M1859" s="18"/>
      <c r="N1859" s="18"/>
      <c r="O1859" s="18"/>
      <c r="P1859" s="18"/>
      <c r="Q1859" s="18"/>
      <c r="R1859" s="18"/>
      <c r="S1859" s="18"/>
      <c r="T1859" s="18"/>
      <c r="U1859" s="18"/>
      <c r="V1859" s="18"/>
      <c r="W1859" s="18"/>
      <c r="X1859" s="18"/>
      <c r="Y1859" s="18"/>
      <c r="Z1859" s="18"/>
    </row>
    <row r="1860">
      <c r="A1860" s="95" t="s">
        <v>3579</v>
      </c>
      <c r="B1860" s="95">
        <v>347.0</v>
      </c>
      <c r="C1860" s="95">
        <v>176.0</v>
      </c>
      <c r="D1860" s="18"/>
      <c r="E1860" s="18"/>
      <c r="F1860" s="18"/>
      <c r="G1860" s="18"/>
      <c r="H1860" s="18"/>
      <c r="I1860" s="18"/>
      <c r="J1860" s="18"/>
      <c r="K1860" s="18"/>
      <c r="L1860" s="18"/>
      <c r="M1860" s="18"/>
      <c r="N1860" s="18"/>
      <c r="O1860" s="18"/>
      <c r="P1860" s="18"/>
      <c r="Q1860" s="18"/>
      <c r="R1860" s="18"/>
      <c r="S1860" s="18"/>
      <c r="T1860" s="18"/>
      <c r="U1860" s="18"/>
      <c r="V1860" s="18"/>
      <c r="W1860" s="18"/>
      <c r="X1860" s="18"/>
      <c r="Y1860" s="18"/>
      <c r="Z1860" s="18"/>
    </row>
    <row r="1861">
      <c r="A1861" s="95" t="s">
        <v>3580</v>
      </c>
      <c r="B1861" s="95">
        <v>674.0</v>
      </c>
      <c r="C1861" s="95">
        <v>180.0</v>
      </c>
      <c r="D1861" s="18"/>
      <c r="E1861" s="18"/>
      <c r="F1861" s="18"/>
      <c r="G1861" s="18"/>
      <c r="H1861" s="18"/>
      <c r="I1861" s="18"/>
      <c r="J1861" s="18"/>
      <c r="K1861" s="18"/>
      <c r="L1861" s="18"/>
      <c r="M1861" s="18"/>
      <c r="N1861" s="18"/>
      <c r="O1861" s="18"/>
      <c r="P1861" s="18"/>
      <c r="Q1861" s="18"/>
      <c r="R1861" s="18"/>
      <c r="S1861" s="18"/>
      <c r="T1861" s="18"/>
      <c r="U1861" s="18"/>
      <c r="V1861" s="18"/>
      <c r="W1861" s="18"/>
      <c r="X1861" s="18"/>
      <c r="Y1861" s="18"/>
      <c r="Z1861" s="18"/>
    </row>
    <row r="1862">
      <c r="A1862" s="95" t="s">
        <v>3581</v>
      </c>
      <c r="B1862" s="95">
        <v>909.0</v>
      </c>
      <c r="C1862" s="95">
        <v>470.0</v>
      </c>
      <c r="D1862" s="18"/>
      <c r="E1862" s="18"/>
      <c r="F1862" s="18"/>
      <c r="G1862" s="18"/>
      <c r="H1862" s="18"/>
      <c r="I1862" s="18"/>
      <c r="J1862" s="18"/>
      <c r="K1862" s="18"/>
      <c r="L1862" s="18"/>
      <c r="M1862" s="18"/>
      <c r="N1862" s="18"/>
      <c r="O1862" s="18"/>
      <c r="P1862" s="18"/>
      <c r="Q1862" s="18"/>
      <c r="R1862" s="18"/>
      <c r="S1862" s="18"/>
      <c r="T1862" s="18"/>
      <c r="U1862" s="18"/>
      <c r="V1862" s="18"/>
      <c r="W1862" s="18"/>
      <c r="X1862" s="18"/>
      <c r="Y1862" s="18"/>
      <c r="Z1862" s="18"/>
    </row>
    <row r="1863">
      <c r="A1863" s="95" t="s">
        <v>3582</v>
      </c>
      <c r="B1863" s="95">
        <v>706.0</v>
      </c>
      <c r="C1863" s="95">
        <v>427.0</v>
      </c>
      <c r="D1863" s="18"/>
      <c r="E1863" s="18"/>
      <c r="F1863" s="18"/>
      <c r="G1863" s="18"/>
      <c r="H1863" s="18"/>
      <c r="I1863" s="18"/>
      <c r="J1863" s="18"/>
      <c r="K1863" s="18"/>
      <c r="L1863" s="18"/>
      <c r="M1863" s="18"/>
      <c r="N1863" s="18"/>
      <c r="O1863" s="18"/>
      <c r="P1863" s="18"/>
      <c r="Q1863" s="18"/>
      <c r="R1863" s="18"/>
      <c r="S1863" s="18"/>
      <c r="T1863" s="18"/>
      <c r="U1863" s="18"/>
      <c r="V1863" s="18"/>
      <c r="W1863" s="18"/>
      <c r="X1863" s="18"/>
      <c r="Y1863" s="18"/>
      <c r="Z1863" s="18"/>
    </row>
    <row r="1864">
      <c r="A1864" s="95" t="s">
        <v>3583</v>
      </c>
      <c r="B1864" s="95">
        <v>381.0</v>
      </c>
      <c r="C1864" s="95">
        <v>490.0</v>
      </c>
      <c r="D1864" s="18"/>
      <c r="E1864" s="18"/>
      <c r="F1864" s="18"/>
      <c r="G1864" s="18"/>
      <c r="H1864" s="18"/>
      <c r="I1864" s="18"/>
      <c r="J1864" s="18"/>
      <c r="K1864" s="18"/>
      <c r="L1864" s="18"/>
      <c r="M1864" s="18"/>
      <c r="N1864" s="18"/>
      <c r="O1864" s="18"/>
      <c r="P1864" s="18"/>
      <c r="Q1864" s="18"/>
      <c r="R1864" s="18"/>
      <c r="S1864" s="18"/>
      <c r="T1864" s="18"/>
      <c r="U1864" s="18"/>
      <c r="V1864" s="18"/>
      <c r="W1864" s="18"/>
      <c r="X1864" s="18"/>
      <c r="Y1864" s="18"/>
      <c r="Z1864" s="18"/>
    </row>
    <row r="1865">
      <c r="A1865" s="95" t="s">
        <v>3584</v>
      </c>
      <c r="B1865" s="95">
        <v>868.0</v>
      </c>
      <c r="C1865" s="95">
        <v>246.0</v>
      </c>
      <c r="D1865" s="18"/>
      <c r="E1865" s="18"/>
      <c r="F1865" s="18"/>
      <c r="G1865" s="18"/>
      <c r="H1865" s="18"/>
      <c r="I1865" s="18"/>
      <c r="J1865" s="18"/>
      <c r="K1865" s="18"/>
      <c r="L1865" s="18"/>
      <c r="M1865" s="18"/>
      <c r="N1865" s="18"/>
      <c r="O1865" s="18"/>
      <c r="P1865" s="18"/>
      <c r="Q1865" s="18"/>
      <c r="R1865" s="18"/>
      <c r="S1865" s="18"/>
      <c r="T1865" s="18"/>
      <c r="U1865" s="18"/>
      <c r="V1865" s="18"/>
      <c r="W1865" s="18"/>
      <c r="X1865" s="18"/>
      <c r="Y1865" s="18"/>
      <c r="Z1865" s="18"/>
    </row>
    <row r="1866">
      <c r="A1866" s="95" t="s">
        <v>3585</v>
      </c>
      <c r="B1866" s="95">
        <v>990.0</v>
      </c>
      <c r="C1866" s="95">
        <v>488.0</v>
      </c>
      <c r="D1866" s="18"/>
      <c r="E1866" s="18"/>
      <c r="F1866" s="18"/>
      <c r="G1866" s="18"/>
      <c r="H1866" s="18"/>
      <c r="I1866" s="18"/>
      <c r="J1866" s="18"/>
      <c r="K1866" s="18"/>
      <c r="L1866" s="18"/>
      <c r="M1866" s="18"/>
      <c r="N1866" s="18"/>
      <c r="O1866" s="18"/>
      <c r="P1866" s="18"/>
      <c r="Q1866" s="18"/>
      <c r="R1866" s="18"/>
      <c r="S1866" s="18"/>
      <c r="T1866" s="18"/>
      <c r="U1866" s="18"/>
      <c r="V1866" s="18"/>
      <c r="W1866" s="18"/>
      <c r="X1866" s="18"/>
      <c r="Y1866" s="18"/>
      <c r="Z1866" s="18"/>
    </row>
    <row r="1867">
      <c r="A1867" s="95" t="s">
        <v>3586</v>
      </c>
      <c r="B1867" s="95">
        <v>929.0</v>
      </c>
      <c r="C1867" s="95">
        <v>292.0</v>
      </c>
      <c r="D1867" s="18"/>
      <c r="E1867" s="18"/>
      <c r="F1867" s="18"/>
      <c r="G1867" s="18"/>
      <c r="H1867" s="18"/>
      <c r="I1867" s="18"/>
      <c r="J1867" s="18"/>
      <c r="K1867" s="18"/>
      <c r="L1867" s="18"/>
      <c r="M1867" s="18"/>
      <c r="N1867" s="18"/>
      <c r="O1867" s="18"/>
      <c r="P1867" s="18"/>
      <c r="Q1867" s="18"/>
      <c r="R1867" s="18"/>
      <c r="S1867" s="18"/>
      <c r="T1867" s="18"/>
      <c r="U1867" s="18"/>
      <c r="V1867" s="18"/>
      <c r="W1867" s="18"/>
      <c r="X1867" s="18"/>
      <c r="Y1867" s="18"/>
      <c r="Z1867" s="18"/>
    </row>
    <row r="1868">
      <c r="A1868" s="95" t="s">
        <v>3587</v>
      </c>
      <c r="B1868" s="95">
        <v>312.0</v>
      </c>
      <c r="C1868" s="95">
        <v>194.0</v>
      </c>
      <c r="D1868" s="18"/>
      <c r="E1868" s="18"/>
      <c r="F1868" s="18"/>
      <c r="G1868" s="18"/>
      <c r="H1868" s="18"/>
      <c r="I1868" s="18"/>
      <c r="J1868" s="18"/>
      <c r="K1868" s="18"/>
      <c r="L1868" s="18"/>
      <c r="M1868" s="18"/>
      <c r="N1868" s="18"/>
      <c r="O1868" s="18"/>
      <c r="P1868" s="18"/>
      <c r="Q1868" s="18"/>
      <c r="R1868" s="18"/>
      <c r="S1868" s="18"/>
      <c r="T1868" s="18"/>
      <c r="U1868" s="18"/>
      <c r="V1868" s="18"/>
      <c r="W1868" s="18"/>
      <c r="X1868" s="18"/>
      <c r="Y1868" s="18"/>
      <c r="Z1868" s="18"/>
    </row>
    <row r="1869">
      <c r="A1869" s="95" t="s">
        <v>3588</v>
      </c>
      <c r="B1869" s="95">
        <v>937.0</v>
      </c>
      <c r="C1869" s="95">
        <v>478.0</v>
      </c>
      <c r="D1869" s="18"/>
      <c r="E1869" s="18"/>
      <c r="F1869" s="18"/>
      <c r="G1869" s="18"/>
      <c r="H1869" s="18"/>
      <c r="I1869" s="18"/>
      <c r="J1869" s="18"/>
      <c r="K1869" s="18"/>
      <c r="L1869" s="18"/>
      <c r="M1869" s="18"/>
      <c r="N1869" s="18"/>
      <c r="O1869" s="18"/>
      <c r="P1869" s="18"/>
      <c r="Q1869" s="18"/>
      <c r="R1869" s="18"/>
      <c r="S1869" s="18"/>
      <c r="T1869" s="18"/>
      <c r="U1869" s="18"/>
      <c r="V1869" s="18"/>
      <c r="W1869" s="18"/>
      <c r="X1869" s="18"/>
      <c r="Y1869" s="18"/>
      <c r="Z1869" s="18"/>
    </row>
    <row r="1870">
      <c r="A1870" s="95" t="s">
        <v>3589</v>
      </c>
      <c r="B1870" s="95">
        <v>937.0</v>
      </c>
      <c r="C1870" s="95">
        <v>494.0</v>
      </c>
      <c r="D1870" s="18"/>
      <c r="E1870" s="18"/>
      <c r="F1870" s="18"/>
      <c r="G1870" s="18"/>
      <c r="H1870" s="18"/>
      <c r="I1870" s="18"/>
      <c r="J1870" s="18"/>
      <c r="K1870" s="18"/>
      <c r="L1870" s="18"/>
      <c r="M1870" s="18"/>
      <c r="N1870" s="18"/>
      <c r="O1870" s="18"/>
      <c r="P1870" s="18"/>
      <c r="Q1870" s="18"/>
      <c r="R1870" s="18"/>
      <c r="S1870" s="18"/>
      <c r="T1870" s="18"/>
      <c r="U1870" s="18"/>
      <c r="V1870" s="18"/>
      <c r="W1870" s="18"/>
      <c r="X1870" s="18"/>
      <c r="Y1870" s="18"/>
      <c r="Z1870" s="18"/>
    </row>
    <row r="1871">
      <c r="A1871" s="95" t="s">
        <v>3590</v>
      </c>
      <c r="B1871" s="95">
        <v>893.0</v>
      </c>
      <c r="C1871" s="95">
        <v>468.0</v>
      </c>
      <c r="D1871" s="18"/>
      <c r="E1871" s="18"/>
      <c r="F1871" s="18"/>
      <c r="G1871" s="18"/>
      <c r="H1871" s="18"/>
      <c r="I1871" s="18"/>
      <c r="J1871" s="18"/>
      <c r="K1871" s="18"/>
      <c r="L1871" s="18"/>
      <c r="M1871" s="18"/>
      <c r="N1871" s="18"/>
      <c r="O1871" s="18"/>
      <c r="P1871" s="18"/>
      <c r="Q1871" s="18"/>
      <c r="R1871" s="18"/>
      <c r="S1871" s="18"/>
      <c r="T1871" s="18"/>
      <c r="U1871" s="18"/>
      <c r="V1871" s="18"/>
      <c r="W1871" s="18"/>
      <c r="X1871" s="18"/>
      <c r="Y1871" s="18"/>
      <c r="Z1871" s="18"/>
    </row>
    <row r="1872">
      <c r="A1872" s="95" t="s">
        <v>3591</v>
      </c>
      <c r="B1872" s="95">
        <v>736.0</v>
      </c>
      <c r="C1872" s="95">
        <v>386.0</v>
      </c>
      <c r="D1872" s="18"/>
      <c r="E1872" s="18"/>
      <c r="F1872" s="18"/>
      <c r="G1872" s="18"/>
      <c r="H1872" s="18"/>
      <c r="I1872" s="18"/>
      <c r="J1872" s="18"/>
      <c r="K1872" s="18"/>
      <c r="L1872" s="18"/>
      <c r="M1872" s="18"/>
      <c r="N1872" s="18"/>
      <c r="O1872" s="18"/>
      <c r="P1872" s="18"/>
      <c r="Q1872" s="18"/>
      <c r="R1872" s="18"/>
      <c r="S1872" s="18"/>
      <c r="T1872" s="18"/>
      <c r="U1872" s="18"/>
      <c r="V1872" s="18"/>
      <c r="W1872" s="18"/>
      <c r="X1872" s="18"/>
      <c r="Y1872" s="18"/>
      <c r="Z1872" s="18"/>
    </row>
    <row r="1873">
      <c r="A1873" s="95" t="s">
        <v>3592</v>
      </c>
      <c r="B1873" s="95">
        <v>820.0</v>
      </c>
      <c r="C1873" s="95">
        <v>110.0</v>
      </c>
      <c r="D1873" s="18"/>
      <c r="E1873" s="18"/>
      <c r="F1873" s="18"/>
      <c r="G1873" s="18"/>
      <c r="H1873" s="18"/>
      <c r="I1873" s="18"/>
      <c r="J1873" s="18"/>
      <c r="K1873" s="18"/>
      <c r="L1873" s="18"/>
      <c r="M1873" s="18"/>
      <c r="N1873" s="18"/>
      <c r="O1873" s="18"/>
      <c r="P1873" s="18"/>
      <c r="Q1873" s="18"/>
      <c r="R1873" s="18"/>
      <c r="S1873" s="18"/>
      <c r="T1873" s="18"/>
      <c r="U1873" s="18"/>
      <c r="V1873" s="18"/>
      <c r="W1873" s="18"/>
      <c r="X1873" s="18"/>
      <c r="Y1873" s="18"/>
      <c r="Z1873" s="18"/>
    </row>
    <row r="1874">
      <c r="A1874" s="95" t="s">
        <v>3593</v>
      </c>
      <c r="B1874" s="95">
        <v>621.0</v>
      </c>
      <c r="C1874" s="95">
        <v>170.0</v>
      </c>
      <c r="D1874" s="18"/>
      <c r="E1874" s="18"/>
      <c r="F1874" s="18"/>
      <c r="G1874" s="18"/>
      <c r="H1874" s="18"/>
      <c r="I1874" s="18"/>
      <c r="J1874" s="18"/>
      <c r="K1874" s="18"/>
      <c r="L1874" s="18"/>
      <c r="M1874" s="18"/>
      <c r="N1874" s="18"/>
      <c r="O1874" s="18"/>
      <c r="P1874" s="18"/>
      <c r="Q1874" s="18"/>
      <c r="R1874" s="18"/>
      <c r="S1874" s="18"/>
      <c r="T1874" s="18"/>
      <c r="U1874" s="18"/>
      <c r="V1874" s="18"/>
      <c r="W1874" s="18"/>
      <c r="X1874" s="18"/>
      <c r="Y1874" s="18"/>
      <c r="Z1874" s="18"/>
    </row>
    <row r="1875">
      <c r="A1875" s="95" t="s">
        <v>3594</v>
      </c>
      <c r="B1875" s="95">
        <v>670.0</v>
      </c>
      <c r="C1875" s="95">
        <v>142.0</v>
      </c>
      <c r="D1875" s="18"/>
      <c r="E1875" s="18"/>
      <c r="F1875" s="18"/>
      <c r="G1875" s="18"/>
      <c r="H1875" s="18"/>
      <c r="I1875" s="18"/>
      <c r="J1875" s="18"/>
      <c r="K1875" s="18"/>
      <c r="L1875" s="18"/>
      <c r="M1875" s="18"/>
      <c r="N1875" s="18"/>
      <c r="O1875" s="18"/>
      <c r="P1875" s="18"/>
      <c r="Q1875" s="18"/>
      <c r="R1875" s="18"/>
      <c r="S1875" s="18"/>
      <c r="T1875" s="18"/>
      <c r="U1875" s="18"/>
      <c r="V1875" s="18"/>
      <c r="W1875" s="18"/>
      <c r="X1875" s="18"/>
      <c r="Y1875" s="18"/>
      <c r="Z1875" s="18"/>
    </row>
    <row r="1876">
      <c r="A1876" s="95" t="s">
        <v>3595</v>
      </c>
      <c r="B1876" s="95">
        <v>809.0</v>
      </c>
      <c r="C1876" s="95">
        <v>229.0</v>
      </c>
      <c r="D1876" s="18"/>
      <c r="E1876" s="18"/>
      <c r="F1876" s="18"/>
      <c r="G1876" s="18"/>
      <c r="H1876" s="18"/>
      <c r="I1876" s="18"/>
      <c r="J1876" s="18"/>
      <c r="K1876" s="18"/>
      <c r="L1876" s="18"/>
      <c r="M1876" s="18"/>
      <c r="N1876" s="18"/>
      <c r="O1876" s="18"/>
      <c r="P1876" s="18"/>
      <c r="Q1876" s="18"/>
      <c r="R1876" s="18"/>
      <c r="S1876" s="18"/>
      <c r="T1876" s="18"/>
      <c r="U1876" s="18"/>
      <c r="V1876" s="18"/>
      <c r="W1876" s="18"/>
      <c r="X1876" s="18"/>
      <c r="Y1876" s="18"/>
      <c r="Z1876" s="18"/>
    </row>
    <row r="1877">
      <c r="A1877" s="95" t="s">
        <v>3596</v>
      </c>
      <c r="B1877" s="95">
        <v>554.0</v>
      </c>
      <c r="C1877" s="95">
        <v>233.0</v>
      </c>
      <c r="D1877" s="18"/>
      <c r="E1877" s="18"/>
      <c r="F1877" s="18"/>
      <c r="G1877" s="18"/>
      <c r="H1877" s="18"/>
      <c r="I1877" s="18"/>
      <c r="J1877" s="18"/>
      <c r="K1877" s="18"/>
      <c r="L1877" s="18"/>
      <c r="M1877" s="18"/>
      <c r="N1877" s="18"/>
      <c r="O1877" s="18"/>
      <c r="P1877" s="18"/>
      <c r="Q1877" s="18"/>
      <c r="R1877" s="18"/>
      <c r="S1877" s="18"/>
      <c r="T1877" s="18"/>
      <c r="U1877" s="18"/>
      <c r="V1877" s="18"/>
      <c r="W1877" s="18"/>
      <c r="X1877" s="18"/>
      <c r="Y1877" s="18"/>
      <c r="Z1877" s="18"/>
    </row>
    <row r="1878">
      <c r="A1878" s="95" t="s">
        <v>3597</v>
      </c>
      <c r="B1878" s="95">
        <v>900.0</v>
      </c>
      <c r="C1878" s="95">
        <v>449.0</v>
      </c>
      <c r="D1878" s="18"/>
      <c r="E1878" s="18"/>
      <c r="F1878" s="18"/>
      <c r="G1878" s="18"/>
      <c r="H1878" s="18"/>
      <c r="I1878" s="18"/>
      <c r="J1878" s="18"/>
      <c r="K1878" s="18"/>
      <c r="L1878" s="18"/>
      <c r="M1878" s="18"/>
      <c r="N1878" s="18"/>
      <c r="O1878" s="18"/>
      <c r="P1878" s="18"/>
      <c r="Q1878" s="18"/>
      <c r="R1878" s="18"/>
      <c r="S1878" s="18"/>
      <c r="T1878" s="18"/>
      <c r="U1878" s="18"/>
      <c r="V1878" s="18"/>
      <c r="W1878" s="18"/>
      <c r="X1878" s="18"/>
      <c r="Y1878" s="18"/>
      <c r="Z1878" s="18"/>
    </row>
    <row r="1879">
      <c r="A1879" s="95" t="s">
        <v>3598</v>
      </c>
      <c r="B1879" s="95">
        <v>699.0</v>
      </c>
      <c r="C1879" s="95">
        <v>338.0</v>
      </c>
      <c r="D1879" s="18"/>
      <c r="E1879" s="18"/>
      <c r="F1879" s="18"/>
      <c r="G1879" s="18"/>
      <c r="H1879" s="18"/>
      <c r="I1879" s="18"/>
      <c r="J1879" s="18"/>
      <c r="K1879" s="18"/>
      <c r="L1879" s="18"/>
      <c r="M1879" s="18"/>
      <c r="N1879" s="18"/>
      <c r="O1879" s="18"/>
      <c r="P1879" s="18"/>
      <c r="Q1879" s="18"/>
      <c r="R1879" s="18"/>
      <c r="S1879" s="18"/>
      <c r="T1879" s="18"/>
      <c r="U1879" s="18"/>
      <c r="V1879" s="18"/>
      <c r="W1879" s="18"/>
      <c r="X1879" s="18"/>
      <c r="Y1879" s="18"/>
      <c r="Z1879" s="18"/>
    </row>
    <row r="1880">
      <c r="A1880" s="95" t="s">
        <v>3599</v>
      </c>
      <c r="B1880" s="95">
        <v>567.0</v>
      </c>
      <c r="C1880" s="95">
        <v>178.0</v>
      </c>
      <c r="D1880" s="18"/>
      <c r="E1880" s="18"/>
      <c r="F1880" s="18"/>
      <c r="G1880" s="18"/>
      <c r="H1880" s="18"/>
      <c r="I1880" s="18"/>
      <c r="J1880" s="18"/>
      <c r="K1880" s="18"/>
      <c r="L1880" s="18"/>
      <c r="M1880" s="18"/>
      <c r="N1880" s="18"/>
      <c r="O1880" s="18"/>
      <c r="P1880" s="18"/>
      <c r="Q1880" s="18"/>
      <c r="R1880" s="18"/>
      <c r="S1880" s="18"/>
      <c r="T1880" s="18"/>
      <c r="U1880" s="18"/>
      <c r="V1880" s="18"/>
      <c r="W1880" s="18"/>
      <c r="X1880" s="18"/>
      <c r="Y1880" s="18"/>
      <c r="Z1880" s="18"/>
    </row>
    <row r="1881">
      <c r="A1881" s="95" t="s">
        <v>3600</v>
      </c>
      <c r="B1881" s="95">
        <v>822.0</v>
      </c>
      <c r="C1881" s="95">
        <v>435.0</v>
      </c>
      <c r="D1881" s="18"/>
      <c r="E1881" s="18"/>
      <c r="F1881" s="18"/>
      <c r="G1881" s="18"/>
      <c r="H1881" s="18"/>
      <c r="I1881" s="18"/>
      <c r="J1881" s="18"/>
      <c r="K1881" s="18"/>
      <c r="L1881" s="18"/>
      <c r="M1881" s="18"/>
      <c r="N1881" s="18"/>
      <c r="O1881" s="18"/>
      <c r="P1881" s="18"/>
      <c r="Q1881" s="18"/>
      <c r="R1881" s="18"/>
      <c r="S1881" s="18"/>
      <c r="T1881" s="18"/>
      <c r="U1881" s="18"/>
      <c r="V1881" s="18"/>
      <c r="W1881" s="18"/>
      <c r="X1881" s="18"/>
      <c r="Y1881" s="18"/>
      <c r="Z1881" s="18"/>
    </row>
    <row r="1882">
      <c r="A1882" s="95" t="s">
        <v>3601</v>
      </c>
      <c r="B1882" s="95">
        <v>750.0</v>
      </c>
      <c r="C1882" s="95">
        <v>289.0</v>
      </c>
      <c r="D1882" s="18"/>
      <c r="E1882" s="18"/>
      <c r="F1882" s="18"/>
      <c r="G1882" s="18"/>
      <c r="H1882" s="18"/>
      <c r="I1882" s="18"/>
      <c r="J1882" s="18"/>
      <c r="K1882" s="18"/>
      <c r="L1882" s="18"/>
      <c r="M1882" s="18"/>
      <c r="N1882" s="18"/>
      <c r="O1882" s="18"/>
      <c r="P1882" s="18"/>
      <c r="Q1882" s="18"/>
      <c r="R1882" s="18"/>
      <c r="S1882" s="18"/>
      <c r="T1882" s="18"/>
      <c r="U1882" s="18"/>
      <c r="V1882" s="18"/>
      <c r="W1882" s="18"/>
      <c r="X1882" s="18"/>
      <c r="Y1882" s="18"/>
      <c r="Z1882" s="18"/>
    </row>
    <row r="1883">
      <c r="A1883" s="95" t="s">
        <v>3602</v>
      </c>
      <c r="B1883" s="95">
        <v>469.0</v>
      </c>
      <c r="C1883" s="95">
        <v>183.0</v>
      </c>
      <c r="D1883" s="18"/>
      <c r="E1883" s="18"/>
      <c r="F1883" s="18"/>
      <c r="G1883" s="18"/>
      <c r="H1883" s="18"/>
      <c r="I1883" s="18"/>
      <c r="J1883" s="18"/>
      <c r="K1883" s="18"/>
      <c r="L1883" s="18"/>
      <c r="M1883" s="18"/>
      <c r="N1883" s="18"/>
      <c r="O1883" s="18"/>
      <c r="P1883" s="18"/>
      <c r="Q1883" s="18"/>
      <c r="R1883" s="18"/>
      <c r="S1883" s="18"/>
      <c r="T1883" s="18"/>
      <c r="U1883" s="18"/>
      <c r="V1883" s="18"/>
      <c r="W1883" s="18"/>
      <c r="X1883" s="18"/>
      <c r="Y1883" s="18"/>
      <c r="Z1883" s="18"/>
    </row>
    <row r="1884">
      <c r="A1884" s="95" t="s">
        <v>3603</v>
      </c>
      <c r="B1884" s="95">
        <v>867.0</v>
      </c>
      <c r="C1884" s="95">
        <v>431.0</v>
      </c>
      <c r="D1884" s="18"/>
      <c r="E1884" s="18"/>
      <c r="F1884" s="18"/>
      <c r="G1884" s="18"/>
      <c r="H1884" s="18"/>
      <c r="I1884" s="18"/>
      <c r="J1884" s="18"/>
      <c r="K1884" s="18"/>
      <c r="L1884" s="18"/>
      <c r="M1884" s="18"/>
      <c r="N1884" s="18"/>
      <c r="O1884" s="18"/>
      <c r="P1884" s="18"/>
      <c r="Q1884" s="18"/>
      <c r="R1884" s="18"/>
      <c r="S1884" s="18"/>
      <c r="T1884" s="18"/>
      <c r="U1884" s="18"/>
      <c r="V1884" s="18"/>
      <c r="W1884" s="18"/>
      <c r="X1884" s="18"/>
      <c r="Y1884" s="18"/>
      <c r="Z1884" s="18"/>
    </row>
    <row r="1885">
      <c r="A1885" s="95" t="s">
        <v>3604</v>
      </c>
      <c r="B1885" s="95">
        <v>323.0</v>
      </c>
      <c r="C1885" s="95">
        <v>355.0</v>
      </c>
      <c r="D1885" s="18"/>
      <c r="E1885" s="18"/>
      <c r="F1885" s="18"/>
      <c r="G1885" s="18"/>
      <c r="H1885" s="18"/>
      <c r="I1885" s="18"/>
      <c r="J1885" s="18"/>
      <c r="K1885" s="18"/>
      <c r="L1885" s="18"/>
      <c r="M1885" s="18"/>
      <c r="N1885" s="18"/>
      <c r="O1885" s="18"/>
      <c r="P1885" s="18"/>
      <c r="Q1885" s="18"/>
      <c r="R1885" s="18"/>
      <c r="S1885" s="18"/>
      <c r="T1885" s="18"/>
      <c r="U1885" s="18"/>
      <c r="V1885" s="18"/>
      <c r="W1885" s="18"/>
      <c r="X1885" s="18"/>
      <c r="Y1885" s="18"/>
      <c r="Z1885" s="18"/>
    </row>
    <row r="1886">
      <c r="A1886" s="95" t="s">
        <v>3605</v>
      </c>
      <c r="B1886" s="95">
        <v>770.0</v>
      </c>
      <c r="C1886" s="95">
        <v>392.0</v>
      </c>
      <c r="D1886" s="18"/>
      <c r="E1886" s="18"/>
      <c r="F1886" s="18"/>
      <c r="G1886" s="18"/>
      <c r="H1886" s="18"/>
      <c r="I1886" s="18"/>
      <c r="J1886" s="18"/>
      <c r="K1886" s="18"/>
      <c r="L1886" s="18"/>
      <c r="M1886" s="18"/>
      <c r="N1886" s="18"/>
      <c r="O1886" s="18"/>
      <c r="P1886" s="18"/>
      <c r="Q1886" s="18"/>
      <c r="R1886" s="18"/>
      <c r="S1886" s="18"/>
      <c r="T1886" s="18"/>
      <c r="U1886" s="18"/>
      <c r="V1886" s="18"/>
      <c r="W1886" s="18"/>
      <c r="X1886" s="18"/>
      <c r="Y1886" s="18"/>
      <c r="Z1886" s="18"/>
    </row>
    <row r="1887">
      <c r="A1887" s="95" t="s">
        <v>3606</v>
      </c>
      <c r="B1887" s="95">
        <v>693.0</v>
      </c>
      <c r="C1887" s="95">
        <v>123.0</v>
      </c>
      <c r="D1887" s="18"/>
      <c r="E1887" s="18"/>
      <c r="F1887" s="18"/>
      <c r="G1887" s="18"/>
      <c r="H1887" s="18"/>
      <c r="I1887" s="18"/>
      <c r="J1887" s="18"/>
      <c r="K1887" s="18"/>
      <c r="L1887" s="18"/>
      <c r="M1887" s="18"/>
      <c r="N1887" s="18"/>
      <c r="O1887" s="18"/>
      <c r="P1887" s="18"/>
      <c r="Q1887" s="18"/>
      <c r="R1887" s="18"/>
      <c r="S1887" s="18"/>
      <c r="T1887" s="18"/>
      <c r="U1887" s="18"/>
      <c r="V1887" s="18"/>
      <c r="W1887" s="18"/>
      <c r="X1887" s="18"/>
      <c r="Y1887" s="18"/>
      <c r="Z1887" s="18"/>
    </row>
    <row r="1888">
      <c r="A1888" s="95" t="s">
        <v>3607</v>
      </c>
      <c r="B1888" s="95">
        <v>906.0</v>
      </c>
      <c r="C1888" s="95">
        <v>500.0</v>
      </c>
      <c r="D1888" s="18"/>
      <c r="E1888" s="18"/>
      <c r="F1888" s="18"/>
      <c r="G1888" s="18"/>
      <c r="H1888" s="18"/>
      <c r="I1888" s="18"/>
      <c r="J1888" s="18"/>
      <c r="K1888" s="18"/>
      <c r="L1888" s="18"/>
      <c r="M1888" s="18"/>
      <c r="N1888" s="18"/>
      <c r="O1888" s="18"/>
      <c r="P1888" s="18"/>
      <c r="Q1888" s="18"/>
      <c r="R1888" s="18"/>
      <c r="S1888" s="18"/>
      <c r="T1888" s="18"/>
      <c r="U1888" s="18"/>
      <c r="V1888" s="18"/>
      <c r="W1888" s="18"/>
      <c r="X1888" s="18"/>
      <c r="Y1888" s="18"/>
      <c r="Z1888" s="18"/>
    </row>
    <row r="1889">
      <c r="A1889" s="95" t="s">
        <v>3608</v>
      </c>
      <c r="B1889" s="95">
        <v>511.0</v>
      </c>
      <c r="C1889" s="95">
        <v>331.0</v>
      </c>
      <c r="D1889" s="18"/>
      <c r="E1889" s="18"/>
      <c r="F1889" s="18"/>
      <c r="G1889" s="18"/>
      <c r="H1889" s="18"/>
      <c r="I1889" s="18"/>
      <c r="J1889" s="18"/>
      <c r="K1889" s="18"/>
      <c r="L1889" s="18"/>
      <c r="M1889" s="18"/>
      <c r="N1889" s="18"/>
      <c r="O1889" s="18"/>
      <c r="P1889" s="18"/>
      <c r="Q1889" s="18"/>
      <c r="R1889" s="18"/>
      <c r="S1889" s="18"/>
      <c r="T1889" s="18"/>
      <c r="U1889" s="18"/>
      <c r="V1889" s="18"/>
      <c r="W1889" s="18"/>
      <c r="X1889" s="18"/>
      <c r="Y1889" s="18"/>
      <c r="Z1889" s="18"/>
    </row>
    <row r="1890">
      <c r="A1890" s="95" t="s">
        <v>3609</v>
      </c>
      <c r="B1890" s="95">
        <v>429.0</v>
      </c>
      <c r="C1890" s="95">
        <v>382.0</v>
      </c>
      <c r="D1890" s="18"/>
      <c r="E1890" s="18"/>
      <c r="F1890" s="18"/>
      <c r="G1890" s="18"/>
      <c r="H1890" s="18"/>
      <c r="I1890" s="18"/>
      <c r="J1890" s="18"/>
      <c r="K1890" s="18"/>
      <c r="L1890" s="18"/>
      <c r="M1890" s="18"/>
      <c r="N1890" s="18"/>
      <c r="O1890" s="18"/>
      <c r="P1890" s="18"/>
      <c r="Q1890" s="18"/>
      <c r="R1890" s="18"/>
      <c r="S1890" s="18"/>
      <c r="T1890" s="18"/>
      <c r="U1890" s="18"/>
      <c r="V1890" s="18"/>
      <c r="W1890" s="18"/>
      <c r="X1890" s="18"/>
      <c r="Y1890" s="18"/>
      <c r="Z1890" s="18"/>
    </row>
    <row r="1891">
      <c r="A1891" s="95" t="s">
        <v>3610</v>
      </c>
      <c r="B1891" s="95">
        <v>382.0</v>
      </c>
      <c r="C1891" s="95">
        <v>170.0</v>
      </c>
      <c r="D1891" s="18"/>
      <c r="E1891" s="18"/>
      <c r="F1891" s="18"/>
      <c r="G1891" s="18"/>
      <c r="H1891" s="18"/>
      <c r="I1891" s="18"/>
      <c r="J1891" s="18"/>
      <c r="K1891" s="18"/>
      <c r="L1891" s="18"/>
      <c r="M1891" s="18"/>
      <c r="N1891" s="18"/>
      <c r="O1891" s="18"/>
      <c r="P1891" s="18"/>
      <c r="Q1891" s="18"/>
      <c r="R1891" s="18"/>
      <c r="S1891" s="18"/>
      <c r="T1891" s="18"/>
      <c r="U1891" s="18"/>
      <c r="V1891" s="18"/>
      <c r="W1891" s="18"/>
      <c r="X1891" s="18"/>
      <c r="Y1891" s="18"/>
      <c r="Z1891" s="18"/>
    </row>
    <row r="1892">
      <c r="A1892" s="95" t="s">
        <v>3611</v>
      </c>
      <c r="B1892" s="95">
        <v>635.0</v>
      </c>
      <c r="C1892" s="95">
        <v>332.0</v>
      </c>
      <c r="D1892" s="18"/>
      <c r="E1892" s="18"/>
      <c r="F1892" s="18"/>
      <c r="G1892" s="18"/>
      <c r="H1892" s="18"/>
      <c r="I1892" s="18"/>
      <c r="J1892" s="18"/>
      <c r="K1892" s="18"/>
      <c r="L1892" s="18"/>
      <c r="M1892" s="18"/>
      <c r="N1892" s="18"/>
      <c r="O1892" s="18"/>
      <c r="P1892" s="18"/>
      <c r="Q1892" s="18"/>
      <c r="R1892" s="18"/>
      <c r="S1892" s="18"/>
      <c r="T1892" s="18"/>
      <c r="U1892" s="18"/>
      <c r="V1892" s="18"/>
      <c r="W1892" s="18"/>
      <c r="X1892" s="18"/>
      <c r="Y1892" s="18"/>
      <c r="Z1892" s="18"/>
    </row>
    <row r="1893">
      <c r="A1893" s="95" t="s">
        <v>3612</v>
      </c>
      <c r="B1893" s="95">
        <v>639.0</v>
      </c>
      <c r="C1893" s="95">
        <v>350.0</v>
      </c>
      <c r="D1893" s="18"/>
      <c r="E1893" s="18"/>
      <c r="F1893" s="18"/>
      <c r="G1893" s="18"/>
      <c r="H1893" s="18"/>
      <c r="I1893" s="18"/>
      <c r="J1893" s="18"/>
      <c r="K1893" s="18"/>
      <c r="L1893" s="18"/>
      <c r="M1893" s="18"/>
      <c r="N1893" s="18"/>
      <c r="O1893" s="18"/>
      <c r="P1893" s="18"/>
      <c r="Q1893" s="18"/>
      <c r="R1893" s="18"/>
      <c r="S1893" s="18"/>
      <c r="T1893" s="18"/>
      <c r="U1893" s="18"/>
      <c r="V1893" s="18"/>
      <c r="W1893" s="18"/>
      <c r="X1893" s="18"/>
      <c r="Y1893" s="18"/>
      <c r="Z1893" s="18"/>
    </row>
    <row r="1894">
      <c r="A1894" s="95" t="s">
        <v>3613</v>
      </c>
      <c r="B1894" s="95">
        <v>640.0</v>
      </c>
      <c r="C1894" s="95">
        <v>148.0</v>
      </c>
      <c r="D1894" s="18"/>
      <c r="E1894" s="18"/>
      <c r="F1894" s="18"/>
      <c r="G1894" s="18"/>
      <c r="H1894" s="18"/>
      <c r="I1894" s="18"/>
      <c r="J1894" s="18"/>
      <c r="K1894" s="18"/>
      <c r="L1894" s="18"/>
      <c r="M1894" s="18"/>
      <c r="N1894" s="18"/>
      <c r="O1894" s="18"/>
      <c r="P1894" s="18"/>
      <c r="Q1894" s="18"/>
      <c r="R1894" s="18"/>
      <c r="S1894" s="18"/>
      <c r="T1894" s="18"/>
      <c r="U1894" s="18"/>
      <c r="V1894" s="18"/>
      <c r="W1894" s="18"/>
      <c r="X1894" s="18"/>
      <c r="Y1894" s="18"/>
      <c r="Z1894" s="18"/>
    </row>
    <row r="1895">
      <c r="A1895" s="95" t="s">
        <v>3614</v>
      </c>
      <c r="B1895" s="95">
        <v>917.0</v>
      </c>
      <c r="C1895" s="95">
        <v>225.0</v>
      </c>
      <c r="D1895" s="18"/>
      <c r="E1895" s="18"/>
      <c r="F1895" s="18"/>
      <c r="G1895" s="18"/>
      <c r="H1895" s="18"/>
      <c r="I1895" s="18"/>
      <c r="J1895" s="18"/>
      <c r="K1895" s="18"/>
      <c r="L1895" s="18"/>
      <c r="M1895" s="18"/>
      <c r="N1895" s="18"/>
      <c r="O1895" s="18"/>
      <c r="P1895" s="18"/>
      <c r="Q1895" s="18"/>
      <c r="R1895" s="18"/>
      <c r="S1895" s="18"/>
      <c r="T1895" s="18"/>
      <c r="U1895" s="18"/>
      <c r="V1895" s="18"/>
      <c r="W1895" s="18"/>
      <c r="X1895" s="18"/>
      <c r="Y1895" s="18"/>
      <c r="Z1895" s="18"/>
    </row>
    <row r="1896">
      <c r="A1896" s="95" t="s">
        <v>3615</v>
      </c>
      <c r="B1896" s="95">
        <v>369.0</v>
      </c>
      <c r="C1896" s="95">
        <v>292.0</v>
      </c>
      <c r="D1896" s="18"/>
      <c r="E1896" s="18"/>
      <c r="F1896" s="18"/>
      <c r="G1896" s="18"/>
      <c r="H1896" s="18"/>
      <c r="I1896" s="18"/>
      <c r="J1896" s="18"/>
      <c r="K1896" s="18"/>
      <c r="L1896" s="18"/>
      <c r="M1896" s="18"/>
      <c r="N1896" s="18"/>
      <c r="O1896" s="18"/>
      <c r="P1896" s="18"/>
      <c r="Q1896" s="18"/>
      <c r="R1896" s="18"/>
      <c r="S1896" s="18"/>
      <c r="T1896" s="18"/>
      <c r="U1896" s="18"/>
      <c r="V1896" s="18"/>
      <c r="W1896" s="18"/>
      <c r="X1896" s="18"/>
      <c r="Y1896" s="18"/>
      <c r="Z1896" s="18"/>
    </row>
    <row r="1897">
      <c r="A1897" s="95" t="s">
        <v>3616</v>
      </c>
      <c r="B1897" s="95">
        <v>817.0</v>
      </c>
      <c r="C1897" s="95">
        <v>245.0</v>
      </c>
      <c r="D1897" s="18"/>
      <c r="E1897" s="18"/>
      <c r="F1897" s="18"/>
      <c r="G1897" s="18"/>
      <c r="H1897" s="18"/>
      <c r="I1897" s="18"/>
      <c r="J1897" s="18"/>
      <c r="K1897" s="18"/>
      <c r="L1897" s="18"/>
      <c r="M1897" s="18"/>
      <c r="N1897" s="18"/>
      <c r="O1897" s="18"/>
      <c r="P1897" s="18"/>
      <c r="Q1897" s="18"/>
      <c r="R1897" s="18"/>
      <c r="S1897" s="18"/>
      <c r="T1897" s="18"/>
      <c r="U1897" s="18"/>
      <c r="V1897" s="18"/>
      <c r="W1897" s="18"/>
      <c r="X1897" s="18"/>
      <c r="Y1897" s="18"/>
      <c r="Z1897" s="18"/>
    </row>
    <row r="1898">
      <c r="A1898" s="95" t="s">
        <v>3617</v>
      </c>
      <c r="B1898" s="95">
        <v>923.0</v>
      </c>
      <c r="C1898" s="95">
        <v>232.0</v>
      </c>
      <c r="D1898" s="18"/>
      <c r="E1898" s="18"/>
      <c r="F1898" s="18"/>
      <c r="G1898" s="18"/>
      <c r="H1898" s="18"/>
      <c r="I1898" s="18"/>
      <c r="J1898" s="18"/>
      <c r="K1898" s="18"/>
      <c r="L1898" s="18"/>
      <c r="M1898" s="18"/>
      <c r="N1898" s="18"/>
      <c r="O1898" s="18"/>
      <c r="P1898" s="18"/>
      <c r="Q1898" s="18"/>
      <c r="R1898" s="18"/>
      <c r="S1898" s="18"/>
      <c r="T1898" s="18"/>
      <c r="U1898" s="18"/>
      <c r="V1898" s="18"/>
      <c r="W1898" s="18"/>
      <c r="X1898" s="18"/>
      <c r="Y1898" s="18"/>
      <c r="Z1898" s="18"/>
    </row>
    <row r="1899">
      <c r="A1899" s="95" t="s">
        <v>3618</v>
      </c>
      <c r="B1899" s="95">
        <v>386.0</v>
      </c>
      <c r="C1899" s="95">
        <v>485.0</v>
      </c>
      <c r="D1899" s="18"/>
      <c r="E1899" s="18"/>
      <c r="F1899" s="18"/>
      <c r="G1899" s="18"/>
      <c r="H1899" s="18"/>
      <c r="I1899" s="18"/>
      <c r="J1899" s="18"/>
      <c r="K1899" s="18"/>
      <c r="L1899" s="18"/>
      <c r="M1899" s="18"/>
      <c r="N1899" s="18"/>
      <c r="O1899" s="18"/>
      <c r="P1899" s="18"/>
      <c r="Q1899" s="18"/>
      <c r="R1899" s="18"/>
      <c r="S1899" s="18"/>
      <c r="T1899" s="18"/>
      <c r="U1899" s="18"/>
      <c r="V1899" s="18"/>
      <c r="W1899" s="18"/>
      <c r="X1899" s="18"/>
      <c r="Y1899" s="18"/>
      <c r="Z1899" s="18"/>
    </row>
    <row r="1900">
      <c r="A1900" s="95" t="s">
        <v>3619</v>
      </c>
      <c r="B1900" s="95">
        <v>572.0</v>
      </c>
      <c r="C1900" s="95">
        <v>294.0</v>
      </c>
      <c r="D1900" s="18"/>
      <c r="E1900" s="18"/>
      <c r="F1900" s="18"/>
      <c r="G1900" s="18"/>
      <c r="H1900" s="18"/>
      <c r="I1900" s="18"/>
      <c r="J1900" s="18"/>
      <c r="K1900" s="18"/>
      <c r="L1900" s="18"/>
      <c r="M1900" s="18"/>
      <c r="N1900" s="18"/>
      <c r="O1900" s="18"/>
      <c r="P1900" s="18"/>
      <c r="Q1900" s="18"/>
      <c r="R1900" s="18"/>
      <c r="S1900" s="18"/>
      <c r="T1900" s="18"/>
      <c r="U1900" s="18"/>
      <c r="V1900" s="18"/>
      <c r="W1900" s="18"/>
      <c r="X1900" s="18"/>
      <c r="Y1900" s="18"/>
      <c r="Z1900" s="18"/>
    </row>
    <row r="1901">
      <c r="A1901" s="95" t="s">
        <v>3620</v>
      </c>
      <c r="B1901" s="95">
        <v>835.0</v>
      </c>
      <c r="C1901" s="95">
        <v>368.0</v>
      </c>
      <c r="D1901" s="18"/>
      <c r="E1901" s="18"/>
      <c r="F1901" s="18"/>
      <c r="G1901" s="18"/>
      <c r="H1901" s="18"/>
      <c r="I1901" s="18"/>
      <c r="J1901" s="18"/>
      <c r="K1901" s="18"/>
      <c r="L1901" s="18"/>
      <c r="M1901" s="18"/>
      <c r="N1901" s="18"/>
      <c r="O1901" s="18"/>
      <c r="P1901" s="18"/>
      <c r="Q1901" s="18"/>
      <c r="R1901" s="18"/>
      <c r="S1901" s="18"/>
      <c r="T1901" s="18"/>
      <c r="U1901" s="18"/>
      <c r="V1901" s="18"/>
      <c r="W1901" s="18"/>
      <c r="X1901" s="18"/>
      <c r="Y1901" s="18"/>
      <c r="Z1901" s="18"/>
    </row>
    <row r="1902">
      <c r="A1902" s="95" t="s">
        <v>3621</v>
      </c>
      <c r="B1902" s="95">
        <v>882.0</v>
      </c>
      <c r="C1902" s="95">
        <v>430.0</v>
      </c>
      <c r="D1902" s="18"/>
      <c r="E1902" s="18"/>
      <c r="F1902" s="18"/>
      <c r="G1902" s="18"/>
      <c r="H1902" s="18"/>
      <c r="I1902" s="18"/>
      <c r="J1902" s="18"/>
      <c r="K1902" s="18"/>
      <c r="L1902" s="18"/>
      <c r="M1902" s="18"/>
      <c r="N1902" s="18"/>
      <c r="O1902" s="18"/>
      <c r="P1902" s="18"/>
      <c r="Q1902" s="18"/>
      <c r="R1902" s="18"/>
      <c r="S1902" s="18"/>
      <c r="T1902" s="18"/>
      <c r="U1902" s="18"/>
      <c r="V1902" s="18"/>
      <c r="W1902" s="18"/>
      <c r="X1902" s="18"/>
      <c r="Y1902" s="18"/>
      <c r="Z1902" s="18"/>
    </row>
    <row r="1903">
      <c r="A1903" s="95" t="s">
        <v>3622</v>
      </c>
      <c r="B1903" s="95">
        <v>802.0</v>
      </c>
      <c r="C1903" s="95">
        <v>203.0</v>
      </c>
      <c r="D1903" s="18"/>
      <c r="E1903" s="18"/>
      <c r="F1903" s="18"/>
      <c r="G1903" s="18"/>
      <c r="H1903" s="18"/>
      <c r="I1903" s="18"/>
      <c r="J1903" s="18"/>
      <c r="K1903" s="18"/>
      <c r="L1903" s="18"/>
      <c r="M1903" s="18"/>
      <c r="N1903" s="18"/>
      <c r="O1903" s="18"/>
      <c r="P1903" s="18"/>
      <c r="Q1903" s="18"/>
      <c r="R1903" s="18"/>
      <c r="S1903" s="18"/>
      <c r="T1903" s="18"/>
      <c r="U1903" s="18"/>
      <c r="V1903" s="18"/>
      <c r="W1903" s="18"/>
      <c r="X1903" s="18"/>
      <c r="Y1903" s="18"/>
      <c r="Z1903" s="18"/>
    </row>
    <row r="1904">
      <c r="A1904" s="95" t="s">
        <v>3623</v>
      </c>
      <c r="B1904" s="95">
        <v>699.0</v>
      </c>
      <c r="C1904" s="95">
        <v>211.0</v>
      </c>
      <c r="D1904" s="18"/>
      <c r="E1904" s="18"/>
      <c r="F1904" s="18"/>
      <c r="G1904" s="18"/>
      <c r="H1904" s="18"/>
      <c r="I1904" s="18"/>
      <c r="J1904" s="18"/>
      <c r="K1904" s="18"/>
      <c r="L1904" s="18"/>
      <c r="M1904" s="18"/>
      <c r="N1904" s="18"/>
      <c r="O1904" s="18"/>
      <c r="P1904" s="18"/>
      <c r="Q1904" s="18"/>
      <c r="R1904" s="18"/>
      <c r="S1904" s="18"/>
      <c r="T1904" s="18"/>
      <c r="U1904" s="18"/>
      <c r="V1904" s="18"/>
      <c r="W1904" s="18"/>
      <c r="X1904" s="18"/>
      <c r="Y1904" s="18"/>
      <c r="Z1904" s="18"/>
    </row>
    <row r="1905">
      <c r="A1905" s="95" t="s">
        <v>3624</v>
      </c>
      <c r="B1905" s="95">
        <v>302.0</v>
      </c>
      <c r="C1905" s="95">
        <v>199.0</v>
      </c>
      <c r="D1905" s="18"/>
      <c r="E1905" s="18"/>
      <c r="F1905" s="18"/>
      <c r="G1905" s="18"/>
      <c r="H1905" s="18"/>
      <c r="I1905" s="18"/>
      <c r="J1905" s="18"/>
      <c r="K1905" s="18"/>
      <c r="L1905" s="18"/>
      <c r="M1905" s="18"/>
      <c r="N1905" s="18"/>
      <c r="O1905" s="18"/>
      <c r="P1905" s="18"/>
      <c r="Q1905" s="18"/>
      <c r="R1905" s="18"/>
      <c r="S1905" s="18"/>
      <c r="T1905" s="18"/>
      <c r="U1905" s="18"/>
      <c r="V1905" s="18"/>
      <c r="W1905" s="18"/>
      <c r="X1905" s="18"/>
      <c r="Y1905" s="18"/>
      <c r="Z1905" s="18"/>
    </row>
    <row r="1906">
      <c r="A1906" s="95" t="s">
        <v>3625</v>
      </c>
      <c r="B1906" s="95">
        <v>560.0</v>
      </c>
      <c r="C1906" s="95">
        <v>410.0</v>
      </c>
      <c r="D1906" s="18"/>
      <c r="E1906" s="18"/>
      <c r="F1906" s="18"/>
      <c r="G1906" s="18"/>
      <c r="H1906" s="18"/>
      <c r="I1906" s="18"/>
      <c r="J1906" s="18"/>
      <c r="K1906" s="18"/>
      <c r="L1906" s="18"/>
      <c r="M1906" s="18"/>
      <c r="N1906" s="18"/>
      <c r="O1906" s="18"/>
      <c r="P1906" s="18"/>
      <c r="Q1906" s="18"/>
      <c r="R1906" s="18"/>
      <c r="S1906" s="18"/>
      <c r="T1906" s="18"/>
      <c r="U1906" s="18"/>
      <c r="V1906" s="18"/>
      <c r="W1906" s="18"/>
      <c r="X1906" s="18"/>
      <c r="Y1906" s="18"/>
      <c r="Z1906" s="18"/>
    </row>
    <row r="1907">
      <c r="A1907" s="95" t="s">
        <v>3626</v>
      </c>
      <c r="B1907" s="95">
        <v>847.0</v>
      </c>
      <c r="C1907" s="95">
        <v>391.0</v>
      </c>
      <c r="D1907" s="18"/>
      <c r="E1907" s="18"/>
      <c r="F1907" s="18"/>
      <c r="G1907" s="18"/>
      <c r="H1907" s="18"/>
      <c r="I1907" s="18"/>
      <c r="J1907" s="18"/>
      <c r="K1907" s="18"/>
      <c r="L1907" s="18"/>
      <c r="M1907" s="18"/>
      <c r="N1907" s="18"/>
      <c r="O1907" s="18"/>
      <c r="P1907" s="18"/>
      <c r="Q1907" s="18"/>
      <c r="R1907" s="18"/>
      <c r="S1907" s="18"/>
      <c r="T1907" s="18"/>
      <c r="U1907" s="18"/>
      <c r="V1907" s="18"/>
      <c r="W1907" s="18"/>
      <c r="X1907" s="18"/>
      <c r="Y1907" s="18"/>
      <c r="Z1907" s="18"/>
    </row>
    <row r="1908">
      <c r="A1908" s="95" t="s">
        <v>3627</v>
      </c>
      <c r="B1908" s="95">
        <v>769.0</v>
      </c>
      <c r="C1908" s="95">
        <v>159.0</v>
      </c>
      <c r="D1908" s="18"/>
      <c r="E1908" s="18"/>
      <c r="F1908" s="18"/>
      <c r="G1908" s="18"/>
      <c r="H1908" s="18"/>
      <c r="I1908" s="18"/>
      <c r="J1908" s="18"/>
      <c r="K1908" s="18"/>
      <c r="L1908" s="18"/>
      <c r="M1908" s="18"/>
      <c r="N1908" s="18"/>
      <c r="O1908" s="18"/>
      <c r="P1908" s="18"/>
      <c r="Q1908" s="18"/>
      <c r="R1908" s="18"/>
      <c r="S1908" s="18"/>
      <c r="T1908" s="18"/>
      <c r="U1908" s="18"/>
      <c r="V1908" s="18"/>
      <c r="W1908" s="18"/>
      <c r="X1908" s="18"/>
      <c r="Y1908" s="18"/>
      <c r="Z1908" s="18"/>
    </row>
    <row r="1909">
      <c r="A1909" s="95" t="s">
        <v>3628</v>
      </c>
      <c r="B1909" s="95">
        <v>502.0</v>
      </c>
      <c r="C1909" s="95">
        <v>360.0</v>
      </c>
      <c r="D1909" s="18"/>
      <c r="E1909" s="18"/>
      <c r="F1909" s="18"/>
      <c r="G1909" s="18"/>
      <c r="H1909" s="18"/>
      <c r="I1909" s="18"/>
      <c r="J1909" s="18"/>
      <c r="K1909" s="18"/>
      <c r="L1909" s="18"/>
      <c r="M1909" s="18"/>
      <c r="N1909" s="18"/>
      <c r="O1909" s="18"/>
      <c r="P1909" s="18"/>
      <c r="Q1909" s="18"/>
      <c r="R1909" s="18"/>
      <c r="S1909" s="18"/>
      <c r="T1909" s="18"/>
      <c r="U1909" s="18"/>
      <c r="V1909" s="18"/>
      <c r="W1909" s="18"/>
      <c r="X1909" s="18"/>
      <c r="Y1909" s="18"/>
      <c r="Z1909" s="18"/>
    </row>
    <row r="1910">
      <c r="A1910" s="95" t="s">
        <v>3629</v>
      </c>
      <c r="B1910" s="95">
        <v>765.0</v>
      </c>
      <c r="C1910" s="95">
        <v>222.0</v>
      </c>
      <c r="D1910" s="18"/>
      <c r="E1910" s="18"/>
      <c r="F1910" s="18"/>
      <c r="G1910" s="18"/>
      <c r="H1910" s="18"/>
      <c r="I1910" s="18"/>
      <c r="J1910" s="18"/>
      <c r="K1910" s="18"/>
      <c r="L1910" s="18"/>
      <c r="M1910" s="18"/>
      <c r="N1910" s="18"/>
      <c r="O1910" s="18"/>
      <c r="P1910" s="18"/>
      <c r="Q1910" s="18"/>
      <c r="R1910" s="18"/>
      <c r="S1910" s="18"/>
      <c r="T1910" s="18"/>
      <c r="U1910" s="18"/>
      <c r="V1910" s="18"/>
      <c r="W1910" s="18"/>
      <c r="X1910" s="18"/>
      <c r="Y1910" s="18"/>
      <c r="Z1910" s="18"/>
    </row>
    <row r="1911">
      <c r="A1911" s="95" t="s">
        <v>3630</v>
      </c>
      <c r="B1911" s="95">
        <v>477.0</v>
      </c>
      <c r="C1911" s="95">
        <v>265.0</v>
      </c>
      <c r="D1911" s="18"/>
      <c r="E1911" s="18"/>
      <c r="F1911" s="18"/>
      <c r="G1911" s="18"/>
      <c r="H1911" s="18"/>
      <c r="I1911" s="18"/>
      <c r="J1911" s="18"/>
      <c r="K1911" s="18"/>
      <c r="L1911" s="18"/>
      <c r="M1911" s="18"/>
      <c r="N1911" s="18"/>
      <c r="O1911" s="18"/>
      <c r="P1911" s="18"/>
      <c r="Q1911" s="18"/>
      <c r="R1911" s="18"/>
      <c r="S1911" s="18"/>
      <c r="T1911" s="18"/>
      <c r="U1911" s="18"/>
      <c r="V1911" s="18"/>
      <c r="W1911" s="18"/>
      <c r="X1911" s="18"/>
      <c r="Y1911" s="18"/>
      <c r="Z1911" s="18"/>
    </row>
    <row r="1912">
      <c r="A1912" s="95" t="s">
        <v>3631</v>
      </c>
      <c r="B1912" s="95">
        <v>611.0</v>
      </c>
      <c r="C1912" s="95">
        <v>489.0</v>
      </c>
      <c r="D1912" s="18"/>
      <c r="E1912" s="18"/>
      <c r="F1912" s="18"/>
      <c r="G1912" s="18"/>
      <c r="H1912" s="18"/>
      <c r="I1912" s="18"/>
      <c r="J1912" s="18"/>
      <c r="K1912" s="18"/>
      <c r="L1912" s="18"/>
      <c r="M1912" s="18"/>
      <c r="N1912" s="18"/>
      <c r="O1912" s="18"/>
      <c r="P1912" s="18"/>
      <c r="Q1912" s="18"/>
      <c r="R1912" s="18"/>
      <c r="S1912" s="18"/>
      <c r="T1912" s="18"/>
      <c r="U1912" s="18"/>
      <c r="V1912" s="18"/>
      <c r="W1912" s="18"/>
      <c r="X1912" s="18"/>
      <c r="Y1912" s="18"/>
      <c r="Z1912" s="18"/>
    </row>
    <row r="1913">
      <c r="A1913" s="95" t="s">
        <v>3632</v>
      </c>
      <c r="B1913" s="95">
        <v>937.0</v>
      </c>
      <c r="C1913" s="95">
        <v>115.0</v>
      </c>
      <c r="D1913" s="18"/>
      <c r="E1913" s="18"/>
      <c r="F1913" s="18"/>
      <c r="G1913" s="18"/>
      <c r="H1913" s="18"/>
      <c r="I1913" s="18"/>
      <c r="J1913" s="18"/>
      <c r="K1913" s="18"/>
      <c r="L1913" s="18"/>
      <c r="M1913" s="18"/>
      <c r="N1913" s="18"/>
      <c r="O1913" s="18"/>
      <c r="P1913" s="18"/>
      <c r="Q1913" s="18"/>
      <c r="R1913" s="18"/>
      <c r="S1913" s="18"/>
      <c r="T1913" s="18"/>
      <c r="U1913" s="18"/>
      <c r="V1913" s="18"/>
      <c r="W1913" s="18"/>
      <c r="X1913" s="18"/>
      <c r="Y1913" s="18"/>
      <c r="Z1913" s="18"/>
    </row>
    <row r="1914">
      <c r="A1914" s="95" t="s">
        <v>3633</v>
      </c>
      <c r="B1914" s="95">
        <v>585.0</v>
      </c>
      <c r="C1914" s="95">
        <v>480.0</v>
      </c>
      <c r="D1914" s="18"/>
      <c r="E1914" s="18"/>
      <c r="F1914" s="18"/>
      <c r="G1914" s="18"/>
      <c r="H1914" s="18"/>
      <c r="I1914" s="18"/>
      <c r="J1914" s="18"/>
      <c r="K1914" s="18"/>
      <c r="L1914" s="18"/>
      <c r="M1914" s="18"/>
      <c r="N1914" s="18"/>
      <c r="O1914" s="18"/>
      <c r="P1914" s="18"/>
      <c r="Q1914" s="18"/>
      <c r="R1914" s="18"/>
      <c r="S1914" s="18"/>
      <c r="T1914" s="18"/>
      <c r="U1914" s="18"/>
      <c r="V1914" s="18"/>
      <c r="W1914" s="18"/>
      <c r="X1914" s="18"/>
      <c r="Y1914" s="18"/>
      <c r="Z1914" s="18"/>
    </row>
    <row r="1915">
      <c r="A1915" s="95" t="s">
        <v>3634</v>
      </c>
      <c r="B1915" s="95">
        <v>516.0</v>
      </c>
      <c r="C1915" s="95">
        <v>496.0</v>
      </c>
      <c r="D1915" s="18"/>
      <c r="E1915" s="18"/>
      <c r="F1915" s="18"/>
      <c r="G1915" s="18"/>
      <c r="H1915" s="18"/>
      <c r="I1915" s="18"/>
      <c r="J1915" s="18"/>
      <c r="K1915" s="18"/>
      <c r="L1915" s="18"/>
      <c r="M1915" s="18"/>
      <c r="N1915" s="18"/>
      <c r="O1915" s="18"/>
      <c r="P1915" s="18"/>
      <c r="Q1915" s="18"/>
      <c r="R1915" s="18"/>
      <c r="S1915" s="18"/>
      <c r="T1915" s="18"/>
      <c r="U1915" s="18"/>
      <c r="V1915" s="18"/>
      <c r="W1915" s="18"/>
      <c r="X1915" s="18"/>
      <c r="Y1915" s="18"/>
      <c r="Z1915" s="18"/>
    </row>
    <row r="1916">
      <c r="A1916" s="95" t="s">
        <v>3635</v>
      </c>
      <c r="B1916" s="95">
        <v>845.0</v>
      </c>
      <c r="C1916" s="95">
        <v>355.0</v>
      </c>
      <c r="D1916" s="18"/>
      <c r="E1916" s="18"/>
      <c r="F1916" s="18"/>
      <c r="G1916" s="18"/>
      <c r="H1916" s="18"/>
      <c r="I1916" s="18"/>
      <c r="J1916" s="18"/>
      <c r="K1916" s="18"/>
      <c r="L1916" s="18"/>
      <c r="M1916" s="18"/>
      <c r="N1916" s="18"/>
      <c r="O1916" s="18"/>
      <c r="P1916" s="18"/>
      <c r="Q1916" s="18"/>
      <c r="R1916" s="18"/>
      <c r="S1916" s="18"/>
      <c r="T1916" s="18"/>
      <c r="U1916" s="18"/>
      <c r="V1916" s="18"/>
      <c r="W1916" s="18"/>
      <c r="X1916" s="18"/>
      <c r="Y1916" s="18"/>
      <c r="Z1916" s="18"/>
    </row>
    <row r="1917">
      <c r="A1917" s="95" t="s">
        <v>3636</v>
      </c>
      <c r="B1917" s="95">
        <v>387.0</v>
      </c>
      <c r="C1917" s="95">
        <v>369.0</v>
      </c>
      <c r="D1917" s="18"/>
      <c r="E1917" s="18"/>
      <c r="F1917" s="18"/>
      <c r="G1917" s="18"/>
      <c r="H1917" s="18"/>
      <c r="I1917" s="18"/>
      <c r="J1917" s="18"/>
      <c r="K1917" s="18"/>
      <c r="L1917" s="18"/>
      <c r="M1917" s="18"/>
      <c r="N1917" s="18"/>
      <c r="O1917" s="18"/>
      <c r="P1917" s="18"/>
      <c r="Q1917" s="18"/>
      <c r="R1917" s="18"/>
      <c r="S1917" s="18"/>
      <c r="T1917" s="18"/>
      <c r="U1917" s="18"/>
      <c r="V1917" s="18"/>
      <c r="W1917" s="18"/>
      <c r="X1917" s="18"/>
      <c r="Y1917" s="18"/>
      <c r="Z1917" s="18"/>
    </row>
    <row r="1918">
      <c r="A1918" s="95" t="s">
        <v>3637</v>
      </c>
      <c r="B1918" s="95">
        <v>894.0</v>
      </c>
      <c r="C1918" s="95">
        <v>228.0</v>
      </c>
      <c r="D1918" s="18"/>
      <c r="E1918" s="18"/>
      <c r="F1918" s="18"/>
      <c r="G1918" s="18"/>
      <c r="H1918" s="18"/>
      <c r="I1918" s="18"/>
      <c r="J1918" s="18"/>
      <c r="K1918" s="18"/>
      <c r="L1918" s="18"/>
      <c r="M1918" s="18"/>
      <c r="N1918" s="18"/>
      <c r="O1918" s="18"/>
      <c r="P1918" s="18"/>
      <c r="Q1918" s="18"/>
      <c r="R1918" s="18"/>
      <c r="S1918" s="18"/>
      <c r="T1918" s="18"/>
      <c r="U1918" s="18"/>
      <c r="V1918" s="18"/>
      <c r="W1918" s="18"/>
      <c r="X1918" s="18"/>
      <c r="Y1918" s="18"/>
      <c r="Z1918" s="18"/>
    </row>
    <row r="1919">
      <c r="A1919" s="95" t="s">
        <v>3638</v>
      </c>
      <c r="B1919" s="95">
        <v>596.0</v>
      </c>
      <c r="C1919" s="95">
        <v>187.0</v>
      </c>
      <c r="D1919" s="18"/>
      <c r="E1919" s="18"/>
      <c r="F1919" s="18"/>
      <c r="G1919" s="18"/>
      <c r="H1919" s="18"/>
      <c r="I1919" s="18"/>
      <c r="J1919" s="18"/>
      <c r="K1919" s="18"/>
      <c r="L1919" s="18"/>
      <c r="M1919" s="18"/>
      <c r="N1919" s="18"/>
      <c r="O1919" s="18"/>
      <c r="P1919" s="18"/>
      <c r="Q1919" s="18"/>
      <c r="R1919" s="18"/>
      <c r="S1919" s="18"/>
      <c r="T1919" s="18"/>
      <c r="U1919" s="18"/>
      <c r="V1919" s="18"/>
      <c r="W1919" s="18"/>
      <c r="X1919" s="18"/>
      <c r="Y1919" s="18"/>
      <c r="Z1919" s="18"/>
    </row>
    <row r="1920">
      <c r="A1920" s="95" t="s">
        <v>3639</v>
      </c>
      <c r="B1920" s="95">
        <v>701.0</v>
      </c>
      <c r="C1920" s="95">
        <v>269.0</v>
      </c>
      <c r="D1920" s="18"/>
      <c r="E1920" s="18"/>
      <c r="F1920" s="18"/>
      <c r="G1920" s="18"/>
      <c r="H1920" s="18"/>
      <c r="I1920" s="18"/>
      <c r="J1920" s="18"/>
      <c r="K1920" s="18"/>
      <c r="L1920" s="18"/>
      <c r="M1920" s="18"/>
      <c r="N1920" s="18"/>
      <c r="O1920" s="18"/>
      <c r="P1920" s="18"/>
      <c r="Q1920" s="18"/>
      <c r="R1920" s="18"/>
      <c r="S1920" s="18"/>
      <c r="T1920" s="18"/>
      <c r="U1920" s="18"/>
      <c r="V1920" s="18"/>
      <c r="W1920" s="18"/>
      <c r="X1920" s="18"/>
      <c r="Y1920" s="18"/>
      <c r="Z1920" s="18"/>
    </row>
    <row r="1921">
      <c r="A1921" s="95" t="s">
        <v>3640</v>
      </c>
      <c r="B1921" s="95">
        <v>733.0</v>
      </c>
      <c r="C1921" s="95">
        <v>473.0</v>
      </c>
      <c r="D1921" s="18"/>
      <c r="E1921" s="18"/>
      <c r="F1921" s="18"/>
      <c r="G1921" s="18"/>
      <c r="H1921" s="18"/>
      <c r="I1921" s="18"/>
      <c r="J1921" s="18"/>
      <c r="K1921" s="18"/>
      <c r="L1921" s="18"/>
      <c r="M1921" s="18"/>
      <c r="N1921" s="18"/>
      <c r="O1921" s="18"/>
      <c r="P1921" s="18"/>
      <c r="Q1921" s="18"/>
      <c r="R1921" s="18"/>
      <c r="S1921" s="18"/>
      <c r="T1921" s="18"/>
      <c r="U1921" s="18"/>
      <c r="V1921" s="18"/>
      <c r="W1921" s="18"/>
      <c r="X1921" s="18"/>
      <c r="Y1921" s="18"/>
      <c r="Z1921" s="18"/>
    </row>
    <row r="1922">
      <c r="A1922" s="95" t="s">
        <v>3641</v>
      </c>
      <c r="B1922" s="95">
        <v>966.0</v>
      </c>
      <c r="C1922" s="95">
        <v>121.0</v>
      </c>
      <c r="D1922" s="18"/>
      <c r="E1922" s="18"/>
      <c r="F1922" s="18"/>
      <c r="G1922" s="18"/>
      <c r="H1922" s="18"/>
      <c r="I1922" s="18"/>
      <c r="J1922" s="18"/>
      <c r="K1922" s="18"/>
      <c r="L1922" s="18"/>
      <c r="M1922" s="18"/>
      <c r="N1922" s="18"/>
      <c r="O1922" s="18"/>
      <c r="P1922" s="18"/>
      <c r="Q1922" s="18"/>
      <c r="R1922" s="18"/>
      <c r="S1922" s="18"/>
      <c r="T1922" s="18"/>
      <c r="U1922" s="18"/>
      <c r="V1922" s="18"/>
      <c r="W1922" s="18"/>
      <c r="X1922" s="18"/>
      <c r="Y1922" s="18"/>
      <c r="Z1922" s="18"/>
    </row>
    <row r="1923">
      <c r="A1923" s="95" t="s">
        <v>3642</v>
      </c>
      <c r="B1923" s="95">
        <v>313.0</v>
      </c>
      <c r="C1923" s="95">
        <v>348.0</v>
      </c>
      <c r="D1923" s="18"/>
      <c r="E1923" s="18"/>
      <c r="F1923" s="18"/>
      <c r="G1923" s="18"/>
      <c r="H1923" s="18"/>
      <c r="I1923" s="18"/>
      <c r="J1923" s="18"/>
      <c r="K1923" s="18"/>
      <c r="L1923" s="18"/>
      <c r="M1923" s="18"/>
      <c r="N1923" s="18"/>
      <c r="O1923" s="18"/>
      <c r="P1923" s="18"/>
      <c r="Q1923" s="18"/>
      <c r="R1923" s="18"/>
      <c r="S1923" s="18"/>
      <c r="T1923" s="18"/>
      <c r="U1923" s="18"/>
      <c r="V1923" s="18"/>
      <c r="W1923" s="18"/>
      <c r="X1923" s="18"/>
      <c r="Y1923" s="18"/>
      <c r="Z1923" s="18"/>
    </row>
    <row r="1924">
      <c r="A1924" s="95" t="s">
        <v>3643</v>
      </c>
      <c r="B1924" s="95">
        <v>438.0</v>
      </c>
      <c r="C1924" s="95">
        <v>263.0</v>
      </c>
      <c r="D1924" s="18"/>
      <c r="E1924" s="18"/>
      <c r="F1924" s="18"/>
      <c r="G1924" s="18"/>
      <c r="H1924" s="18"/>
      <c r="I1924" s="18"/>
      <c r="J1924" s="18"/>
      <c r="K1924" s="18"/>
      <c r="L1924" s="18"/>
      <c r="M1924" s="18"/>
      <c r="N1924" s="18"/>
      <c r="O1924" s="18"/>
      <c r="P1924" s="18"/>
      <c r="Q1924" s="18"/>
      <c r="R1924" s="18"/>
      <c r="S1924" s="18"/>
      <c r="T1924" s="18"/>
      <c r="U1924" s="18"/>
      <c r="V1924" s="18"/>
      <c r="W1924" s="18"/>
      <c r="X1924" s="18"/>
      <c r="Y1924" s="18"/>
      <c r="Z1924" s="18"/>
    </row>
    <row r="1925">
      <c r="A1925" s="95" t="s">
        <v>3644</v>
      </c>
      <c r="B1925" s="95">
        <v>982.0</v>
      </c>
      <c r="C1925" s="95">
        <v>387.0</v>
      </c>
      <c r="D1925" s="18"/>
      <c r="E1925" s="18"/>
      <c r="F1925" s="18"/>
      <c r="G1925" s="18"/>
      <c r="H1925" s="18"/>
      <c r="I1925" s="18"/>
      <c r="J1925" s="18"/>
      <c r="K1925" s="18"/>
      <c r="L1925" s="18"/>
      <c r="M1925" s="18"/>
      <c r="N1925" s="18"/>
      <c r="O1925" s="18"/>
      <c r="P1925" s="18"/>
      <c r="Q1925" s="18"/>
      <c r="R1925" s="18"/>
      <c r="S1925" s="18"/>
      <c r="T1925" s="18"/>
      <c r="U1925" s="18"/>
      <c r="V1925" s="18"/>
      <c r="W1925" s="18"/>
      <c r="X1925" s="18"/>
      <c r="Y1925" s="18"/>
      <c r="Z1925" s="18"/>
    </row>
    <row r="1926">
      <c r="A1926" s="95" t="s">
        <v>3645</v>
      </c>
      <c r="B1926" s="95">
        <v>997.0</v>
      </c>
      <c r="C1926" s="95">
        <v>117.0</v>
      </c>
      <c r="D1926" s="18"/>
      <c r="E1926" s="18"/>
      <c r="F1926" s="18"/>
      <c r="G1926" s="18"/>
      <c r="H1926" s="18"/>
      <c r="I1926" s="18"/>
      <c r="J1926" s="18"/>
      <c r="K1926" s="18"/>
      <c r="L1926" s="18"/>
      <c r="M1926" s="18"/>
      <c r="N1926" s="18"/>
      <c r="O1926" s="18"/>
      <c r="P1926" s="18"/>
      <c r="Q1926" s="18"/>
      <c r="R1926" s="18"/>
      <c r="S1926" s="18"/>
      <c r="T1926" s="18"/>
      <c r="U1926" s="18"/>
      <c r="V1926" s="18"/>
      <c r="W1926" s="18"/>
      <c r="X1926" s="18"/>
      <c r="Y1926" s="18"/>
      <c r="Z1926" s="18"/>
    </row>
    <row r="1927">
      <c r="A1927" s="95" t="s">
        <v>3646</v>
      </c>
      <c r="B1927" s="95">
        <v>884.0</v>
      </c>
      <c r="C1927" s="95">
        <v>203.0</v>
      </c>
      <c r="D1927" s="18"/>
      <c r="E1927" s="18"/>
      <c r="F1927" s="18"/>
      <c r="G1927" s="18"/>
      <c r="H1927" s="18"/>
      <c r="I1927" s="18"/>
      <c r="J1927" s="18"/>
      <c r="K1927" s="18"/>
      <c r="L1927" s="18"/>
      <c r="M1927" s="18"/>
      <c r="N1927" s="18"/>
      <c r="O1927" s="18"/>
      <c r="P1927" s="18"/>
      <c r="Q1927" s="18"/>
      <c r="R1927" s="18"/>
      <c r="S1927" s="18"/>
      <c r="T1927" s="18"/>
      <c r="U1927" s="18"/>
      <c r="V1927" s="18"/>
      <c r="W1927" s="18"/>
      <c r="X1927" s="18"/>
      <c r="Y1927" s="18"/>
      <c r="Z1927" s="18"/>
    </row>
    <row r="1928">
      <c r="A1928" s="95" t="s">
        <v>3647</v>
      </c>
      <c r="B1928" s="95">
        <v>892.0</v>
      </c>
      <c r="C1928" s="95">
        <v>326.0</v>
      </c>
      <c r="D1928" s="18"/>
      <c r="E1928" s="18"/>
      <c r="F1928" s="18"/>
      <c r="G1928" s="18"/>
      <c r="H1928" s="18"/>
      <c r="I1928" s="18"/>
      <c r="J1928" s="18"/>
      <c r="K1928" s="18"/>
      <c r="L1928" s="18"/>
      <c r="M1928" s="18"/>
      <c r="N1928" s="18"/>
      <c r="O1928" s="18"/>
      <c r="P1928" s="18"/>
      <c r="Q1928" s="18"/>
      <c r="R1928" s="18"/>
      <c r="S1928" s="18"/>
      <c r="T1928" s="18"/>
      <c r="U1928" s="18"/>
      <c r="V1928" s="18"/>
      <c r="W1928" s="18"/>
      <c r="X1928" s="18"/>
      <c r="Y1928" s="18"/>
      <c r="Z1928" s="18"/>
    </row>
    <row r="1929">
      <c r="A1929" s="95" t="s">
        <v>3648</v>
      </c>
      <c r="B1929" s="95">
        <v>648.0</v>
      </c>
      <c r="C1929" s="95">
        <v>368.0</v>
      </c>
      <c r="D1929" s="18"/>
      <c r="E1929" s="18"/>
      <c r="F1929" s="18"/>
      <c r="G1929" s="18"/>
      <c r="H1929" s="18"/>
      <c r="I1929" s="18"/>
      <c r="J1929" s="18"/>
      <c r="K1929" s="18"/>
      <c r="L1929" s="18"/>
      <c r="M1929" s="18"/>
      <c r="N1929" s="18"/>
      <c r="O1929" s="18"/>
      <c r="P1929" s="18"/>
      <c r="Q1929" s="18"/>
      <c r="R1929" s="18"/>
      <c r="S1929" s="18"/>
      <c r="T1929" s="18"/>
      <c r="U1929" s="18"/>
      <c r="V1929" s="18"/>
      <c r="W1929" s="18"/>
      <c r="X1929" s="18"/>
      <c r="Y1929" s="18"/>
      <c r="Z1929" s="18"/>
    </row>
    <row r="1930">
      <c r="A1930" s="95" t="s">
        <v>3649</v>
      </c>
      <c r="B1930" s="95">
        <v>411.0</v>
      </c>
      <c r="C1930" s="95">
        <v>316.0</v>
      </c>
      <c r="D1930" s="18"/>
      <c r="E1930" s="18"/>
      <c r="F1930" s="18"/>
      <c r="G1930" s="18"/>
      <c r="H1930" s="18"/>
      <c r="I1930" s="18"/>
      <c r="J1930" s="18"/>
      <c r="K1930" s="18"/>
      <c r="L1930" s="18"/>
      <c r="M1930" s="18"/>
      <c r="N1930" s="18"/>
      <c r="O1930" s="18"/>
      <c r="P1930" s="18"/>
      <c r="Q1930" s="18"/>
      <c r="R1930" s="18"/>
      <c r="S1930" s="18"/>
      <c r="T1930" s="18"/>
      <c r="U1930" s="18"/>
      <c r="V1930" s="18"/>
      <c r="W1930" s="18"/>
      <c r="X1930" s="18"/>
      <c r="Y1930" s="18"/>
      <c r="Z1930" s="18"/>
    </row>
    <row r="1931">
      <c r="A1931" s="95" t="s">
        <v>3650</v>
      </c>
      <c r="B1931" s="95">
        <v>589.0</v>
      </c>
      <c r="C1931" s="95">
        <v>361.0</v>
      </c>
      <c r="D1931" s="18"/>
      <c r="E1931" s="18"/>
      <c r="F1931" s="18"/>
      <c r="G1931" s="18"/>
      <c r="H1931" s="18"/>
      <c r="I1931" s="18"/>
      <c r="J1931" s="18"/>
      <c r="K1931" s="18"/>
      <c r="L1931" s="18"/>
      <c r="M1931" s="18"/>
      <c r="N1931" s="18"/>
      <c r="O1931" s="18"/>
      <c r="P1931" s="18"/>
      <c r="Q1931" s="18"/>
      <c r="R1931" s="18"/>
      <c r="S1931" s="18"/>
      <c r="T1931" s="18"/>
      <c r="U1931" s="18"/>
      <c r="V1931" s="18"/>
      <c r="W1931" s="18"/>
      <c r="X1931" s="18"/>
      <c r="Y1931" s="18"/>
      <c r="Z1931" s="18"/>
    </row>
    <row r="1932">
      <c r="A1932" s="95" t="s">
        <v>3651</v>
      </c>
      <c r="B1932" s="95">
        <v>563.0</v>
      </c>
      <c r="C1932" s="95">
        <v>388.0</v>
      </c>
      <c r="D1932" s="18"/>
      <c r="E1932" s="18"/>
      <c r="F1932" s="18"/>
      <c r="G1932" s="18"/>
      <c r="H1932" s="18"/>
      <c r="I1932" s="18"/>
      <c r="J1932" s="18"/>
      <c r="K1932" s="18"/>
      <c r="L1932" s="18"/>
      <c r="M1932" s="18"/>
      <c r="N1932" s="18"/>
      <c r="O1932" s="18"/>
      <c r="P1932" s="18"/>
      <c r="Q1932" s="18"/>
      <c r="R1932" s="18"/>
      <c r="S1932" s="18"/>
      <c r="T1932" s="18"/>
      <c r="U1932" s="18"/>
      <c r="V1932" s="18"/>
      <c r="W1932" s="18"/>
      <c r="X1932" s="18"/>
      <c r="Y1932" s="18"/>
      <c r="Z1932" s="18"/>
    </row>
    <row r="1933">
      <c r="A1933" s="95" t="s">
        <v>3652</v>
      </c>
      <c r="B1933" s="95">
        <v>986.0</v>
      </c>
      <c r="C1933" s="95">
        <v>401.0</v>
      </c>
      <c r="D1933" s="18"/>
      <c r="E1933" s="18"/>
      <c r="F1933" s="18"/>
      <c r="G1933" s="18"/>
      <c r="H1933" s="18"/>
      <c r="I1933" s="18"/>
      <c r="J1933" s="18"/>
      <c r="K1933" s="18"/>
      <c r="L1933" s="18"/>
      <c r="M1933" s="18"/>
      <c r="N1933" s="18"/>
      <c r="O1933" s="18"/>
      <c r="P1933" s="18"/>
      <c r="Q1933" s="18"/>
      <c r="R1933" s="18"/>
      <c r="S1933" s="18"/>
      <c r="T1933" s="18"/>
      <c r="U1933" s="18"/>
      <c r="V1933" s="18"/>
      <c r="W1933" s="18"/>
      <c r="X1933" s="18"/>
      <c r="Y1933" s="18"/>
      <c r="Z1933" s="18"/>
    </row>
    <row r="1934">
      <c r="A1934" s="95" t="s">
        <v>3653</v>
      </c>
      <c r="B1934" s="95">
        <v>825.0</v>
      </c>
      <c r="C1934" s="95">
        <v>290.0</v>
      </c>
      <c r="D1934" s="18"/>
      <c r="E1934" s="18"/>
      <c r="F1934" s="18"/>
      <c r="G1934" s="18"/>
      <c r="H1934" s="18"/>
      <c r="I1934" s="18"/>
      <c r="J1934" s="18"/>
      <c r="K1934" s="18"/>
      <c r="L1934" s="18"/>
      <c r="M1934" s="18"/>
      <c r="N1934" s="18"/>
      <c r="O1934" s="18"/>
      <c r="P1934" s="18"/>
      <c r="Q1934" s="18"/>
      <c r="R1934" s="18"/>
      <c r="S1934" s="18"/>
      <c r="T1934" s="18"/>
      <c r="U1934" s="18"/>
      <c r="V1934" s="18"/>
      <c r="W1934" s="18"/>
      <c r="X1934" s="18"/>
      <c r="Y1934" s="18"/>
      <c r="Z1934" s="18"/>
    </row>
    <row r="1935">
      <c r="A1935" s="95" t="s">
        <v>3654</v>
      </c>
      <c r="B1935" s="95">
        <v>744.0</v>
      </c>
      <c r="C1935" s="95">
        <v>400.0</v>
      </c>
      <c r="D1935" s="18"/>
      <c r="E1935" s="18"/>
      <c r="F1935" s="18"/>
      <c r="G1935" s="18"/>
      <c r="H1935" s="18"/>
      <c r="I1935" s="18"/>
      <c r="J1935" s="18"/>
      <c r="K1935" s="18"/>
      <c r="L1935" s="18"/>
      <c r="M1935" s="18"/>
      <c r="N1935" s="18"/>
      <c r="O1935" s="18"/>
      <c r="P1935" s="18"/>
      <c r="Q1935" s="18"/>
      <c r="R1935" s="18"/>
      <c r="S1935" s="18"/>
      <c r="T1935" s="18"/>
      <c r="U1935" s="18"/>
      <c r="V1935" s="18"/>
      <c r="W1935" s="18"/>
      <c r="X1935" s="18"/>
      <c r="Y1935" s="18"/>
      <c r="Z1935" s="18"/>
    </row>
    <row r="1936">
      <c r="A1936" s="95" t="s">
        <v>3655</v>
      </c>
      <c r="B1936" s="95">
        <v>483.0</v>
      </c>
      <c r="C1936" s="95">
        <v>490.0</v>
      </c>
      <c r="D1936" s="18"/>
      <c r="E1936" s="18"/>
      <c r="F1936" s="18"/>
      <c r="G1936" s="18"/>
      <c r="H1936" s="18"/>
      <c r="I1936" s="18"/>
      <c r="J1936" s="18"/>
      <c r="K1936" s="18"/>
      <c r="L1936" s="18"/>
      <c r="M1936" s="18"/>
      <c r="N1936" s="18"/>
      <c r="O1936" s="18"/>
      <c r="P1936" s="18"/>
      <c r="Q1936" s="18"/>
      <c r="R1936" s="18"/>
      <c r="S1936" s="18"/>
      <c r="T1936" s="18"/>
      <c r="U1936" s="18"/>
      <c r="V1936" s="18"/>
      <c r="W1936" s="18"/>
      <c r="X1936" s="18"/>
      <c r="Y1936" s="18"/>
      <c r="Z1936" s="18"/>
    </row>
    <row r="1937">
      <c r="A1937" s="95" t="s">
        <v>3656</v>
      </c>
      <c r="B1937" s="95">
        <v>509.0</v>
      </c>
      <c r="C1937" s="95">
        <v>183.0</v>
      </c>
      <c r="D1937" s="18"/>
      <c r="E1937" s="18"/>
      <c r="F1937" s="18"/>
      <c r="G1937" s="18"/>
      <c r="H1937" s="18"/>
      <c r="I1937" s="18"/>
      <c r="J1937" s="18"/>
      <c r="K1937" s="18"/>
      <c r="L1937" s="18"/>
      <c r="M1937" s="18"/>
      <c r="N1937" s="18"/>
      <c r="O1937" s="18"/>
      <c r="P1937" s="18"/>
      <c r="Q1937" s="18"/>
      <c r="R1937" s="18"/>
      <c r="S1937" s="18"/>
      <c r="T1937" s="18"/>
      <c r="U1937" s="18"/>
      <c r="V1937" s="18"/>
      <c r="W1937" s="18"/>
      <c r="X1937" s="18"/>
      <c r="Y1937" s="18"/>
      <c r="Z1937" s="18"/>
    </row>
    <row r="1938">
      <c r="A1938" s="95" t="s">
        <v>3657</v>
      </c>
      <c r="B1938" s="95">
        <v>566.0</v>
      </c>
      <c r="C1938" s="95">
        <v>380.0</v>
      </c>
      <c r="D1938" s="18"/>
      <c r="E1938" s="18"/>
      <c r="F1938" s="18"/>
      <c r="G1938" s="18"/>
      <c r="H1938" s="18"/>
      <c r="I1938" s="18"/>
      <c r="J1938" s="18"/>
      <c r="K1938" s="18"/>
      <c r="L1938" s="18"/>
      <c r="M1938" s="18"/>
      <c r="N1938" s="18"/>
      <c r="O1938" s="18"/>
      <c r="P1938" s="18"/>
      <c r="Q1938" s="18"/>
      <c r="R1938" s="18"/>
      <c r="S1938" s="18"/>
      <c r="T1938" s="18"/>
      <c r="U1938" s="18"/>
      <c r="V1938" s="18"/>
      <c r="W1938" s="18"/>
      <c r="X1938" s="18"/>
      <c r="Y1938" s="18"/>
      <c r="Z1938" s="18"/>
    </row>
    <row r="1939">
      <c r="A1939" s="95" t="s">
        <v>3658</v>
      </c>
      <c r="B1939" s="95">
        <v>852.0</v>
      </c>
      <c r="C1939" s="95">
        <v>241.0</v>
      </c>
      <c r="D1939" s="18"/>
      <c r="E1939" s="18"/>
      <c r="F1939" s="18"/>
      <c r="G1939" s="18"/>
      <c r="H1939" s="18"/>
      <c r="I1939" s="18"/>
      <c r="J1939" s="18"/>
      <c r="K1939" s="18"/>
      <c r="L1939" s="18"/>
      <c r="M1939" s="18"/>
      <c r="N1939" s="18"/>
      <c r="O1939" s="18"/>
      <c r="P1939" s="18"/>
      <c r="Q1939" s="18"/>
      <c r="R1939" s="18"/>
      <c r="S1939" s="18"/>
      <c r="T1939" s="18"/>
      <c r="U1939" s="18"/>
      <c r="V1939" s="18"/>
      <c r="W1939" s="18"/>
      <c r="X1939" s="18"/>
      <c r="Y1939" s="18"/>
      <c r="Z1939" s="18"/>
    </row>
    <row r="1940">
      <c r="A1940" s="95" t="s">
        <v>3659</v>
      </c>
      <c r="B1940" s="95">
        <v>545.0</v>
      </c>
      <c r="C1940" s="95">
        <v>224.0</v>
      </c>
      <c r="D1940" s="18"/>
      <c r="E1940" s="18"/>
      <c r="F1940" s="18"/>
      <c r="G1940" s="18"/>
      <c r="H1940" s="18"/>
      <c r="I1940" s="18"/>
      <c r="J1940" s="18"/>
      <c r="K1940" s="18"/>
      <c r="L1940" s="18"/>
      <c r="M1940" s="18"/>
      <c r="N1940" s="18"/>
      <c r="O1940" s="18"/>
      <c r="P1940" s="18"/>
      <c r="Q1940" s="18"/>
      <c r="R1940" s="18"/>
      <c r="S1940" s="18"/>
      <c r="T1940" s="18"/>
      <c r="U1940" s="18"/>
      <c r="V1940" s="18"/>
      <c r="W1940" s="18"/>
      <c r="X1940" s="18"/>
      <c r="Y1940" s="18"/>
      <c r="Z1940" s="18"/>
    </row>
    <row r="1941">
      <c r="A1941" s="95" t="s">
        <v>3660</v>
      </c>
      <c r="B1941" s="95">
        <v>845.0</v>
      </c>
      <c r="C1941" s="95">
        <v>371.0</v>
      </c>
      <c r="D1941" s="18"/>
      <c r="E1941" s="18"/>
      <c r="F1941" s="18"/>
      <c r="G1941" s="18"/>
      <c r="H1941" s="18"/>
      <c r="I1941" s="18"/>
      <c r="J1941" s="18"/>
      <c r="K1941" s="18"/>
      <c r="L1941" s="18"/>
      <c r="M1941" s="18"/>
      <c r="N1941" s="18"/>
      <c r="O1941" s="18"/>
      <c r="P1941" s="18"/>
      <c r="Q1941" s="18"/>
      <c r="R1941" s="18"/>
      <c r="S1941" s="18"/>
      <c r="T1941" s="18"/>
      <c r="U1941" s="18"/>
      <c r="V1941" s="18"/>
      <c r="W1941" s="18"/>
      <c r="X1941" s="18"/>
      <c r="Y1941" s="18"/>
      <c r="Z1941" s="18"/>
    </row>
    <row r="1942">
      <c r="A1942" s="95" t="s">
        <v>3661</v>
      </c>
      <c r="B1942" s="95">
        <v>568.0</v>
      </c>
      <c r="C1942" s="95">
        <v>152.0</v>
      </c>
      <c r="D1942" s="18"/>
      <c r="E1942" s="18"/>
      <c r="F1942" s="18"/>
      <c r="G1942" s="18"/>
      <c r="H1942" s="18"/>
      <c r="I1942" s="18"/>
      <c r="J1942" s="18"/>
      <c r="K1942" s="18"/>
      <c r="L1942" s="18"/>
      <c r="M1942" s="18"/>
      <c r="N1942" s="18"/>
      <c r="O1942" s="18"/>
      <c r="P1942" s="18"/>
      <c r="Q1942" s="18"/>
      <c r="R1942" s="18"/>
      <c r="S1942" s="18"/>
      <c r="T1942" s="18"/>
      <c r="U1942" s="18"/>
      <c r="V1942" s="18"/>
      <c r="W1942" s="18"/>
      <c r="X1942" s="18"/>
      <c r="Y1942" s="18"/>
      <c r="Z1942" s="18"/>
    </row>
    <row r="1943">
      <c r="A1943" s="95" t="s">
        <v>3662</v>
      </c>
      <c r="B1943" s="95">
        <v>306.0</v>
      </c>
      <c r="C1943" s="95">
        <v>489.0</v>
      </c>
      <c r="D1943" s="18"/>
      <c r="E1943" s="18"/>
      <c r="F1943" s="18"/>
      <c r="G1943" s="18"/>
      <c r="H1943" s="18"/>
      <c r="I1943" s="18"/>
      <c r="J1943" s="18"/>
      <c r="K1943" s="18"/>
      <c r="L1943" s="18"/>
      <c r="M1943" s="18"/>
      <c r="N1943" s="18"/>
      <c r="O1943" s="18"/>
      <c r="P1943" s="18"/>
      <c r="Q1943" s="18"/>
      <c r="R1943" s="18"/>
      <c r="S1943" s="18"/>
      <c r="T1943" s="18"/>
      <c r="U1943" s="18"/>
      <c r="V1943" s="18"/>
      <c r="W1943" s="18"/>
      <c r="X1943" s="18"/>
      <c r="Y1943" s="18"/>
      <c r="Z1943" s="18"/>
    </row>
    <row r="1944">
      <c r="A1944" s="95" t="s">
        <v>3663</v>
      </c>
      <c r="B1944" s="95">
        <v>423.0</v>
      </c>
      <c r="C1944" s="95">
        <v>397.0</v>
      </c>
      <c r="D1944" s="18"/>
      <c r="E1944" s="18"/>
      <c r="F1944" s="18"/>
      <c r="G1944" s="18"/>
      <c r="H1944" s="18"/>
      <c r="I1944" s="18"/>
      <c r="J1944" s="18"/>
      <c r="K1944" s="18"/>
      <c r="L1944" s="18"/>
      <c r="M1944" s="18"/>
      <c r="N1944" s="18"/>
      <c r="O1944" s="18"/>
      <c r="P1944" s="18"/>
      <c r="Q1944" s="18"/>
      <c r="R1944" s="18"/>
      <c r="S1944" s="18"/>
      <c r="T1944" s="18"/>
      <c r="U1944" s="18"/>
      <c r="V1944" s="18"/>
      <c r="W1944" s="18"/>
      <c r="X1944" s="18"/>
      <c r="Y1944" s="18"/>
      <c r="Z1944" s="18"/>
    </row>
    <row r="1945">
      <c r="A1945" s="95" t="s">
        <v>3664</v>
      </c>
      <c r="B1945" s="95">
        <v>639.0</v>
      </c>
      <c r="C1945" s="95">
        <v>313.0</v>
      </c>
      <c r="D1945" s="18"/>
      <c r="E1945" s="18"/>
      <c r="F1945" s="18"/>
      <c r="G1945" s="18"/>
      <c r="H1945" s="18"/>
      <c r="I1945" s="18"/>
      <c r="J1945" s="18"/>
      <c r="K1945" s="18"/>
      <c r="L1945" s="18"/>
      <c r="M1945" s="18"/>
      <c r="N1945" s="18"/>
      <c r="O1945" s="18"/>
      <c r="P1945" s="18"/>
      <c r="Q1945" s="18"/>
      <c r="R1945" s="18"/>
      <c r="S1945" s="18"/>
      <c r="T1945" s="18"/>
      <c r="U1945" s="18"/>
      <c r="V1945" s="18"/>
      <c r="W1945" s="18"/>
      <c r="X1945" s="18"/>
      <c r="Y1945" s="18"/>
      <c r="Z1945" s="18"/>
    </row>
    <row r="1946">
      <c r="A1946" s="95" t="s">
        <v>3665</v>
      </c>
      <c r="B1946" s="95">
        <v>726.0</v>
      </c>
      <c r="C1946" s="95">
        <v>471.0</v>
      </c>
      <c r="D1946" s="18"/>
      <c r="E1946" s="18"/>
      <c r="F1946" s="18"/>
      <c r="G1946" s="18"/>
      <c r="H1946" s="18"/>
      <c r="I1946" s="18"/>
      <c r="J1946" s="18"/>
      <c r="K1946" s="18"/>
      <c r="L1946" s="18"/>
      <c r="M1946" s="18"/>
      <c r="N1946" s="18"/>
      <c r="O1946" s="18"/>
      <c r="P1946" s="18"/>
      <c r="Q1946" s="18"/>
      <c r="R1946" s="18"/>
      <c r="S1946" s="18"/>
      <c r="T1946" s="18"/>
      <c r="U1946" s="18"/>
      <c r="V1946" s="18"/>
      <c r="W1946" s="18"/>
      <c r="X1946" s="18"/>
      <c r="Y1946" s="18"/>
      <c r="Z1946" s="18"/>
    </row>
    <row r="1947">
      <c r="A1947" s="95" t="s">
        <v>3666</v>
      </c>
      <c r="B1947" s="95">
        <v>996.0</v>
      </c>
      <c r="C1947" s="95">
        <v>361.0</v>
      </c>
      <c r="D1947" s="18"/>
      <c r="E1947" s="18"/>
      <c r="F1947" s="18"/>
      <c r="G1947" s="18"/>
      <c r="H1947" s="18"/>
      <c r="I1947" s="18"/>
      <c r="J1947" s="18"/>
      <c r="K1947" s="18"/>
      <c r="L1947" s="18"/>
      <c r="M1947" s="18"/>
      <c r="N1947" s="18"/>
      <c r="O1947" s="18"/>
      <c r="P1947" s="18"/>
      <c r="Q1947" s="18"/>
      <c r="R1947" s="18"/>
      <c r="S1947" s="18"/>
      <c r="T1947" s="18"/>
      <c r="U1947" s="18"/>
      <c r="V1947" s="18"/>
      <c r="W1947" s="18"/>
      <c r="X1947" s="18"/>
      <c r="Y1947" s="18"/>
      <c r="Z1947" s="18"/>
    </row>
    <row r="1948">
      <c r="A1948" s="95" t="s">
        <v>3667</v>
      </c>
      <c r="B1948" s="95">
        <v>833.0</v>
      </c>
      <c r="C1948" s="95">
        <v>310.0</v>
      </c>
      <c r="D1948" s="18"/>
      <c r="E1948" s="18"/>
      <c r="F1948" s="18"/>
      <c r="G1948" s="18"/>
      <c r="H1948" s="18"/>
      <c r="I1948" s="18"/>
      <c r="J1948" s="18"/>
      <c r="K1948" s="18"/>
      <c r="L1948" s="18"/>
      <c r="M1948" s="18"/>
      <c r="N1948" s="18"/>
      <c r="O1948" s="18"/>
      <c r="P1948" s="18"/>
      <c r="Q1948" s="18"/>
      <c r="R1948" s="18"/>
      <c r="S1948" s="18"/>
      <c r="T1948" s="18"/>
      <c r="U1948" s="18"/>
      <c r="V1948" s="18"/>
      <c r="W1948" s="18"/>
      <c r="X1948" s="18"/>
      <c r="Y1948" s="18"/>
      <c r="Z1948" s="18"/>
    </row>
    <row r="1949">
      <c r="A1949" s="95" t="s">
        <v>3668</v>
      </c>
      <c r="B1949" s="95">
        <v>512.0</v>
      </c>
      <c r="C1949" s="95">
        <v>239.0</v>
      </c>
      <c r="D1949" s="18"/>
      <c r="E1949" s="18"/>
      <c r="F1949" s="18"/>
      <c r="G1949" s="18"/>
      <c r="H1949" s="18"/>
      <c r="I1949" s="18"/>
      <c r="J1949" s="18"/>
      <c r="K1949" s="18"/>
      <c r="L1949" s="18"/>
      <c r="M1949" s="18"/>
      <c r="N1949" s="18"/>
      <c r="O1949" s="18"/>
      <c r="P1949" s="18"/>
      <c r="Q1949" s="18"/>
      <c r="R1949" s="18"/>
      <c r="S1949" s="18"/>
      <c r="T1949" s="18"/>
      <c r="U1949" s="18"/>
      <c r="V1949" s="18"/>
      <c r="W1949" s="18"/>
      <c r="X1949" s="18"/>
      <c r="Y1949" s="18"/>
      <c r="Z1949" s="18"/>
    </row>
    <row r="1950">
      <c r="A1950" s="95" t="s">
        <v>3669</v>
      </c>
      <c r="B1950" s="95">
        <v>417.0</v>
      </c>
      <c r="C1950" s="95">
        <v>222.0</v>
      </c>
      <c r="D1950" s="18"/>
      <c r="E1950" s="18"/>
      <c r="F1950" s="18"/>
      <c r="G1950" s="18"/>
      <c r="H1950" s="18"/>
      <c r="I1950" s="18"/>
      <c r="J1950" s="18"/>
      <c r="K1950" s="18"/>
      <c r="L1950" s="18"/>
      <c r="M1950" s="18"/>
      <c r="N1950" s="18"/>
      <c r="O1950" s="18"/>
      <c r="P1950" s="18"/>
      <c r="Q1950" s="18"/>
      <c r="R1950" s="18"/>
      <c r="S1950" s="18"/>
      <c r="T1950" s="18"/>
      <c r="U1950" s="18"/>
      <c r="V1950" s="18"/>
      <c r="W1950" s="18"/>
      <c r="X1950" s="18"/>
      <c r="Y1950" s="18"/>
      <c r="Z1950" s="18"/>
    </row>
    <row r="1951">
      <c r="A1951" s="95" t="s">
        <v>3670</v>
      </c>
      <c r="B1951" s="95">
        <v>762.0</v>
      </c>
      <c r="C1951" s="95">
        <v>234.0</v>
      </c>
      <c r="D1951" s="18"/>
      <c r="E1951" s="18"/>
      <c r="F1951" s="18"/>
      <c r="G1951" s="18"/>
      <c r="H1951" s="18"/>
      <c r="I1951" s="18"/>
      <c r="J1951" s="18"/>
      <c r="K1951" s="18"/>
      <c r="L1951" s="18"/>
      <c r="M1951" s="18"/>
      <c r="N1951" s="18"/>
      <c r="O1951" s="18"/>
      <c r="P1951" s="18"/>
      <c r="Q1951" s="18"/>
      <c r="R1951" s="18"/>
      <c r="S1951" s="18"/>
      <c r="T1951" s="18"/>
      <c r="U1951" s="18"/>
      <c r="V1951" s="18"/>
      <c r="W1951" s="18"/>
      <c r="X1951" s="18"/>
      <c r="Y1951" s="18"/>
      <c r="Z1951" s="18"/>
    </row>
    <row r="1952">
      <c r="A1952" s="95" t="s">
        <v>3671</v>
      </c>
      <c r="B1952" s="95">
        <v>339.0</v>
      </c>
      <c r="C1952" s="95">
        <v>327.0</v>
      </c>
      <c r="D1952" s="18"/>
      <c r="E1952" s="18"/>
      <c r="F1952" s="18"/>
      <c r="G1952" s="18"/>
      <c r="H1952" s="18"/>
      <c r="I1952" s="18"/>
      <c r="J1952" s="18"/>
      <c r="K1952" s="18"/>
      <c r="L1952" s="18"/>
      <c r="M1952" s="18"/>
      <c r="N1952" s="18"/>
      <c r="O1952" s="18"/>
      <c r="P1952" s="18"/>
      <c r="Q1952" s="18"/>
      <c r="R1952" s="18"/>
      <c r="S1952" s="18"/>
      <c r="T1952" s="18"/>
      <c r="U1952" s="18"/>
      <c r="V1952" s="18"/>
      <c r="W1952" s="18"/>
      <c r="X1952" s="18"/>
      <c r="Y1952" s="18"/>
      <c r="Z1952" s="18"/>
    </row>
    <row r="1953">
      <c r="A1953" s="95" t="s">
        <v>3672</v>
      </c>
      <c r="B1953" s="95">
        <v>450.0</v>
      </c>
      <c r="C1953" s="95">
        <v>255.0</v>
      </c>
      <c r="D1953" s="18"/>
      <c r="E1953" s="18"/>
      <c r="F1953" s="18"/>
      <c r="G1953" s="18"/>
      <c r="H1953" s="18"/>
      <c r="I1953" s="18"/>
      <c r="J1953" s="18"/>
      <c r="K1953" s="18"/>
      <c r="L1953" s="18"/>
      <c r="M1953" s="18"/>
      <c r="N1953" s="18"/>
      <c r="O1953" s="18"/>
      <c r="P1953" s="18"/>
      <c r="Q1953" s="18"/>
      <c r="R1953" s="18"/>
      <c r="S1953" s="18"/>
      <c r="T1953" s="18"/>
      <c r="U1953" s="18"/>
      <c r="V1953" s="18"/>
      <c r="W1953" s="18"/>
      <c r="X1953" s="18"/>
      <c r="Y1953" s="18"/>
      <c r="Z1953" s="18"/>
    </row>
    <row r="1954">
      <c r="A1954" s="95" t="s">
        <v>3673</v>
      </c>
      <c r="B1954" s="95">
        <v>479.0</v>
      </c>
      <c r="C1954" s="95">
        <v>467.0</v>
      </c>
      <c r="D1954" s="18"/>
      <c r="E1954" s="18"/>
      <c r="F1954" s="18"/>
      <c r="G1954" s="18"/>
      <c r="H1954" s="18"/>
      <c r="I1954" s="18"/>
      <c r="J1954" s="18"/>
      <c r="K1954" s="18"/>
      <c r="L1954" s="18"/>
      <c r="M1954" s="18"/>
      <c r="N1954" s="18"/>
      <c r="O1954" s="18"/>
      <c r="P1954" s="18"/>
      <c r="Q1954" s="18"/>
      <c r="R1954" s="18"/>
      <c r="S1954" s="18"/>
      <c r="T1954" s="18"/>
      <c r="U1954" s="18"/>
      <c r="V1954" s="18"/>
      <c r="W1954" s="18"/>
      <c r="X1954" s="18"/>
      <c r="Y1954" s="18"/>
      <c r="Z1954" s="18"/>
    </row>
    <row r="1955">
      <c r="A1955" s="95" t="s">
        <v>3674</v>
      </c>
      <c r="B1955" s="95">
        <v>823.0</v>
      </c>
      <c r="C1955" s="95">
        <v>156.0</v>
      </c>
      <c r="D1955" s="18"/>
      <c r="E1955" s="18"/>
      <c r="F1955" s="18"/>
      <c r="G1955" s="18"/>
      <c r="H1955" s="18"/>
      <c r="I1955" s="18"/>
      <c r="J1955" s="18"/>
      <c r="K1955" s="18"/>
      <c r="L1955" s="18"/>
      <c r="M1955" s="18"/>
      <c r="N1955" s="18"/>
      <c r="O1955" s="18"/>
      <c r="P1955" s="18"/>
      <c r="Q1955" s="18"/>
      <c r="R1955" s="18"/>
      <c r="S1955" s="18"/>
      <c r="T1955" s="18"/>
      <c r="U1955" s="18"/>
      <c r="V1955" s="18"/>
      <c r="W1955" s="18"/>
      <c r="X1955" s="18"/>
      <c r="Y1955" s="18"/>
      <c r="Z1955" s="18"/>
    </row>
    <row r="1956">
      <c r="A1956" s="95" t="s">
        <v>3675</v>
      </c>
      <c r="B1956" s="95">
        <v>750.0</v>
      </c>
      <c r="C1956" s="95">
        <v>355.0</v>
      </c>
      <c r="D1956" s="18"/>
      <c r="E1956" s="18"/>
      <c r="F1956" s="18"/>
      <c r="G1956" s="18"/>
      <c r="H1956" s="18"/>
      <c r="I1956" s="18"/>
      <c r="J1956" s="18"/>
      <c r="K1956" s="18"/>
      <c r="L1956" s="18"/>
      <c r="M1956" s="18"/>
      <c r="N1956" s="18"/>
      <c r="O1956" s="18"/>
      <c r="P1956" s="18"/>
      <c r="Q1956" s="18"/>
      <c r="R1956" s="18"/>
      <c r="S1956" s="18"/>
      <c r="T1956" s="18"/>
      <c r="U1956" s="18"/>
      <c r="V1956" s="18"/>
      <c r="W1956" s="18"/>
      <c r="X1956" s="18"/>
      <c r="Y1956" s="18"/>
      <c r="Z1956" s="18"/>
    </row>
    <row r="1957">
      <c r="A1957" s="95" t="s">
        <v>3676</v>
      </c>
      <c r="B1957" s="95">
        <v>379.0</v>
      </c>
      <c r="C1957" s="95">
        <v>299.0</v>
      </c>
      <c r="D1957" s="18"/>
      <c r="E1957" s="18"/>
      <c r="F1957" s="18"/>
      <c r="G1957" s="18"/>
      <c r="H1957" s="18"/>
      <c r="I1957" s="18"/>
      <c r="J1957" s="18"/>
      <c r="K1957" s="18"/>
      <c r="L1957" s="18"/>
      <c r="M1957" s="18"/>
      <c r="N1957" s="18"/>
      <c r="O1957" s="18"/>
      <c r="P1957" s="18"/>
      <c r="Q1957" s="18"/>
      <c r="R1957" s="18"/>
      <c r="S1957" s="18"/>
      <c r="T1957" s="18"/>
      <c r="U1957" s="18"/>
      <c r="V1957" s="18"/>
      <c r="W1957" s="18"/>
      <c r="X1957" s="18"/>
      <c r="Y1957" s="18"/>
      <c r="Z1957" s="18"/>
    </row>
    <row r="1958">
      <c r="A1958" s="95" t="s">
        <v>3677</v>
      </c>
      <c r="B1958" s="95">
        <v>620.0</v>
      </c>
      <c r="C1958" s="95">
        <v>233.0</v>
      </c>
      <c r="D1958" s="18"/>
      <c r="E1958" s="18"/>
      <c r="F1958" s="18"/>
      <c r="G1958" s="18"/>
      <c r="H1958" s="18"/>
      <c r="I1958" s="18"/>
      <c r="J1958" s="18"/>
      <c r="K1958" s="18"/>
      <c r="L1958" s="18"/>
      <c r="M1958" s="18"/>
      <c r="N1958" s="18"/>
      <c r="O1958" s="18"/>
      <c r="P1958" s="18"/>
      <c r="Q1958" s="18"/>
      <c r="R1958" s="18"/>
      <c r="S1958" s="18"/>
      <c r="T1958" s="18"/>
      <c r="U1958" s="18"/>
      <c r="V1958" s="18"/>
      <c r="W1958" s="18"/>
      <c r="X1958" s="18"/>
      <c r="Y1958" s="18"/>
      <c r="Z1958" s="18"/>
    </row>
    <row r="1959">
      <c r="A1959" s="95" t="s">
        <v>3678</v>
      </c>
      <c r="B1959" s="95">
        <v>781.0</v>
      </c>
      <c r="C1959" s="95">
        <v>478.0</v>
      </c>
      <c r="D1959" s="18"/>
      <c r="E1959" s="18"/>
      <c r="F1959" s="18"/>
      <c r="G1959" s="18"/>
      <c r="H1959" s="18"/>
      <c r="I1959" s="18"/>
      <c r="J1959" s="18"/>
      <c r="K1959" s="18"/>
      <c r="L1959" s="18"/>
      <c r="M1959" s="18"/>
      <c r="N1959" s="18"/>
      <c r="O1959" s="18"/>
      <c r="P1959" s="18"/>
      <c r="Q1959" s="18"/>
      <c r="R1959" s="18"/>
      <c r="S1959" s="18"/>
      <c r="T1959" s="18"/>
      <c r="U1959" s="18"/>
      <c r="V1959" s="18"/>
      <c r="W1959" s="18"/>
      <c r="X1959" s="18"/>
      <c r="Y1959" s="18"/>
      <c r="Z1959" s="18"/>
    </row>
    <row r="1960">
      <c r="A1960" s="95" t="s">
        <v>3679</v>
      </c>
      <c r="B1960" s="95">
        <v>960.0</v>
      </c>
      <c r="C1960" s="95">
        <v>440.0</v>
      </c>
      <c r="D1960" s="18"/>
      <c r="E1960" s="18"/>
      <c r="F1960" s="18"/>
      <c r="G1960" s="18"/>
      <c r="H1960" s="18"/>
      <c r="I1960" s="18"/>
      <c r="J1960" s="18"/>
      <c r="K1960" s="18"/>
      <c r="L1960" s="18"/>
      <c r="M1960" s="18"/>
      <c r="N1960" s="18"/>
      <c r="O1960" s="18"/>
      <c r="P1960" s="18"/>
      <c r="Q1960" s="18"/>
      <c r="R1960" s="18"/>
      <c r="S1960" s="18"/>
      <c r="T1960" s="18"/>
      <c r="U1960" s="18"/>
      <c r="V1960" s="18"/>
      <c r="W1960" s="18"/>
      <c r="X1960" s="18"/>
      <c r="Y1960" s="18"/>
      <c r="Z1960" s="18"/>
    </row>
    <row r="1961">
      <c r="A1961" s="95" t="s">
        <v>3680</v>
      </c>
      <c r="B1961" s="95">
        <v>860.0</v>
      </c>
      <c r="C1961" s="95">
        <v>361.0</v>
      </c>
      <c r="D1961" s="18"/>
      <c r="E1961" s="18"/>
      <c r="F1961" s="18"/>
      <c r="G1961" s="18"/>
      <c r="H1961" s="18"/>
      <c r="I1961" s="18"/>
      <c r="J1961" s="18"/>
      <c r="K1961" s="18"/>
      <c r="L1961" s="18"/>
      <c r="M1961" s="18"/>
      <c r="N1961" s="18"/>
      <c r="O1961" s="18"/>
      <c r="P1961" s="18"/>
      <c r="Q1961" s="18"/>
      <c r="R1961" s="18"/>
      <c r="S1961" s="18"/>
      <c r="T1961" s="18"/>
      <c r="U1961" s="18"/>
      <c r="V1961" s="18"/>
      <c r="W1961" s="18"/>
      <c r="X1961" s="18"/>
      <c r="Y1961" s="18"/>
      <c r="Z1961" s="18"/>
    </row>
    <row r="1962">
      <c r="A1962" s="95" t="s">
        <v>3681</v>
      </c>
      <c r="B1962" s="95">
        <v>686.0</v>
      </c>
      <c r="C1962" s="95">
        <v>471.0</v>
      </c>
      <c r="D1962" s="18"/>
      <c r="E1962" s="18"/>
      <c r="F1962" s="18"/>
      <c r="G1962" s="18"/>
      <c r="H1962" s="18"/>
      <c r="I1962" s="18"/>
      <c r="J1962" s="18"/>
      <c r="K1962" s="18"/>
      <c r="L1962" s="18"/>
      <c r="M1962" s="18"/>
      <c r="N1962" s="18"/>
      <c r="O1962" s="18"/>
      <c r="P1962" s="18"/>
      <c r="Q1962" s="18"/>
      <c r="R1962" s="18"/>
      <c r="S1962" s="18"/>
      <c r="T1962" s="18"/>
      <c r="U1962" s="18"/>
      <c r="V1962" s="18"/>
      <c r="W1962" s="18"/>
      <c r="X1962" s="18"/>
      <c r="Y1962" s="18"/>
      <c r="Z1962" s="18"/>
    </row>
    <row r="1963">
      <c r="A1963" s="95" t="s">
        <v>3682</v>
      </c>
      <c r="B1963" s="95">
        <v>538.0</v>
      </c>
      <c r="C1963" s="95">
        <v>113.0</v>
      </c>
      <c r="D1963" s="18"/>
      <c r="E1963" s="18"/>
      <c r="F1963" s="18"/>
      <c r="G1963" s="18"/>
      <c r="H1963" s="18"/>
      <c r="I1963" s="18"/>
      <c r="J1963" s="18"/>
      <c r="K1963" s="18"/>
      <c r="L1963" s="18"/>
      <c r="M1963" s="18"/>
      <c r="N1963" s="18"/>
      <c r="O1963" s="18"/>
      <c r="P1963" s="18"/>
      <c r="Q1963" s="18"/>
      <c r="R1963" s="18"/>
      <c r="S1963" s="18"/>
      <c r="T1963" s="18"/>
      <c r="U1963" s="18"/>
      <c r="V1963" s="18"/>
      <c r="W1963" s="18"/>
      <c r="X1963" s="18"/>
      <c r="Y1963" s="18"/>
      <c r="Z1963" s="18"/>
    </row>
    <row r="1964">
      <c r="A1964" s="95" t="s">
        <v>3683</v>
      </c>
      <c r="B1964" s="95">
        <v>304.0</v>
      </c>
      <c r="C1964" s="95">
        <v>131.0</v>
      </c>
      <c r="D1964" s="18"/>
      <c r="E1964" s="18"/>
      <c r="F1964" s="18"/>
      <c r="G1964" s="18"/>
      <c r="H1964" s="18"/>
      <c r="I1964" s="18"/>
      <c r="J1964" s="18"/>
      <c r="K1964" s="18"/>
      <c r="L1964" s="18"/>
      <c r="M1964" s="18"/>
      <c r="N1964" s="18"/>
      <c r="O1964" s="18"/>
      <c r="P1964" s="18"/>
      <c r="Q1964" s="18"/>
      <c r="R1964" s="18"/>
      <c r="S1964" s="18"/>
      <c r="T1964" s="18"/>
      <c r="U1964" s="18"/>
      <c r="V1964" s="18"/>
      <c r="W1964" s="18"/>
      <c r="X1964" s="18"/>
      <c r="Y1964" s="18"/>
      <c r="Z1964" s="18"/>
    </row>
    <row r="1965">
      <c r="A1965" s="95" t="s">
        <v>3684</v>
      </c>
      <c r="B1965" s="95">
        <v>572.0</v>
      </c>
      <c r="C1965" s="95">
        <v>398.0</v>
      </c>
      <c r="D1965" s="18"/>
      <c r="E1965" s="18"/>
      <c r="F1965" s="18"/>
      <c r="G1965" s="18"/>
      <c r="H1965" s="18"/>
      <c r="I1965" s="18"/>
      <c r="J1965" s="18"/>
      <c r="K1965" s="18"/>
      <c r="L1965" s="18"/>
      <c r="M1965" s="18"/>
      <c r="N1965" s="18"/>
      <c r="O1965" s="18"/>
      <c r="P1965" s="18"/>
      <c r="Q1965" s="18"/>
      <c r="R1965" s="18"/>
      <c r="S1965" s="18"/>
      <c r="T1965" s="18"/>
      <c r="U1965" s="18"/>
      <c r="V1965" s="18"/>
      <c r="W1965" s="18"/>
      <c r="X1965" s="18"/>
      <c r="Y1965" s="18"/>
      <c r="Z1965" s="18"/>
    </row>
    <row r="1966">
      <c r="A1966" s="95" t="s">
        <v>3685</v>
      </c>
      <c r="B1966" s="95">
        <v>387.0</v>
      </c>
      <c r="C1966" s="95">
        <v>177.0</v>
      </c>
      <c r="D1966" s="18"/>
      <c r="E1966" s="18"/>
      <c r="F1966" s="18"/>
      <c r="G1966" s="18"/>
      <c r="H1966" s="18"/>
      <c r="I1966" s="18"/>
      <c r="J1966" s="18"/>
      <c r="K1966" s="18"/>
      <c r="L1966" s="18"/>
      <c r="M1966" s="18"/>
      <c r="N1966" s="18"/>
      <c r="O1966" s="18"/>
      <c r="P1966" s="18"/>
      <c r="Q1966" s="18"/>
      <c r="R1966" s="18"/>
      <c r="S1966" s="18"/>
      <c r="T1966" s="18"/>
      <c r="U1966" s="18"/>
      <c r="V1966" s="18"/>
      <c r="W1966" s="18"/>
      <c r="X1966" s="18"/>
      <c r="Y1966" s="18"/>
      <c r="Z1966" s="18"/>
    </row>
    <row r="1967">
      <c r="A1967" s="95" t="s">
        <v>3686</v>
      </c>
      <c r="B1967" s="95">
        <v>752.0</v>
      </c>
      <c r="C1967" s="95">
        <v>440.0</v>
      </c>
      <c r="D1967" s="18"/>
      <c r="E1967" s="18"/>
      <c r="F1967" s="18"/>
      <c r="G1967" s="18"/>
      <c r="H1967" s="18"/>
      <c r="I1967" s="18"/>
      <c r="J1967" s="18"/>
      <c r="K1967" s="18"/>
      <c r="L1967" s="18"/>
      <c r="M1967" s="18"/>
      <c r="N1967" s="18"/>
      <c r="O1967" s="18"/>
      <c r="P1967" s="18"/>
      <c r="Q1967" s="18"/>
      <c r="R1967" s="18"/>
      <c r="S1967" s="18"/>
      <c r="T1967" s="18"/>
      <c r="U1967" s="18"/>
      <c r="V1967" s="18"/>
      <c r="W1967" s="18"/>
      <c r="X1967" s="18"/>
      <c r="Y1967" s="18"/>
      <c r="Z1967" s="18"/>
    </row>
    <row r="1968">
      <c r="A1968" s="95" t="s">
        <v>3687</v>
      </c>
      <c r="B1968" s="95">
        <v>438.0</v>
      </c>
      <c r="C1968" s="95">
        <v>330.0</v>
      </c>
      <c r="D1968" s="18"/>
      <c r="E1968" s="18"/>
      <c r="F1968" s="18"/>
      <c r="G1968" s="18"/>
      <c r="H1968" s="18"/>
      <c r="I1968" s="18"/>
      <c r="J1968" s="18"/>
      <c r="K1968" s="18"/>
      <c r="L1968" s="18"/>
      <c r="M1968" s="18"/>
      <c r="N1968" s="18"/>
      <c r="O1968" s="18"/>
      <c r="P1968" s="18"/>
      <c r="Q1968" s="18"/>
      <c r="R1968" s="18"/>
      <c r="S1968" s="18"/>
      <c r="T1968" s="18"/>
      <c r="U1968" s="18"/>
      <c r="V1968" s="18"/>
      <c r="W1968" s="18"/>
      <c r="X1968" s="18"/>
      <c r="Y1968" s="18"/>
      <c r="Z1968" s="18"/>
    </row>
    <row r="1969">
      <c r="A1969" s="95" t="s">
        <v>3688</v>
      </c>
      <c r="B1969" s="95">
        <v>547.0</v>
      </c>
      <c r="C1969" s="95">
        <v>483.0</v>
      </c>
      <c r="D1969" s="18"/>
      <c r="E1969" s="18"/>
      <c r="F1969" s="18"/>
      <c r="G1969" s="18"/>
      <c r="H1969" s="18"/>
      <c r="I1969" s="18"/>
      <c r="J1969" s="18"/>
      <c r="K1969" s="18"/>
      <c r="L1969" s="18"/>
      <c r="M1969" s="18"/>
      <c r="N1969" s="18"/>
      <c r="O1969" s="18"/>
      <c r="P1969" s="18"/>
      <c r="Q1969" s="18"/>
      <c r="R1969" s="18"/>
      <c r="S1969" s="18"/>
      <c r="T1969" s="18"/>
      <c r="U1969" s="18"/>
      <c r="V1969" s="18"/>
      <c r="W1969" s="18"/>
      <c r="X1969" s="18"/>
      <c r="Y1969" s="18"/>
      <c r="Z1969" s="18"/>
    </row>
    <row r="1970">
      <c r="A1970" s="95" t="s">
        <v>3689</v>
      </c>
      <c r="B1970" s="95">
        <v>491.0</v>
      </c>
      <c r="C1970" s="95">
        <v>306.0</v>
      </c>
      <c r="D1970" s="18"/>
      <c r="E1970" s="18"/>
      <c r="F1970" s="18"/>
      <c r="G1970" s="18"/>
      <c r="H1970" s="18"/>
      <c r="I1970" s="18"/>
      <c r="J1970" s="18"/>
      <c r="K1970" s="18"/>
      <c r="L1970" s="18"/>
      <c r="M1970" s="18"/>
      <c r="N1970" s="18"/>
      <c r="O1970" s="18"/>
      <c r="P1970" s="18"/>
      <c r="Q1970" s="18"/>
      <c r="R1970" s="18"/>
      <c r="S1970" s="18"/>
      <c r="T1970" s="18"/>
      <c r="U1970" s="18"/>
      <c r="V1970" s="18"/>
      <c r="W1970" s="18"/>
      <c r="X1970" s="18"/>
      <c r="Y1970" s="18"/>
      <c r="Z1970" s="18"/>
    </row>
    <row r="1971">
      <c r="A1971" s="95" t="s">
        <v>3690</v>
      </c>
      <c r="B1971" s="95">
        <v>506.0</v>
      </c>
      <c r="C1971" s="95">
        <v>370.0</v>
      </c>
      <c r="D1971" s="18"/>
      <c r="E1971" s="18"/>
      <c r="F1971" s="18"/>
      <c r="G1971" s="18"/>
      <c r="H1971" s="18"/>
      <c r="I1971" s="18"/>
      <c r="J1971" s="18"/>
      <c r="K1971" s="18"/>
      <c r="L1971" s="18"/>
      <c r="M1971" s="18"/>
      <c r="N1971" s="18"/>
      <c r="O1971" s="18"/>
      <c r="P1971" s="18"/>
      <c r="Q1971" s="18"/>
      <c r="R1971" s="18"/>
      <c r="S1971" s="18"/>
      <c r="T1971" s="18"/>
      <c r="U1971" s="18"/>
      <c r="V1971" s="18"/>
      <c r="W1971" s="18"/>
      <c r="X1971" s="18"/>
      <c r="Y1971" s="18"/>
      <c r="Z1971" s="18"/>
    </row>
    <row r="1972">
      <c r="A1972" s="95" t="s">
        <v>3691</v>
      </c>
      <c r="B1972" s="95">
        <v>301.0</v>
      </c>
      <c r="C1972" s="95">
        <v>434.0</v>
      </c>
      <c r="D1972" s="18"/>
      <c r="E1972" s="18"/>
      <c r="F1972" s="18"/>
      <c r="G1972" s="18"/>
      <c r="H1972" s="18"/>
      <c r="I1972" s="18"/>
      <c r="J1972" s="18"/>
      <c r="K1972" s="18"/>
      <c r="L1972" s="18"/>
      <c r="M1972" s="18"/>
      <c r="N1972" s="18"/>
      <c r="O1972" s="18"/>
      <c r="P1972" s="18"/>
      <c r="Q1972" s="18"/>
      <c r="R1972" s="18"/>
      <c r="S1972" s="18"/>
      <c r="T1972" s="18"/>
      <c r="U1972" s="18"/>
      <c r="V1972" s="18"/>
      <c r="W1972" s="18"/>
      <c r="X1972" s="18"/>
      <c r="Y1972" s="18"/>
      <c r="Z1972" s="18"/>
    </row>
    <row r="1973">
      <c r="A1973" s="95" t="s">
        <v>3692</v>
      </c>
      <c r="B1973" s="95">
        <v>400.0</v>
      </c>
      <c r="C1973" s="95">
        <v>320.0</v>
      </c>
      <c r="D1973" s="18"/>
      <c r="E1973" s="18"/>
      <c r="F1973" s="18"/>
      <c r="G1973" s="18"/>
      <c r="H1973" s="18"/>
      <c r="I1973" s="18"/>
      <c r="J1973" s="18"/>
      <c r="K1973" s="18"/>
      <c r="L1973" s="18"/>
      <c r="M1973" s="18"/>
      <c r="N1973" s="18"/>
      <c r="O1973" s="18"/>
      <c r="P1973" s="18"/>
      <c r="Q1973" s="18"/>
      <c r="R1973" s="18"/>
      <c r="S1973" s="18"/>
      <c r="T1973" s="18"/>
      <c r="U1973" s="18"/>
      <c r="V1973" s="18"/>
      <c r="W1973" s="18"/>
      <c r="X1973" s="18"/>
      <c r="Y1973" s="18"/>
      <c r="Z1973" s="18"/>
    </row>
    <row r="1974">
      <c r="A1974" s="95" t="s">
        <v>3693</v>
      </c>
      <c r="B1974" s="95">
        <v>693.0</v>
      </c>
      <c r="C1974" s="95">
        <v>157.0</v>
      </c>
      <c r="D1974" s="18"/>
      <c r="E1974" s="18"/>
      <c r="F1974" s="18"/>
      <c r="G1974" s="18"/>
      <c r="H1974" s="18"/>
      <c r="I1974" s="18"/>
      <c r="J1974" s="18"/>
      <c r="K1974" s="18"/>
      <c r="L1974" s="18"/>
      <c r="M1974" s="18"/>
      <c r="N1974" s="18"/>
      <c r="O1974" s="18"/>
      <c r="P1974" s="18"/>
      <c r="Q1974" s="18"/>
      <c r="R1974" s="18"/>
      <c r="S1974" s="18"/>
      <c r="T1974" s="18"/>
      <c r="U1974" s="18"/>
      <c r="V1974" s="18"/>
      <c r="W1974" s="18"/>
      <c r="X1974" s="18"/>
      <c r="Y1974" s="18"/>
      <c r="Z1974" s="18"/>
    </row>
    <row r="1975">
      <c r="A1975" s="95" t="s">
        <v>3694</v>
      </c>
      <c r="B1975" s="95">
        <v>404.0</v>
      </c>
      <c r="C1975" s="95">
        <v>296.0</v>
      </c>
      <c r="D1975" s="18"/>
      <c r="E1975" s="18"/>
      <c r="F1975" s="18"/>
      <c r="G1975" s="18"/>
      <c r="H1975" s="18"/>
      <c r="I1975" s="18"/>
      <c r="J1975" s="18"/>
      <c r="K1975" s="18"/>
      <c r="L1975" s="18"/>
      <c r="M1975" s="18"/>
      <c r="N1975" s="18"/>
      <c r="O1975" s="18"/>
      <c r="P1975" s="18"/>
      <c r="Q1975" s="18"/>
      <c r="R1975" s="18"/>
      <c r="S1975" s="18"/>
      <c r="T1975" s="18"/>
      <c r="U1975" s="18"/>
      <c r="V1975" s="18"/>
      <c r="W1975" s="18"/>
      <c r="X1975" s="18"/>
      <c r="Y1975" s="18"/>
      <c r="Z1975" s="18"/>
    </row>
    <row r="1976">
      <c r="A1976" s="95" t="s">
        <v>3695</v>
      </c>
      <c r="B1976" s="95">
        <v>313.0</v>
      </c>
      <c r="C1976" s="95">
        <v>159.0</v>
      </c>
      <c r="D1976" s="18"/>
      <c r="E1976" s="18"/>
      <c r="F1976" s="18"/>
      <c r="G1976" s="18"/>
      <c r="H1976" s="18"/>
      <c r="I1976" s="18"/>
      <c r="J1976" s="18"/>
      <c r="K1976" s="18"/>
      <c r="L1976" s="18"/>
      <c r="M1976" s="18"/>
      <c r="N1976" s="18"/>
      <c r="O1976" s="18"/>
      <c r="P1976" s="18"/>
      <c r="Q1976" s="18"/>
      <c r="R1976" s="18"/>
      <c r="S1976" s="18"/>
      <c r="T1976" s="18"/>
      <c r="U1976" s="18"/>
      <c r="V1976" s="18"/>
      <c r="W1976" s="18"/>
      <c r="X1976" s="18"/>
      <c r="Y1976" s="18"/>
      <c r="Z1976" s="18"/>
    </row>
    <row r="1977">
      <c r="A1977" s="95" t="s">
        <v>3696</v>
      </c>
      <c r="B1977" s="95">
        <v>520.0</v>
      </c>
      <c r="C1977" s="95">
        <v>244.0</v>
      </c>
      <c r="D1977" s="18"/>
      <c r="E1977" s="18"/>
      <c r="F1977" s="18"/>
      <c r="G1977" s="18"/>
      <c r="H1977" s="18"/>
      <c r="I1977" s="18"/>
      <c r="J1977" s="18"/>
      <c r="K1977" s="18"/>
      <c r="L1977" s="18"/>
      <c r="M1977" s="18"/>
      <c r="N1977" s="18"/>
      <c r="O1977" s="18"/>
      <c r="P1977" s="18"/>
      <c r="Q1977" s="18"/>
      <c r="R1977" s="18"/>
      <c r="S1977" s="18"/>
      <c r="T1977" s="18"/>
      <c r="U1977" s="18"/>
      <c r="V1977" s="18"/>
      <c r="W1977" s="18"/>
      <c r="X1977" s="18"/>
      <c r="Y1977" s="18"/>
      <c r="Z1977" s="18"/>
    </row>
    <row r="1978">
      <c r="A1978" s="95" t="s">
        <v>3697</v>
      </c>
      <c r="B1978" s="95">
        <v>765.0</v>
      </c>
      <c r="C1978" s="95">
        <v>305.0</v>
      </c>
      <c r="D1978" s="18"/>
      <c r="E1978" s="18"/>
      <c r="F1978" s="18"/>
      <c r="G1978" s="18"/>
      <c r="H1978" s="18"/>
      <c r="I1978" s="18"/>
      <c r="J1978" s="18"/>
      <c r="K1978" s="18"/>
      <c r="L1978" s="18"/>
      <c r="M1978" s="18"/>
      <c r="N1978" s="18"/>
      <c r="O1978" s="18"/>
      <c r="P1978" s="18"/>
      <c r="Q1978" s="18"/>
      <c r="R1978" s="18"/>
      <c r="S1978" s="18"/>
      <c r="T1978" s="18"/>
      <c r="U1978" s="18"/>
      <c r="V1978" s="18"/>
      <c r="W1978" s="18"/>
      <c r="X1978" s="18"/>
      <c r="Y1978" s="18"/>
      <c r="Z1978" s="18"/>
    </row>
    <row r="1979">
      <c r="A1979" s="95" t="s">
        <v>3698</v>
      </c>
      <c r="B1979" s="95">
        <v>468.0</v>
      </c>
      <c r="C1979" s="95">
        <v>451.0</v>
      </c>
      <c r="D1979" s="18"/>
      <c r="E1979" s="18"/>
      <c r="F1979" s="18"/>
      <c r="G1979" s="18"/>
      <c r="H1979" s="18"/>
      <c r="I1979" s="18"/>
      <c r="J1979" s="18"/>
      <c r="K1979" s="18"/>
      <c r="L1979" s="18"/>
      <c r="M1979" s="18"/>
      <c r="N1979" s="18"/>
      <c r="O1979" s="18"/>
      <c r="P1979" s="18"/>
      <c r="Q1979" s="18"/>
      <c r="R1979" s="18"/>
      <c r="S1979" s="18"/>
      <c r="T1979" s="18"/>
      <c r="U1979" s="18"/>
      <c r="V1979" s="18"/>
      <c r="W1979" s="18"/>
      <c r="X1979" s="18"/>
      <c r="Y1979" s="18"/>
      <c r="Z1979" s="18"/>
    </row>
    <row r="1980">
      <c r="A1980" s="95" t="s">
        <v>3699</v>
      </c>
      <c r="B1980" s="95">
        <v>708.0</v>
      </c>
      <c r="C1980" s="95">
        <v>322.0</v>
      </c>
      <c r="D1980" s="18"/>
      <c r="E1980" s="18"/>
      <c r="F1980" s="18"/>
      <c r="G1980" s="18"/>
      <c r="H1980" s="18"/>
      <c r="I1980" s="18"/>
      <c r="J1980" s="18"/>
      <c r="K1980" s="18"/>
      <c r="L1980" s="18"/>
      <c r="M1980" s="18"/>
      <c r="N1980" s="18"/>
      <c r="O1980" s="18"/>
      <c r="P1980" s="18"/>
      <c r="Q1980" s="18"/>
      <c r="R1980" s="18"/>
      <c r="S1980" s="18"/>
      <c r="T1980" s="18"/>
      <c r="U1980" s="18"/>
      <c r="V1980" s="18"/>
      <c r="W1980" s="18"/>
      <c r="X1980" s="18"/>
      <c r="Y1980" s="18"/>
      <c r="Z1980" s="18"/>
    </row>
    <row r="1981">
      <c r="A1981" s="95" t="s">
        <v>3700</v>
      </c>
      <c r="B1981" s="95">
        <v>905.0</v>
      </c>
      <c r="C1981" s="95">
        <v>456.0</v>
      </c>
      <c r="D1981" s="18"/>
      <c r="E1981" s="18"/>
      <c r="F1981" s="18"/>
      <c r="G1981" s="18"/>
      <c r="H1981" s="18"/>
      <c r="I1981" s="18"/>
      <c r="J1981" s="18"/>
      <c r="K1981" s="18"/>
      <c r="L1981" s="18"/>
      <c r="M1981" s="18"/>
      <c r="N1981" s="18"/>
      <c r="O1981" s="18"/>
      <c r="P1981" s="18"/>
      <c r="Q1981" s="18"/>
      <c r="R1981" s="18"/>
      <c r="S1981" s="18"/>
      <c r="T1981" s="18"/>
      <c r="U1981" s="18"/>
      <c r="V1981" s="18"/>
      <c r="W1981" s="18"/>
      <c r="X1981" s="18"/>
      <c r="Y1981" s="18"/>
      <c r="Z1981" s="18"/>
    </row>
    <row r="1982">
      <c r="A1982" s="95" t="s">
        <v>3701</v>
      </c>
      <c r="B1982" s="95">
        <v>447.0</v>
      </c>
      <c r="C1982" s="95">
        <v>132.0</v>
      </c>
      <c r="D1982" s="18"/>
      <c r="E1982" s="18"/>
      <c r="F1982" s="18"/>
      <c r="G1982" s="18"/>
      <c r="H1982" s="18"/>
      <c r="I1982" s="18"/>
      <c r="J1982" s="18"/>
      <c r="K1982" s="18"/>
      <c r="L1982" s="18"/>
      <c r="M1982" s="18"/>
      <c r="N1982" s="18"/>
      <c r="O1982" s="18"/>
      <c r="P1982" s="18"/>
      <c r="Q1982" s="18"/>
      <c r="R1982" s="18"/>
      <c r="S1982" s="18"/>
      <c r="T1982" s="18"/>
      <c r="U1982" s="18"/>
      <c r="V1982" s="18"/>
      <c r="W1982" s="18"/>
      <c r="X1982" s="18"/>
      <c r="Y1982" s="18"/>
      <c r="Z1982" s="18"/>
    </row>
    <row r="1983">
      <c r="A1983" s="95" t="s">
        <v>3702</v>
      </c>
      <c r="B1983" s="95">
        <v>921.0</v>
      </c>
      <c r="C1983" s="95">
        <v>179.0</v>
      </c>
      <c r="D1983" s="18"/>
      <c r="E1983" s="18"/>
      <c r="F1983" s="18"/>
      <c r="G1983" s="18"/>
      <c r="H1983" s="18"/>
      <c r="I1983" s="18"/>
      <c r="J1983" s="18"/>
      <c r="K1983" s="18"/>
      <c r="L1983" s="18"/>
      <c r="M1983" s="18"/>
      <c r="N1983" s="18"/>
      <c r="O1983" s="18"/>
      <c r="P1983" s="18"/>
      <c r="Q1983" s="18"/>
      <c r="R1983" s="18"/>
      <c r="S1983" s="18"/>
      <c r="T1983" s="18"/>
      <c r="U1983" s="18"/>
      <c r="V1983" s="18"/>
      <c r="W1983" s="18"/>
      <c r="X1983" s="18"/>
      <c r="Y1983" s="18"/>
      <c r="Z1983" s="18"/>
    </row>
    <row r="1984">
      <c r="A1984" s="95" t="s">
        <v>3703</v>
      </c>
      <c r="B1984" s="95">
        <v>723.0</v>
      </c>
      <c r="C1984" s="95">
        <v>168.0</v>
      </c>
      <c r="D1984" s="18"/>
      <c r="E1984" s="18"/>
      <c r="F1984" s="18"/>
      <c r="G1984" s="18"/>
      <c r="H1984" s="18"/>
      <c r="I1984" s="18"/>
      <c r="J1984" s="18"/>
      <c r="K1984" s="18"/>
      <c r="L1984" s="18"/>
      <c r="M1984" s="18"/>
      <c r="N1984" s="18"/>
      <c r="O1984" s="18"/>
      <c r="P1984" s="18"/>
      <c r="Q1984" s="18"/>
      <c r="R1984" s="18"/>
      <c r="S1984" s="18"/>
      <c r="T1984" s="18"/>
      <c r="U1984" s="18"/>
      <c r="V1984" s="18"/>
      <c r="W1984" s="18"/>
      <c r="X1984" s="18"/>
      <c r="Y1984" s="18"/>
      <c r="Z1984" s="18"/>
    </row>
    <row r="1985">
      <c r="A1985" s="95" t="s">
        <v>3704</v>
      </c>
      <c r="B1985" s="95">
        <v>604.0</v>
      </c>
      <c r="C1985" s="95">
        <v>396.0</v>
      </c>
      <c r="D1985" s="18"/>
      <c r="E1985" s="18"/>
      <c r="F1985" s="18"/>
      <c r="G1985" s="18"/>
      <c r="H1985" s="18"/>
      <c r="I1985" s="18"/>
      <c r="J1985" s="18"/>
      <c r="K1985" s="18"/>
      <c r="L1985" s="18"/>
      <c r="M1985" s="18"/>
      <c r="N1985" s="18"/>
      <c r="O1985" s="18"/>
      <c r="P1985" s="18"/>
      <c r="Q1985" s="18"/>
      <c r="R1985" s="18"/>
      <c r="S1985" s="18"/>
      <c r="T1985" s="18"/>
      <c r="U1985" s="18"/>
      <c r="V1985" s="18"/>
      <c r="W1985" s="18"/>
      <c r="X1985" s="18"/>
      <c r="Y1985" s="18"/>
      <c r="Z1985" s="18"/>
    </row>
    <row r="1986">
      <c r="A1986" s="95" t="s">
        <v>3705</v>
      </c>
      <c r="B1986" s="95">
        <v>825.0</v>
      </c>
      <c r="C1986" s="95">
        <v>340.0</v>
      </c>
      <c r="D1986" s="18"/>
      <c r="E1986" s="18"/>
      <c r="F1986" s="18"/>
      <c r="G1986" s="18"/>
      <c r="H1986" s="18"/>
      <c r="I1986" s="18"/>
      <c r="J1986" s="18"/>
      <c r="K1986" s="18"/>
      <c r="L1986" s="18"/>
      <c r="M1986" s="18"/>
      <c r="N1986" s="18"/>
      <c r="O1986" s="18"/>
      <c r="P1986" s="18"/>
      <c r="Q1986" s="18"/>
      <c r="R1986" s="18"/>
      <c r="S1986" s="18"/>
      <c r="T1986" s="18"/>
      <c r="U1986" s="18"/>
      <c r="V1986" s="18"/>
      <c r="W1986" s="18"/>
      <c r="X1986" s="18"/>
      <c r="Y1986" s="18"/>
      <c r="Z1986" s="18"/>
    </row>
    <row r="1987">
      <c r="A1987" s="95" t="s">
        <v>3706</v>
      </c>
      <c r="B1987" s="95">
        <v>594.0</v>
      </c>
      <c r="C1987" s="95">
        <v>166.0</v>
      </c>
      <c r="D1987" s="18"/>
      <c r="E1987" s="18"/>
      <c r="F1987" s="18"/>
      <c r="G1987" s="18"/>
      <c r="H1987" s="18"/>
      <c r="I1987" s="18"/>
      <c r="J1987" s="18"/>
      <c r="K1987" s="18"/>
      <c r="L1987" s="18"/>
      <c r="M1987" s="18"/>
      <c r="N1987" s="18"/>
      <c r="O1987" s="18"/>
      <c r="P1987" s="18"/>
      <c r="Q1987" s="18"/>
      <c r="R1987" s="18"/>
      <c r="S1987" s="18"/>
      <c r="T1987" s="18"/>
      <c r="U1987" s="18"/>
      <c r="V1987" s="18"/>
      <c r="W1987" s="18"/>
      <c r="X1987" s="18"/>
      <c r="Y1987" s="18"/>
      <c r="Z1987" s="18"/>
    </row>
    <row r="1988">
      <c r="A1988" s="95" t="s">
        <v>3707</v>
      </c>
      <c r="B1988" s="95">
        <v>808.0</v>
      </c>
      <c r="C1988" s="95">
        <v>272.0</v>
      </c>
      <c r="D1988" s="18"/>
      <c r="E1988" s="18"/>
      <c r="F1988" s="18"/>
      <c r="G1988" s="18"/>
      <c r="H1988" s="18"/>
      <c r="I1988" s="18"/>
      <c r="J1988" s="18"/>
      <c r="K1988" s="18"/>
      <c r="L1988" s="18"/>
      <c r="M1988" s="18"/>
      <c r="N1988" s="18"/>
      <c r="O1988" s="18"/>
      <c r="P1988" s="18"/>
      <c r="Q1988" s="18"/>
      <c r="R1988" s="18"/>
      <c r="S1988" s="18"/>
      <c r="T1988" s="18"/>
      <c r="U1988" s="18"/>
      <c r="V1988" s="18"/>
      <c r="W1988" s="18"/>
      <c r="X1988" s="18"/>
      <c r="Y1988" s="18"/>
      <c r="Z1988" s="18"/>
    </row>
    <row r="1989">
      <c r="A1989" s="95" t="s">
        <v>3708</v>
      </c>
      <c r="B1989" s="95">
        <v>382.0</v>
      </c>
      <c r="C1989" s="95">
        <v>365.0</v>
      </c>
      <c r="D1989" s="18"/>
      <c r="E1989" s="18"/>
      <c r="F1989" s="18"/>
      <c r="G1989" s="18"/>
      <c r="H1989" s="18"/>
      <c r="I1989" s="18"/>
      <c r="J1989" s="18"/>
      <c r="K1989" s="18"/>
      <c r="L1989" s="18"/>
      <c r="M1989" s="18"/>
      <c r="N1989" s="18"/>
      <c r="O1989" s="18"/>
      <c r="P1989" s="18"/>
      <c r="Q1989" s="18"/>
      <c r="R1989" s="18"/>
      <c r="S1989" s="18"/>
      <c r="T1989" s="18"/>
      <c r="U1989" s="18"/>
      <c r="V1989" s="18"/>
      <c r="W1989" s="18"/>
      <c r="X1989" s="18"/>
      <c r="Y1989" s="18"/>
      <c r="Z1989" s="18"/>
    </row>
    <row r="1990">
      <c r="A1990" s="95" t="s">
        <v>3709</v>
      </c>
      <c r="B1990" s="95">
        <v>522.0</v>
      </c>
      <c r="C1990" s="95">
        <v>121.0</v>
      </c>
      <c r="D1990" s="18"/>
      <c r="E1990" s="18"/>
      <c r="F1990" s="18"/>
      <c r="G1990" s="18"/>
      <c r="H1990" s="18"/>
      <c r="I1990" s="18"/>
      <c r="J1990" s="18"/>
      <c r="K1990" s="18"/>
      <c r="L1990" s="18"/>
      <c r="M1990" s="18"/>
      <c r="N1990" s="18"/>
      <c r="O1990" s="18"/>
      <c r="P1990" s="18"/>
      <c r="Q1990" s="18"/>
      <c r="R1990" s="18"/>
      <c r="S1990" s="18"/>
      <c r="T1990" s="18"/>
      <c r="U1990" s="18"/>
      <c r="V1990" s="18"/>
      <c r="W1990" s="18"/>
      <c r="X1990" s="18"/>
      <c r="Y1990" s="18"/>
      <c r="Z1990" s="18"/>
    </row>
    <row r="1991">
      <c r="A1991" s="95" t="s">
        <v>3710</v>
      </c>
      <c r="B1991" s="95">
        <v>739.0</v>
      </c>
      <c r="C1991" s="95">
        <v>460.0</v>
      </c>
      <c r="D1991" s="18"/>
      <c r="E1991" s="18"/>
      <c r="F1991" s="18"/>
      <c r="G1991" s="18"/>
      <c r="H1991" s="18"/>
      <c r="I1991" s="18"/>
      <c r="J1991" s="18"/>
      <c r="K1991" s="18"/>
      <c r="L1991" s="18"/>
      <c r="M1991" s="18"/>
      <c r="N1991" s="18"/>
      <c r="O1991" s="18"/>
      <c r="P1991" s="18"/>
      <c r="Q1991" s="18"/>
      <c r="R1991" s="18"/>
      <c r="S1991" s="18"/>
      <c r="T1991" s="18"/>
      <c r="U1991" s="18"/>
      <c r="V1991" s="18"/>
      <c r="W1991" s="18"/>
      <c r="X1991" s="18"/>
      <c r="Y1991" s="18"/>
      <c r="Z1991" s="18"/>
    </row>
    <row r="1992">
      <c r="A1992" s="95" t="s">
        <v>3711</v>
      </c>
      <c r="B1992" s="95">
        <v>736.0</v>
      </c>
      <c r="C1992" s="95">
        <v>320.0</v>
      </c>
      <c r="D1992" s="18"/>
      <c r="E1992" s="18"/>
      <c r="F1992" s="18"/>
      <c r="G1992" s="18"/>
      <c r="H1992" s="18"/>
      <c r="I1992" s="18"/>
      <c r="J1992" s="18"/>
      <c r="K1992" s="18"/>
      <c r="L1992" s="18"/>
      <c r="M1992" s="18"/>
      <c r="N1992" s="18"/>
      <c r="O1992" s="18"/>
      <c r="P1992" s="18"/>
      <c r="Q1992" s="18"/>
      <c r="R1992" s="18"/>
      <c r="S1992" s="18"/>
      <c r="T1992" s="18"/>
      <c r="U1992" s="18"/>
      <c r="V1992" s="18"/>
      <c r="W1992" s="18"/>
      <c r="X1992" s="18"/>
      <c r="Y1992" s="18"/>
      <c r="Z1992" s="18"/>
    </row>
    <row r="1993">
      <c r="A1993" s="95" t="s">
        <v>3712</v>
      </c>
      <c r="B1993" s="95">
        <v>447.0</v>
      </c>
      <c r="C1993" s="95">
        <v>274.0</v>
      </c>
      <c r="D1993" s="18"/>
      <c r="E1993" s="18"/>
      <c r="F1993" s="18"/>
      <c r="G1993" s="18"/>
      <c r="H1993" s="18"/>
      <c r="I1993" s="18"/>
      <c r="J1993" s="18"/>
      <c r="K1993" s="18"/>
      <c r="L1993" s="18"/>
      <c r="M1993" s="18"/>
      <c r="N1993" s="18"/>
      <c r="O1993" s="18"/>
      <c r="P1993" s="18"/>
      <c r="Q1993" s="18"/>
      <c r="R1993" s="18"/>
      <c r="S1993" s="18"/>
      <c r="T1993" s="18"/>
      <c r="U1993" s="18"/>
      <c r="V1993" s="18"/>
      <c r="W1993" s="18"/>
      <c r="X1993" s="18"/>
      <c r="Y1993" s="18"/>
      <c r="Z1993" s="18"/>
    </row>
    <row r="1994">
      <c r="A1994" s="95" t="s">
        <v>3713</v>
      </c>
      <c r="B1994" s="95">
        <v>794.0</v>
      </c>
      <c r="C1994" s="95">
        <v>289.0</v>
      </c>
      <c r="D1994" s="18"/>
      <c r="E1994" s="18"/>
      <c r="F1994" s="18"/>
      <c r="G1994" s="18"/>
      <c r="H1994" s="18"/>
      <c r="I1994" s="18"/>
      <c r="J1994" s="18"/>
      <c r="K1994" s="18"/>
      <c r="L1994" s="18"/>
      <c r="M1994" s="18"/>
      <c r="N1994" s="18"/>
      <c r="O1994" s="18"/>
      <c r="P1994" s="18"/>
      <c r="Q1994" s="18"/>
      <c r="R1994" s="18"/>
      <c r="S1994" s="18"/>
      <c r="T1994" s="18"/>
      <c r="U1994" s="18"/>
      <c r="V1994" s="18"/>
      <c r="W1994" s="18"/>
      <c r="X1994" s="18"/>
      <c r="Y1994" s="18"/>
      <c r="Z1994" s="18"/>
    </row>
    <row r="1995">
      <c r="A1995" s="95" t="s">
        <v>3714</v>
      </c>
      <c r="B1995" s="95">
        <v>667.0</v>
      </c>
      <c r="C1995" s="95">
        <v>314.0</v>
      </c>
      <c r="D1995" s="18"/>
      <c r="E1995" s="18"/>
      <c r="F1995" s="18"/>
      <c r="G1995" s="18"/>
      <c r="H1995" s="18"/>
      <c r="I1995" s="18"/>
      <c r="J1995" s="18"/>
      <c r="K1995" s="18"/>
      <c r="L1995" s="18"/>
      <c r="M1995" s="18"/>
      <c r="N1995" s="18"/>
      <c r="O1995" s="18"/>
      <c r="P1995" s="18"/>
      <c r="Q1995" s="18"/>
      <c r="R1995" s="18"/>
      <c r="S1995" s="18"/>
      <c r="T1995" s="18"/>
      <c r="U1995" s="18"/>
      <c r="V1995" s="18"/>
      <c r="W1995" s="18"/>
      <c r="X1995" s="18"/>
      <c r="Y1995" s="18"/>
      <c r="Z1995" s="18"/>
    </row>
    <row r="1996">
      <c r="A1996" s="95" t="s">
        <v>3715</v>
      </c>
      <c r="B1996" s="95">
        <v>485.0</v>
      </c>
      <c r="C1996" s="95">
        <v>370.0</v>
      </c>
      <c r="D1996" s="18"/>
      <c r="E1996" s="18"/>
      <c r="F1996" s="18"/>
      <c r="G1996" s="18"/>
      <c r="H1996" s="18"/>
      <c r="I1996" s="18"/>
      <c r="J1996" s="18"/>
      <c r="K1996" s="18"/>
      <c r="L1996" s="18"/>
      <c r="M1996" s="18"/>
      <c r="N1996" s="18"/>
      <c r="O1996" s="18"/>
      <c r="P1996" s="18"/>
      <c r="Q1996" s="18"/>
      <c r="R1996" s="18"/>
      <c r="S1996" s="18"/>
      <c r="T1996" s="18"/>
      <c r="U1996" s="18"/>
      <c r="V1996" s="18"/>
      <c r="W1996" s="18"/>
      <c r="X1996" s="18"/>
      <c r="Y1996" s="18"/>
      <c r="Z1996" s="18"/>
    </row>
    <row r="1997">
      <c r="A1997" s="95" t="s">
        <v>3716</v>
      </c>
      <c r="B1997" s="95">
        <v>697.0</v>
      </c>
      <c r="C1997" s="95">
        <v>292.0</v>
      </c>
      <c r="D1997" s="18"/>
      <c r="E1997" s="18"/>
      <c r="F1997" s="18"/>
      <c r="G1997" s="18"/>
      <c r="H1997" s="18"/>
      <c r="I1997" s="18"/>
      <c r="J1997" s="18"/>
      <c r="K1997" s="18"/>
      <c r="L1997" s="18"/>
      <c r="M1997" s="18"/>
      <c r="N1997" s="18"/>
      <c r="O1997" s="18"/>
      <c r="P1997" s="18"/>
      <c r="Q1997" s="18"/>
      <c r="R1997" s="18"/>
      <c r="S1997" s="18"/>
      <c r="T1997" s="18"/>
      <c r="U1997" s="18"/>
      <c r="V1997" s="18"/>
      <c r="W1997" s="18"/>
      <c r="X1997" s="18"/>
      <c r="Y1997" s="18"/>
      <c r="Z1997" s="18"/>
    </row>
    <row r="1998">
      <c r="A1998" s="95" t="s">
        <v>3717</v>
      </c>
      <c r="B1998" s="95">
        <v>380.0</v>
      </c>
      <c r="C1998" s="95">
        <v>473.0</v>
      </c>
      <c r="D1998" s="18"/>
      <c r="E1998" s="18"/>
      <c r="F1998" s="18"/>
      <c r="G1998" s="18"/>
      <c r="H1998" s="18"/>
      <c r="I1998" s="18"/>
      <c r="J1998" s="18"/>
      <c r="K1998" s="18"/>
      <c r="L1998" s="18"/>
      <c r="M1998" s="18"/>
      <c r="N1998" s="18"/>
      <c r="O1998" s="18"/>
      <c r="P1998" s="18"/>
      <c r="Q1998" s="18"/>
      <c r="R1998" s="18"/>
      <c r="S1998" s="18"/>
      <c r="T1998" s="18"/>
      <c r="U1998" s="18"/>
      <c r="V1998" s="18"/>
      <c r="W1998" s="18"/>
      <c r="X1998" s="18"/>
      <c r="Y1998" s="18"/>
      <c r="Z1998" s="18"/>
    </row>
    <row r="1999">
      <c r="A1999" s="95" t="s">
        <v>3718</v>
      </c>
      <c r="B1999" s="95">
        <v>384.0</v>
      </c>
      <c r="C1999" s="95">
        <v>137.0</v>
      </c>
      <c r="D1999" s="18"/>
      <c r="E1999" s="18"/>
      <c r="F1999" s="18"/>
      <c r="G1999" s="18"/>
      <c r="H1999" s="18"/>
      <c r="I1999" s="18"/>
      <c r="J1999" s="18"/>
      <c r="K1999" s="18"/>
      <c r="L1999" s="18"/>
      <c r="M1999" s="18"/>
      <c r="N1999" s="18"/>
      <c r="O1999" s="18"/>
      <c r="P1999" s="18"/>
      <c r="Q1999" s="18"/>
      <c r="R1999" s="18"/>
      <c r="S1999" s="18"/>
      <c r="T1999" s="18"/>
      <c r="U1999" s="18"/>
      <c r="V1999" s="18"/>
      <c r="W1999" s="18"/>
      <c r="X1999" s="18"/>
      <c r="Y1999" s="18"/>
      <c r="Z1999" s="18"/>
    </row>
    <row r="2000">
      <c r="A2000" s="95" t="s">
        <v>3719</v>
      </c>
      <c r="B2000" s="95">
        <v>629.0</v>
      </c>
      <c r="C2000" s="95">
        <v>229.0</v>
      </c>
      <c r="D2000" s="18"/>
      <c r="E2000" s="18"/>
      <c r="F2000" s="18"/>
      <c r="G2000" s="18"/>
      <c r="H2000" s="18"/>
      <c r="I2000" s="18"/>
      <c r="J2000" s="18"/>
      <c r="K2000" s="18"/>
      <c r="L2000" s="18"/>
      <c r="M2000" s="18"/>
      <c r="N2000" s="18"/>
      <c r="O2000" s="18"/>
      <c r="P2000" s="18"/>
      <c r="Q2000" s="18"/>
      <c r="R2000" s="18"/>
      <c r="S2000" s="18"/>
      <c r="T2000" s="18"/>
      <c r="U2000" s="18"/>
      <c r="V2000" s="18"/>
      <c r="W2000" s="18"/>
      <c r="X2000" s="18"/>
      <c r="Y2000" s="18"/>
      <c r="Z2000" s="18"/>
    </row>
    <row r="2001">
      <c r="A2001" s="95" t="s">
        <v>3720</v>
      </c>
      <c r="B2001" s="95">
        <v>982.0</v>
      </c>
      <c r="C2001" s="95">
        <v>409.0</v>
      </c>
      <c r="D2001" s="18"/>
      <c r="E2001" s="18"/>
      <c r="F2001" s="18"/>
      <c r="G2001" s="18"/>
      <c r="H2001" s="18"/>
      <c r="I2001" s="18"/>
      <c r="J2001" s="18"/>
      <c r="K2001" s="18"/>
      <c r="L2001" s="18"/>
      <c r="M2001" s="18"/>
      <c r="N2001" s="18"/>
      <c r="O2001" s="18"/>
      <c r="P2001" s="18"/>
      <c r="Q2001" s="18"/>
      <c r="R2001" s="18"/>
      <c r="S2001" s="18"/>
      <c r="T2001" s="18"/>
      <c r="U2001" s="18"/>
      <c r="V2001" s="18"/>
      <c r="W2001" s="18"/>
      <c r="X2001" s="18"/>
      <c r="Y2001" s="18"/>
      <c r="Z2001" s="18"/>
    </row>
    <row r="2002">
      <c r="A2002" s="95" t="s">
        <v>3721</v>
      </c>
      <c r="B2002" s="95">
        <v>594.0</v>
      </c>
      <c r="C2002" s="95">
        <v>469.0</v>
      </c>
      <c r="D2002" s="18"/>
      <c r="E2002" s="18"/>
      <c r="F2002" s="18"/>
      <c r="G2002" s="18"/>
      <c r="H2002" s="18"/>
      <c r="I2002" s="18"/>
      <c r="J2002" s="18"/>
      <c r="K2002" s="18"/>
      <c r="L2002" s="18"/>
      <c r="M2002" s="18"/>
      <c r="N2002" s="18"/>
      <c r="O2002" s="18"/>
      <c r="P2002" s="18"/>
      <c r="Q2002" s="18"/>
      <c r="R2002" s="18"/>
      <c r="S2002" s="18"/>
      <c r="T2002" s="18"/>
      <c r="U2002" s="18"/>
      <c r="V2002" s="18"/>
      <c r="W2002" s="18"/>
      <c r="X2002" s="18"/>
      <c r="Y2002" s="18"/>
      <c r="Z2002" s="18"/>
    </row>
    <row r="2003">
      <c r="A2003" s="95" t="s">
        <v>3722</v>
      </c>
      <c r="B2003" s="95">
        <v>681.0</v>
      </c>
      <c r="C2003" s="95">
        <v>118.0</v>
      </c>
      <c r="D2003" s="18"/>
      <c r="E2003" s="18"/>
      <c r="F2003" s="18"/>
      <c r="G2003" s="18"/>
      <c r="H2003" s="18"/>
      <c r="I2003" s="18"/>
      <c r="J2003" s="18"/>
      <c r="K2003" s="18"/>
      <c r="L2003" s="18"/>
      <c r="M2003" s="18"/>
      <c r="N2003" s="18"/>
      <c r="O2003" s="18"/>
      <c r="P2003" s="18"/>
      <c r="Q2003" s="18"/>
      <c r="R2003" s="18"/>
      <c r="S2003" s="18"/>
      <c r="T2003" s="18"/>
      <c r="U2003" s="18"/>
      <c r="V2003" s="18"/>
      <c r="W2003" s="18"/>
      <c r="X2003" s="18"/>
      <c r="Y2003" s="18"/>
      <c r="Z2003" s="18"/>
    </row>
    <row r="2004">
      <c r="A2004" s="95" t="s">
        <v>3723</v>
      </c>
      <c r="B2004" s="95">
        <v>900.0</v>
      </c>
      <c r="C2004" s="95">
        <v>150.0</v>
      </c>
      <c r="D2004" s="18"/>
      <c r="E2004" s="18"/>
      <c r="F2004" s="18"/>
      <c r="G2004" s="18"/>
      <c r="H2004" s="18"/>
      <c r="I2004" s="18"/>
      <c r="J2004" s="18"/>
      <c r="K2004" s="18"/>
      <c r="L2004" s="18"/>
      <c r="M2004" s="18"/>
      <c r="N2004" s="18"/>
      <c r="O2004" s="18"/>
      <c r="P2004" s="18"/>
      <c r="Q2004" s="18"/>
      <c r="R2004" s="18"/>
      <c r="S2004" s="18"/>
      <c r="T2004" s="18"/>
      <c r="U2004" s="18"/>
      <c r="V2004" s="18"/>
      <c r="W2004" s="18"/>
      <c r="X2004" s="18"/>
      <c r="Y2004" s="18"/>
      <c r="Z2004" s="18"/>
    </row>
    <row r="2005">
      <c r="A2005" s="95" t="s">
        <v>3724</v>
      </c>
      <c r="B2005" s="95">
        <v>898.0</v>
      </c>
      <c r="C2005" s="95">
        <v>126.0</v>
      </c>
      <c r="D2005" s="18"/>
      <c r="E2005" s="18"/>
      <c r="F2005" s="18"/>
      <c r="G2005" s="18"/>
      <c r="H2005" s="18"/>
      <c r="I2005" s="18"/>
      <c r="J2005" s="18"/>
      <c r="K2005" s="18"/>
      <c r="L2005" s="18"/>
      <c r="M2005" s="18"/>
      <c r="N2005" s="18"/>
      <c r="O2005" s="18"/>
      <c r="P2005" s="18"/>
      <c r="Q2005" s="18"/>
      <c r="R2005" s="18"/>
      <c r="S2005" s="18"/>
      <c r="T2005" s="18"/>
      <c r="U2005" s="18"/>
      <c r="V2005" s="18"/>
      <c r="W2005" s="18"/>
      <c r="X2005" s="18"/>
      <c r="Y2005" s="18"/>
      <c r="Z2005" s="18"/>
    </row>
    <row r="2006">
      <c r="A2006" s="95" t="s">
        <v>3725</v>
      </c>
      <c r="B2006" s="95">
        <v>812.0</v>
      </c>
      <c r="C2006" s="95">
        <v>407.0</v>
      </c>
      <c r="D2006" s="18"/>
      <c r="E2006" s="18"/>
      <c r="F2006" s="18"/>
      <c r="G2006" s="18"/>
      <c r="H2006" s="18"/>
      <c r="I2006" s="18"/>
      <c r="J2006" s="18"/>
      <c r="K2006" s="18"/>
      <c r="L2006" s="18"/>
      <c r="M2006" s="18"/>
      <c r="N2006" s="18"/>
      <c r="O2006" s="18"/>
      <c r="P2006" s="18"/>
      <c r="Q2006" s="18"/>
      <c r="R2006" s="18"/>
      <c r="S2006" s="18"/>
      <c r="T2006" s="18"/>
      <c r="U2006" s="18"/>
      <c r="V2006" s="18"/>
      <c r="W2006" s="18"/>
      <c r="X2006" s="18"/>
      <c r="Y2006" s="18"/>
      <c r="Z2006" s="18"/>
    </row>
    <row r="2007">
      <c r="A2007" s="95" t="s">
        <v>3726</v>
      </c>
      <c r="B2007" s="95">
        <v>1000.0</v>
      </c>
      <c r="C2007" s="95">
        <v>338.0</v>
      </c>
      <c r="D2007" s="18"/>
      <c r="E2007" s="18"/>
      <c r="F2007" s="18"/>
      <c r="G2007" s="18"/>
      <c r="H2007" s="18"/>
      <c r="I2007" s="18"/>
      <c r="J2007" s="18"/>
      <c r="K2007" s="18"/>
      <c r="L2007" s="18"/>
      <c r="M2007" s="18"/>
      <c r="N2007" s="18"/>
      <c r="O2007" s="18"/>
      <c r="P2007" s="18"/>
      <c r="Q2007" s="18"/>
      <c r="R2007" s="18"/>
      <c r="S2007" s="18"/>
      <c r="T2007" s="18"/>
      <c r="U2007" s="18"/>
      <c r="V2007" s="18"/>
      <c r="W2007" s="18"/>
      <c r="X2007" s="18"/>
      <c r="Y2007" s="18"/>
      <c r="Z2007" s="18"/>
    </row>
    <row r="2008">
      <c r="A2008" s="95" t="s">
        <v>3727</v>
      </c>
      <c r="B2008" s="95">
        <v>670.0</v>
      </c>
      <c r="C2008" s="95">
        <v>345.0</v>
      </c>
      <c r="D2008" s="18"/>
      <c r="E2008" s="18"/>
      <c r="F2008" s="18"/>
      <c r="G2008" s="18"/>
      <c r="H2008" s="18"/>
      <c r="I2008" s="18"/>
      <c r="J2008" s="18"/>
      <c r="K2008" s="18"/>
      <c r="L2008" s="18"/>
      <c r="M2008" s="18"/>
      <c r="N2008" s="18"/>
      <c r="O2008" s="18"/>
      <c r="P2008" s="18"/>
      <c r="Q2008" s="18"/>
      <c r="R2008" s="18"/>
      <c r="S2008" s="18"/>
      <c r="T2008" s="18"/>
      <c r="U2008" s="18"/>
      <c r="V2008" s="18"/>
      <c r="W2008" s="18"/>
      <c r="X2008" s="18"/>
      <c r="Y2008" s="18"/>
      <c r="Z2008" s="18"/>
    </row>
    <row r="2009">
      <c r="A2009" s="95" t="s">
        <v>3728</v>
      </c>
      <c r="B2009" s="95">
        <v>657.0</v>
      </c>
      <c r="C2009" s="95">
        <v>309.0</v>
      </c>
      <c r="D2009" s="18"/>
      <c r="E2009" s="18"/>
      <c r="F2009" s="18"/>
      <c r="G2009" s="18"/>
      <c r="H2009" s="18"/>
      <c r="I2009" s="18"/>
      <c r="J2009" s="18"/>
      <c r="K2009" s="18"/>
      <c r="L2009" s="18"/>
      <c r="M2009" s="18"/>
      <c r="N2009" s="18"/>
      <c r="O2009" s="18"/>
      <c r="P2009" s="18"/>
      <c r="Q2009" s="18"/>
      <c r="R2009" s="18"/>
      <c r="S2009" s="18"/>
      <c r="T2009" s="18"/>
      <c r="U2009" s="18"/>
      <c r="V2009" s="18"/>
      <c r="W2009" s="18"/>
      <c r="X2009" s="18"/>
      <c r="Y2009" s="18"/>
      <c r="Z2009" s="18"/>
    </row>
    <row r="2010">
      <c r="A2010" s="95" t="s">
        <v>3729</v>
      </c>
      <c r="B2010" s="95">
        <v>724.0</v>
      </c>
      <c r="C2010" s="95">
        <v>348.0</v>
      </c>
      <c r="D2010" s="18"/>
      <c r="E2010" s="18"/>
      <c r="F2010" s="18"/>
      <c r="G2010" s="18"/>
      <c r="H2010" s="18"/>
      <c r="I2010" s="18"/>
      <c r="J2010" s="18"/>
      <c r="K2010" s="18"/>
      <c r="L2010" s="18"/>
      <c r="M2010" s="18"/>
      <c r="N2010" s="18"/>
      <c r="O2010" s="18"/>
      <c r="P2010" s="18"/>
      <c r="Q2010" s="18"/>
      <c r="R2010" s="18"/>
      <c r="S2010" s="18"/>
      <c r="T2010" s="18"/>
      <c r="U2010" s="18"/>
      <c r="V2010" s="18"/>
      <c r="W2010" s="18"/>
      <c r="X2010" s="18"/>
      <c r="Y2010" s="18"/>
      <c r="Z2010" s="18"/>
    </row>
    <row r="2011">
      <c r="A2011" s="95" t="s">
        <v>3730</v>
      </c>
      <c r="B2011" s="95">
        <v>963.0</v>
      </c>
      <c r="C2011" s="95">
        <v>480.0</v>
      </c>
      <c r="D2011" s="18"/>
      <c r="E2011" s="18"/>
      <c r="F2011" s="18"/>
      <c r="G2011" s="18"/>
      <c r="H2011" s="18"/>
      <c r="I2011" s="18"/>
      <c r="J2011" s="18"/>
      <c r="K2011" s="18"/>
      <c r="L2011" s="18"/>
      <c r="M2011" s="18"/>
      <c r="N2011" s="18"/>
      <c r="O2011" s="18"/>
      <c r="P2011" s="18"/>
      <c r="Q2011" s="18"/>
      <c r="R2011" s="18"/>
      <c r="S2011" s="18"/>
      <c r="T2011" s="18"/>
      <c r="U2011" s="18"/>
      <c r="V2011" s="18"/>
      <c r="W2011" s="18"/>
      <c r="X2011" s="18"/>
      <c r="Y2011" s="18"/>
      <c r="Z2011" s="18"/>
    </row>
    <row r="2012">
      <c r="A2012" s="95" t="s">
        <v>3731</v>
      </c>
      <c r="B2012" s="95">
        <v>692.0</v>
      </c>
      <c r="C2012" s="95">
        <v>446.0</v>
      </c>
      <c r="D2012" s="18"/>
      <c r="E2012" s="18"/>
      <c r="F2012" s="18"/>
      <c r="G2012" s="18"/>
      <c r="H2012" s="18"/>
      <c r="I2012" s="18"/>
      <c r="J2012" s="18"/>
      <c r="K2012" s="18"/>
      <c r="L2012" s="18"/>
      <c r="M2012" s="18"/>
      <c r="N2012" s="18"/>
      <c r="O2012" s="18"/>
      <c r="P2012" s="18"/>
      <c r="Q2012" s="18"/>
      <c r="R2012" s="18"/>
      <c r="S2012" s="18"/>
      <c r="T2012" s="18"/>
      <c r="U2012" s="18"/>
      <c r="V2012" s="18"/>
      <c r="W2012" s="18"/>
      <c r="X2012" s="18"/>
      <c r="Y2012" s="18"/>
      <c r="Z2012" s="18"/>
    </row>
    <row r="2013">
      <c r="A2013" s="95" t="s">
        <v>3732</v>
      </c>
      <c r="B2013" s="95">
        <v>515.0</v>
      </c>
      <c r="C2013" s="95">
        <v>131.0</v>
      </c>
      <c r="D2013" s="18"/>
      <c r="E2013" s="18"/>
      <c r="F2013" s="18"/>
      <c r="G2013" s="18"/>
      <c r="H2013" s="18"/>
      <c r="I2013" s="18"/>
      <c r="J2013" s="18"/>
      <c r="K2013" s="18"/>
      <c r="L2013" s="18"/>
      <c r="M2013" s="18"/>
      <c r="N2013" s="18"/>
      <c r="O2013" s="18"/>
      <c r="P2013" s="18"/>
      <c r="Q2013" s="18"/>
      <c r="R2013" s="18"/>
      <c r="S2013" s="18"/>
      <c r="T2013" s="18"/>
      <c r="U2013" s="18"/>
      <c r="V2013" s="18"/>
      <c r="W2013" s="18"/>
      <c r="X2013" s="18"/>
      <c r="Y2013" s="18"/>
      <c r="Z2013" s="18"/>
    </row>
    <row r="2014">
      <c r="A2014" s="95" t="s">
        <v>3733</v>
      </c>
      <c r="B2014" s="95">
        <v>883.0</v>
      </c>
      <c r="C2014" s="95">
        <v>260.0</v>
      </c>
      <c r="D2014" s="18"/>
      <c r="E2014" s="18"/>
      <c r="F2014" s="18"/>
      <c r="G2014" s="18"/>
      <c r="H2014" s="18"/>
      <c r="I2014" s="18"/>
      <c r="J2014" s="18"/>
      <c r="K2014" s="18"/>
      <c r="L2014" s="18"/>
      <c r="M2014" s="18"/>
      <c r="N2014" s="18"/>
      <c r="O2014" s="18"/>
      <c r="P2014" s="18"/>
      <c r="Q2014" s="18"/>
      <c r="R2014" s="18"/>
      <c r="S2014" s="18"/>
      <c r="T2014" s="18"/>
      <c r="U2014" s="18"/>
      <c r="V2014" s="18"/>
      <c r="W2014" s="18"/>
      <c r="X2014" s="18"/>
      <c r="Y2014" s="18"/>
      <c r="Z2014" s="18"/>
    </row>
    <row r="2015">
      <c r="A2015" s="95" t="s">
        <v>3734</v>
      </c>
      <c r="B2015" s="95">
        <v>873.0</v>
      </c>
      <c r="C2015" s="95">
        <v>214.0</v>
      </c>
      <c r="D2015" s="18"/>
      <c r="E2015" s="18"/>
      <c r="F2015" s="18"/>
      <c r="G2015" s="18"/>
      <c r="H2015" s="18"/>
      <c r="I2015" s="18"/>
      <c r="J2015" s="18"/>
      <c r="K2015" s="18"/>
      <c r="L2015" s="18"/>
      <c r="M2015" s="18"/>
      <c r="N2015" s="18"/>
      <c r="O2015" s="18"/>
      <c r="P2015" s="18"/>
      <c r="Q2015" s="18"/>
      <c r="R2015" s="18"/>
      <c r="S2015" s="18"/>
      <c r="T2015" s="18"/>
      <c r="U2015" s="18"/>
      <c r="V2015" s="18"/>
      <c r="W2015" s="18"/>
      <c r="X2015" s="18"/>
      <c r="Y2015" s="18"/>
      <c r="Z2015" s="18"/>
    </row>
    <row r="2016">
      <c r="A2016" s="95" t="s">
        <v>3735</v>
      </c>
      <c r="B2016" s="95">
        <v>838.0</v>
      </c>
      <c r="C2016" s="95">
        <v>136.0</v>
      </c>
      <c r="D2016" s="18"/>
      <c r="E2016" s="18"/>
      <c r="F2016" s="18"/>
      <c r="G2016" s="18"/>
      <c r="H2016" s="18"/>
      <c r="I2016" s="18"/>
      <c r="J2016" s="18"/>
      <c r="K2016" s="18"/>
      <c r="L2016" s="18"/>
      <c r="M2016" s="18"/>
      <c r="N2016" s="18"/>
      <c r="O2016" s="18"/>
      <c r="P2016" s="18"/>
      <c r="Q2016" s="18"/>
      <c r="R2016" s="18"/>
      <c r="S2016" s="18"/>
      <c r="T2016" s="18"/>
      <c r="U2016" s="18"/>
      <c r="V2016" s="18"/>
      <c r="W2016" s="18"/>
      <c r="X2016" s="18"/>
      <c r="Y2016" s="18"/>
      <c r="Z2016" s="18"/>
    </row>
    <row r="2017">
      <c r="A2017" s="95" t="s">
        <v>3736</v>
      </c>
      <c r="B2017" s="95">
        <v>372.0</v>
      </c>
      <c r="C2017" s="95">
        <v>439.0</v>
      </c>
      <c r="D2017" s="18"/>
      <c r="E2017" s="18"/>
      <c r="F2017" s="18"/>
      <c r="G2017" s="18"/>
      <c r="H2017" s="18"/>
      <c r="I2017" s="18"/>
      <c r="J2017" s="18"/>
      <c r="K2017" s="18"/>
      <c r="L2017" s="18"/>
      <c r="M2017" s="18"/>
      <c r="N2017" s="18"/>
      <c r="O2017" s="18"/>
      <c r="P2017" s="18"/>
      <c r="Q2017" s="18"/>
      <c r="R2017" s="18"/>
      <c r="S2017" s="18"/>
      <c r="T2017" s="18"/>
      <c r="U2017" s="18"/>
      <c r="V2017" s="18"/>
      <c r="W2017" s="18"/>
      <c r="X2017" s="18"/>
      <c r="Y2017" s="18"/>
      <c r="Z2017" s="18"/>
    </row>
    <row r="2018">
      <c r="A2018" s="95" t="s">
        <v>3737</v>
      </c>
      <c r="B2018" s="95">
        <v>918.0</v>
      </c>
      <c r="C2018" s="95">
        <v>240.0</v>
      </c>
      <c r="D2018" s="18"/>
      <c r="E2018" s="18"/>
      <c r="F2018" s="18"/>
      <c r="G2018" s="18"/>
      <c r="H2018" s="18"/>
      <c r="I2018" s="18"/>
      <c r="J2018" s="18"/>
      <c r="K2018" s="18"/>
      <c r="L2018" s="18"/>
      <c r="M2018" s="18"/>
      <c r="N2018" s="18"/>
      <c r="O2018" s="18"/>
      <c r="P2018" s="18"/>
      <c r="Q2018" s="18"/>
      <c r="R2018" s="18"/>
      <c r="S2018" s="18"/>
      <c r="T2018" s="18"/>
      <c r="U2018" s="18"/>
      <c r="V2018" s="18"/>
      <c r="W2018" s="18"/>
      <c r="X2018" s="18"/>
      <c r="Y2018" s="18"/>
      <c r="Z2018" s="18"/>
    </row>
    <row r="2019">
      <c r="A2019" s="95" t="s">
        <v>3738</v>
      </c>
      <c r="B2019" s="95">
        <v>768.0</v>
      </c>
      <c r="C2019" s="95">
        <v>226.0</v>
      </c>
      <c r="D2019" s="18"/>
      <c r="E2019" s="18"/>
      <c r="F2019" s="18"/>
      <c r="G2019" s="18"/>
      <c r="H2019" s="18"/>
      <c r="I2019" s="18"/>
      <c r="J2019" s="18"/>
      <c r="K2019" s="18"/>
      <c r="L2019" s="18"/>
      <c r="M2019" s="18"/>
      <c r="N2019" s="18"/>
      <c r="O2019" s="18"/>
      <c r="P2019" s="18"/>
      <c r="Q2019" s="18"/>
      <c r="R2019" s="18"/>
      <c r="S2019" s="18"/>
      <c r="T2019" s="18"/>
      <c r="U2019" s="18"/>
      <c r="V2019" s="18"/>
      <c r="W2019" s="18"/>
      <c r="X2019" s="18"/>
      <c r="Y2019" s="18"/>
      <c r="Z2019" s="18"/>
    </row>
    <row r="2020">
      <c r="A2020" s="95" t="s">
        <v>3739</v>
      </c>
      <c r="B2020" s="95">
        <v>333.0</v>
      </c>
      <c r="C2020" s="95">
        <v>117.0</v>
      </c>
      <c r="D2020" s="18"/>
      <c r="E2020" s="18"/>
      <c r="F2020" s="18"/>
      <c r="G2020" s="18"/>
      <c r="H2020" s="18"/>
      <c r="I2020" s="18"/>
      <c r="J2020" s="18"/>
      <c r="K2020" s="18"/>
      <c r="L2020" s="18"/>
      <c r="M2020" s="18"/>
      <c r="N2020" s="18"/>
      <c r="O2020" s="18"/>
      <c r="P2020" s="18"/>
      <c r="Q2020" s="18"/>
      <c r="R2020" s="18"/>
      <c r="S2020" s="18"/>
      <c r="T2020" s="18"/>
      <c r="U2020" s="18"/>
      <c r="V2020" s="18"/>
      <c r="W2020" s="18"/>
      <c r="X2020" s="18"/>
      <c r="Y2020" s="18"/>
      <c r="Z2020" s="18"/>
    </row>
    <row r="2021">
      <c r="A2021" s="95" t="s">
        <v>3740</v>
      </c>
      <c r="B2021" s="95">
        <v>840.0</v>
      </c>
      <c r="C2021" s="95">
        <v>251.0</v>
      </c>
      <c r="D2021" s="18"/>
      <c r="E2021" s="18"/>
      <c r="F2021" s="18"/>
      <c r="G2021" s="18"/>
      <c r="H2021" s="18"/>
      <c r="I2021" s="18"/>
      <c r="J2021" s="18"/>
      <c r="K2021" s="18"/>
      <c r="L2021" s="18"/>
      <c r="M2021" s="18"/>
      <c r="N2021" s="18"/>
      <c r="O2021" s="18"/>
      <c r="P2021" s="18"/>
      <c r="Q2021" s="18"/>
      <c r="R2021" s="18"/>
      <c r="S2021" s="18"/>
      <c r="T2021" s="18"/>
      <c r="U2021" s="18"/>
      <c r="V2021" s="18"/>
      <c r="W2021" s="18"/>
      <c r="X2021" s="18"/>
      <c r="Y2021" s="18"/>
      <c r="Z2021" s="18"/>
    </row>
    <row r="2022">
      <c r="A2022" s="95" t="s">
        <v>3741</v>
      </c>
      <c r="B2022" s="95">
        <v>897.0</v>
      </c>
      <c r="C2022" s="95">
        <v>312.0</v>
      </c>
      <c r="D2022" s="18"/>
      <c r="E2022" s="18"/>
      <c r="F2022" s="18"/>
      <c r="G2022" s="18"/>
      <c r="H2022" s="18"/>
      <c r="I2022" s="18"/>
      <c r="J2022" s="18"/>
      <c r="K2022" s="18"/>
      <c r="L2022" s="18"/>
      <c r="M2022" s="18"/>
      <c r="N2022" s="18"/>
      <c r="O2022" s="18"/>
      <c r="P2022" s="18"/>
      <c r="Q2022" s="18"/>
      <c r="R2022" s="18"/>
      <c r="S2022" s="18"/>
      <c r="T2022" s="18"/>
      <c r="U2022" s="18"/>
      <c r="V2022" s="18"/>
      <c r="W2022" s="18"/>
      <c r="X2022" s="18"/>
      <c r="Y2022" s="18"/>
      <c r="Z2022" s="18"/>
    </row>
    <row r="2023">
      <c r="A2023" s="95" t="s">
        <v>3742</v>
      </c>
      <c r="B2023" s="95">
        <v>661.0</v>
      </c>
      <c r="C2023" s="95">
        <v>103.0</v>
      </c>
      <c r="D2023" s="18"/>
      <c r="E2023" s="18"/>
      <c r="F2023" s="18"/>
      <c r="G2023" s="18"/>
      <c r="H2023" s="18"/>
      <c r="I2023" s="18"/>
      <c r="J2023" s="18"/>
      <c r="K2023" s="18"/>
      <c r="L2023" s="18"/>
      <c r="M2023" s="18"/>
      <c r="N2023" s="18"/>
      <c r="O2023" s="18"/>
      <c r="P2023" s="18"/>
      <c r="Q2023" s="18"/>
      <c r="R2023" s="18"/>
      <c r="S2023" s="18"/>
      <c r="T2023" s="18"/>
      <c r="U2023" s="18"/>
      <c r="V2023" s="18"/>
      <c r="W2023" s="18"/>
      <c r="X2023" s="18"/>
      <c r="Y2023" s="18"/>
      <c r="Z2023" s="18"/>
    </row>
    <row r="2024">
      <c r="A2024" s="95" t="s">
        <v>3743</v>
      </c>
      <c r="B2024" s="95">
        <v>947.0</v>
      </c>
      <c r="C2024" s="95">
        <v>243.0</v>
      </c>
      <c r="D2024" s="18"/>
      <c r="E2024" s="18"/>
      <c r="F2024" s="18"/>
      <c r="G2024" s="18"/>
      <c r="H2024" s="18"/>
      <c r="I2024" s="18"/>
      <c r="J2024" s="18"/>
      <c r="K2024" s="18"/>
      <c r="L2024" s="18"/>
      <c r="M2024" s="18"/>
      <c r="N2024" s="18"/>
      <c r="O2024" s="18"/>
      <c r="P2024" s="18"/>
      <c r="Q2024" s="18"/>
      <c r="R2024" s="18"/>
      <c r="S2024" s="18"/>
      <c r="T2024" s="18"/>
      <c r="U2024" s="18"/>
      <c r="V2024" s="18"/>
      <c r="W2024" s="18"/>
      <c r="X2024" s="18"/>
      <c r="Y2024" s="18"/>
      <c r="Z2024" s="18"/>
    </row>
    <row r="2025">
      <c r="A2025" s="95" t="s">
        <v>3744</v>
      </c>
      <c r="B2025" s="95">
        <v>425.0</v>
      </c>
      <c r="C2025" s="95">
        <v>421.0</v>
      </c>
      <c r="D2025" s="18"/>
      <c r="E2025" s="18"/>
      <c r="F2025" s="18"/>
      <c r="G2025" s="18"/>
      <c r="H2025" s="18"/>
      <c r="I2025" s="18"/>
      <c r="J2025" s="18"/>
      <c r="K2025" s="18"/>
      <c r="L2025" s="18"/>
      <c r="M2025" s="18"/>
      <c r="N2025" s="18"/>
      <c r="O2025" s="18"/>
      <c r="P2025" s="18"/>
      <c r="Q2025" s="18"/>
      <c r="R2025" s="18"/>
      <c r="S2025" s="18"/>
      <c r="T2025" s="18"/>
      <c r="U2025" s="18"/>
      <c r="V2025" s="18"/>
      <c r="W2025" s="18"/>
      <c r="X2025" s="18"/>
      <c r="Y2025" s="18"/>
      <c r="Z2025" s="18"/>
    </row>
    <row r="2026">
      <c r="A2026" s="95" t="s">
        <v>3745</v>
      </c>
      <c r="B2026" s="95">
        <v>339.0</v>
      </c>
      <c r="C2026" s="95">
        <v>151.0</v>
      </c>
      <c r="D2026" s="18"/>
      <c r="E2026" s="18"/>
      <c r="F2026" s="18"/>
      <c r="G2026" s="18"/>
      <c r="H2026" s="18"/>
      <c r="I2026" s="18"/>
      <c r="J2026" s="18"/>
      <c r="K2026" s="18"/>
      <c r="L2026" s="18"/>
      <c r="M2026" s="18"/>
      <c r="N2026" s="18"/>
      <c r="O2026" s="18"/>
      <c r="P2026" s="18"/>
      <c r="Q2026" s="18"/>
      <c r="R2026" s="18"/>
      <c r="S2026" s="18"/>
      <c r="T2026" s="18"/>
      <c r="U2026" s="18"/>
      <c r="V2026" s="18"/>
      <c r="W2026" s="18"/>
      <c r="X2026" s="18"/>
      <c r="Y2026" s="18"/>
      <c r="Z2026" s="18"/>
    </row>
    <row r="2027">
      <c r="A2027" s="95" t="s">
        <v>3746</v>
      </c>
      <c r="B2027" s="95">
        <v>661.0</v>
      </c>
      <c r="C2027" s="95">
        <v>335.0</v>
      </c>
      <c r="D2027" s="18"/>
      <c r="E2027" s="18"/>
      <c r="F2027" s="18"/>
      <c r="G2027" s="18"/>
      <c r="H2027" s="18"/>
      <c r="I2027" s="18"/>
      <c r="J2027" s="18"/>
      <c r="K2027" s="18"/>
      <c r="L2027" s="18"/>
      <c r="M2027" s="18"/>
      <c r="N2027" s="18"/>
      <c r="O2027" s="18"/>
      <c r="P2027" s="18"/>
      <c r="Q2027" s="18"/>
      <c r="R2027" s="18"/>
      <c r="S2027" s="18"/>
      <c r="T2027" s="18"/>
      <c r="U2027" s="18"/>
      <c r="V2027" s="18"/>
      <c r="W2027" s="18"/>
      <c r="X2027" s="18"/>
      <c r="Y2027" s="18"/>
      <c r="Z2027" s="18"/>
    </row>
    <row r="2028">
      <c r="A2028" s="95" t="s">
        <v>3747</v>
      </c>
      <c r="B2028" s="95">
        <v>859.0</v>
      </c>
      <c r="C2028" s="95">
        <v>267.0</v>
      </c>
      <c r="D2028" s="18"/>
      <c r="E2028" s="18"/>
      <c r="F2028" s="18"/>
      <c r="G2028" s="18"/>
      <c r="H2028" s="18"/>
      <c r="I2028" s="18"/>
      <c r="J2028" s="18"/>
      <c r="K2028" s="18"/>
      <c r="L2028" s="18"/>
      <c r="M2028" s="18"/>
      <c r="N2028" s="18"/>
      <c r="O2028" s="18"/>
      <c r="P2028" s="18"/>
      <c r="Q2028" s="18"/>
      <c r="R2028" s="18"/>
      <c r="S2028" s="18"/>
      <c r="T2028" s="18"/>
      <c r="U2028" s="18"/>
      <c r="V2028" s="18"/>
      <c r="W2028" s="18"/>
      <c r="X2028" s="18"/>
      <c r="Y2028" s="18"/>
      <c r="Z2028" s="18"/>
    </row>
    <row r="2029">
      <c r="A2029" s="95" t="s">
        <v>3748</v>
      </c>
      <c r="B2029" s="95">
        <v>442.0</v>
      </c>
      <c r="C2029" s="95">
        <v>240.0</v>
      </c>
      <c r="D2029" s="18"/>
      <c r="E2029" s="18"/>
      <c r="F2029" s="18"/>
      <c r="G2029" s="18"/>
      <c r="H2029" s="18"/>
      <c r="I2029" s="18"/>
      <c r="J2029" s="18"/>
      <c r="K2029" s="18"/>
      <c r="L2029" s="18"/>
      <c r="M2029" s="18"/>
      <c r="N2029" s="18"/>
      <c r="O2029" s="18"/>
      <c r="P2029" s="18"/>
      <c r="Q2029" s="18"/>
      <c r="R2029" s="18"/>
      <c r="S2029" s="18"/>
      <c r="T2029" s="18"/>
      <c r="U2029" s="18"/>
      <c r="V2029" s="18"/>
      <c r="W2029" s="18"/>
      <c r="X2029" s="18"/>
      <c r="Y2029" s="18"/>
      <c r="Z2029" s="18"/>
    </row>
    <row r="2030">
      <c r="A2030" s="95" t="s">
        <v>3749</v>
      </c>
      <c r="B2030" s="95">
        <v>411.0</v>
      </c>
      <c r="C2030" s="95">
        <v>120.0</v>
      </c>
      <c r="D2030" s="18"/>
      <c r="E2030" s="18"/>
      <c r="F2030" s="18"/>
      <c r="G2030" s="18"/>
      <c r="H2030" s="18"/>
      <c r="I2030" s="18"/>
      <c r="J2030" s="18"/>
      <c r="K2030" s="18"/>
      <c r="L2030" s="18"/>
      <c r="M2030" s="18"/>
      <c r="N2030" s="18"/>
      <c r="O2030" s="18"/>
      <c r="P2030" s="18"/>
      <c r="Q2030" s="18"/>
      <c r="R2030" s="18"/>
      <c r="S2030" s="18"/>
      <c r="T2030" s="18"/>
      <c r="U2030" s="18"/>
      <c r="V2030" s="18"/>
      <c r="W2030" s="18"/>
      <c r="X2030" s="18"/>
      <c r="Y2030" s="18"/>
      <c r="Z2030" s="18"/>
    </row>
    <row r="2031">
      <c r="A2031" s="95" t="s">
        <v>3750</v>
      </c>
      <c r="B2031" s="95">
        <v>627.0</v>
      </c>
      <c r="C2031" s="95">
        <v>256.0</v>
      </c>
      <c r="D2031" s="18"/>
      <c r="E2031" s="18"/>
      <c r="F2031" s="18"/>
      <c r="G2031" s="18"/>
      <c r="H2031" s="18"/>
      <c r="I2031" s="18"/>
      <c r="J2031" s="18"/>
      <c r="K2031" s="18"/>
      <c r="L2031" s="18"/>
      <c r="M2031" s="18"/>
      <c r="N2031" s="18"/>
      <c r="O2031" s="18"/>
      <c r="P2031" s="18"/>
      <c r="Q2031" s="18"/>
      <c r="R2031" s="18"/>
      <c r="S2031" s="18"/>
      <c r="T2031" s="18"/>
      <c r="U2031" s="18"/>
      <c r="V2031" s="18"/>
      <c r="W2031" s="18"/>
      <c r="X2031" s="18"/>
      <c r="Y2031" s="18"/>
      <c r="Z2031" s="18"/>
    </row>
    <row r="2032">
      <c r="A2032" s="95" t="s">
        <v>3751</v>
      </c>
      <c r="B2032" s="95">
        <v>827.0</v>
      </c>
      <c r="C2032" s="95">
        <v>246.0</v>
      </c>
      <c r="D2032" s="18"/>
      <c r="E2032" s="18"/>
      <c r="F2032" s="18"/>
      <c r="G2032" s="18"/>
      <c r="H2032" s="18"/>
      <c r="I2032" s="18"/>
      <c r="J2032" s="18"/>
      <c r="K2032" s="18"/>
      <c r="L2032" s="18"/>
      <c r="M2032" s="18"/>
      <c r="N2032" s="18"/>
      <c r="O2032" s="18"/>
      <c r="P2032" s="18"/>
      <c r="Q2032" s="18"/>
      <c r="R2032" s="18"/>
      <c r="S2032" s="18"/>
      <c r="T2032" s="18"/>
      <c r="U2032" s="18"/>
      <c r="V2032" s="18"/>
      <c r="W2032" s="18"/>
      <c r="X2032" s="18"/>
      <c r="Y2032" s="18"/>
      <c r="Z2032" s="18"/>
    </row>
    <row r="2033">
      <c r="A2033" s="95" t="s">
        <v>3752</v>
      </c>
      <c r="B2033" s="95">
        <v>474.0</v>
      </c>
      <c r="C2033" s="95">
        <v>469.0</v>
      </c>
      <c r="D2033" s="18"/>
      <c r="E2033" s="18"/>
      <c r="F2033" s="18"/>
      <c r="G2033" s="18"/>
      <c r="H2033" s="18"/>
      <c r="I2033" s="18"/>
      <c r="J2033" s="18"/>
      <c r="K2033" s="18"/>
      <c r="L2033" s="18"/>
      <c r="M2033" s="18"/>
      <c r="N2033" s="18"/>
      <c r="O2033" s="18"/>
      <c r="P2033" s="18"/>
      <c r="Q2033" s="18"/>
      <c r="R2033" s="18"/>
      <c r="S2033" s="18"/>
      <c r="T2033" s="18"/>
      <c r="U2033" s="18"/>
      <c r="V2033" s="18"/>
      <c r="W2033" s="18"/>
      <c r="X2033" s="18"/>
      <c r="Y2033" s="18"/>
      <c r="Z2033" s="18"/>
    </row>
    <row r="2034">
      <c r="A2034" s="95" t="s">
        <v>3753</v>
      </c>
      <c r="B2034" s="95">
        <v>994.0</v>
      </c>
      <c r="C2034" s="95">
        <v>347.0</v>
      </c>
      <c r="D2034" s="18"/>
      <c r="E2034" s="18"/>
      <c r="F2034" s="18"/>
      <c r="G2034" s="18"/>
      <c r="H2034" s="18"/>
      <c r="I2034" s="18"/>
      <c r="J2034" s="18"/>
      <c r="K2034" s="18"/>
      <c r="L2034" s="18"/>
      <c r="M2034" s="18"/>
      <c r="N2034" s="18"/>
      <c r="O2034" s="18"/>
      <c r="P2034" s="18"/>
      <c r="Q2034" s="18"/>
      <c r="R2034" s="18"/>
      <c r="S2034" s="18"/>
      <c r="T2034" s="18"/>
      <c r="U2034" s="18"/>
      <c r="V2034" s="18"/>
      <c r="W2034" s="18"/>
      <c r="X2034" s="18"/>
      <c r="Y2034" s="18"/>
      <c r="Z2034" s="18"/>
    </row>
    <row r="2035">
      <c r="A2035" s="95" t="s">
        <v>3754</v>
      </c>
      <c r="B2035" s="95">
        <v>735.0</v>
      </c>
      <c r="C2035" s="95">
        <v>135.0</v>
      </c>
      <c r="D2035" s="18"/>
      <c r="E2035" s="18"/>
      <c r="F2035" s="18"/>
      <c r="G2035" s="18"/>
      <c r="H2035" s="18"/>
      <c r="I2035" s="18"/>
      <c r="J2035" s="18"/>
      <c r="K2035" s="18"/>
      <c r="L2035" s="18"/>
      <c r="M2035" s="18"/>
      <c r="N2035" s="18"/>
      <c r="O2035" s="18"/>
      <c r="P2035" s="18"/>
      <c r="Q2035" s="18"/>
      <c r="R2035" s="18"/>
      <c r="S2035" s="18"/>
      <c r="T2035" s="18"/>
      <c r="U2035" s="18"/>
      <c r="V2035" s="18"/>
      <c r="W2035" s="18"/>
      <c r="X2035" s="18"/>
      <c r="Y2035" s="18"/>
      <c r="Z2035" s="18"/>
    </row>
    <row r="2036">
      <c r="A2036" s="95" t="s">
        <v>3755</v>
      </c>
      <c r="B2036" s="95">
        <v>560.0</v>
      </c>
      <c r="C2036" s="95">
        <v>423.0</v>
      </c>
      <c r="D2036" s="18"/>
      <c r="E2036" s="18"/>
      <c r="F2036" s="18"/>
      <c r="G2036" s="18"/>
      <c r="H2036" s="18"/>
      <c r="I2036" s="18"/>
      <c r="J2036" s="18"/>
      <c r="K2036" s="18"/>
      <c r="L2036" s="18"/>
      <c r="M2036" s="18"/>
      <c r="N2036" s="18"/>
      <c r="O2036" s="18"/>
      <c r="P2036" s="18"/>
      <c r="Q2036" s="18"/>
      <c r="R2036" s="18"/>
      <c r="S2036" s="18"/>
      <c r="T2036" s="18"/>
      <c r="U2036" s="18"/>
      <c r="V2036" s="18"/>
      <c r="W2036" s="18"/>
      <c r="X2036" s="18"/>
      <c r="Y2036" s="18"/>
      <c r="Z2036" s="18"/>
    </row>
    <row r="2037">
      <c r="A2037" s="95" t="s">
        <v>3756</v>
      </c>
      <c r="B2037" s="95">
        <v>521.0</v>
      </c>
      <c r="C2037" s="95">
        <v>471.0</v>
      </c>
      <c r="D2037" s="18"/>
      <c r="E2037" s="18"/>
      <c r="F2037" s="18"/>
      <c r="G2037" s="18"/>
      <c r="H2037" s="18"/>
      <c r="I2037" s="18"/>
      <c r="J2037" s="18"/>
      <c r="K2037" s="18"/>
      <c r="L2037" s="18"/>
      <c r="M2037" s="18"/>
      <c r="N2037" s="18"/>
      <c r="O2037" s="18"/>
      <c r="P2037" s="18"/>
      <c r="Q2037" s="18"/>
      <c r="R2037" s="18"/>
      <c r="S2037" s="18"/>
      <c r="T2037" s="18"/>
      <c r="U2037" s="18"/>
      <c r="V2037" s="18"/>
      <c r="W2037" s="18"/>
      <c r="X2037" s="18"/>
      <c r="Y2037" s="18"/>
      <c r="Z2037" s="18"/>
    </row>
    <row r="2038">
      <c r="A2038" s="95" t="s">
        <v>3757</v>
      </c>
      <c r="B2038" s="95">
        <v>614.0</v>
      </c>
      <c r="C2038" s="95">
        <v>217.0</v>
      </c>
      <c r="D2038" s="18"/>
      <c r="E2038" s="18"/>
      <c r="F2038" s="18"/>
      <c r="G2038" s="18"/>
      <c r="H2038" s="18"/>
      <c r="I2038" s="18"/>
      <c r="J2038" s="18"/>
      <c r="K2038" s="18"/>
      <c r="L2038" s="18"/>
      <c r="M2038" s="18"/>
      <c r="N2038" s="18"/>
      <c r="O2038" s="18"/>
      <c r="P2038" s="18"/>
      <c r="Q2038" s="18"/>
      <c r="R2038" s="18"/>
      <c r="S2038" s="18"/>
      <c r="T2038" s="18"/>
      <c r="U2038" s="18"/>
      <c r="V2038" s="18"/>
      <c r="W2038" s="18"/>
      <c r="X2038" s="18"/>
      <c r="Y2038" s="18"/>
      <c r="Z2038" s="18"/>
    </row>
    <row r="2039">
      <c r="A2039" s="95" t="s">
        <v>3758</v>
      </c>
      <c r="B2039" s="95">
        <v>708.0</v>
      </c>
      <c r="C2039" s="95">
        <v>138.0</v>
      </c>
      <c r="D2039" s="18"/>
      <c r="E2039" s="18"/>
      <c r="F2039" s="18"/>
      <c r="G2039" s="18"/>
      <c r="H2039" s="18"/>
      <c r="I2039" s="18"/>
      <c r="J2039" s="18"/>
      <c r="K2039" s="18"/>
      <c r="L2039" s="18"/>
      <c r="M2039" s="18"/>
      <c r="N2039" s="18"/>
      <c r="O2039" s="18"/>
      <c r="P2039" s="18"/>
      <c r="Q2039" s="18"/>
      <c r="R2039" s="18"/>
      <c r="S2039" s="18"/>
      <c r="T2039" s="18"/>
      <c r="U2039" s="18"/>
      <c r="V2039" s="18"/>
      <c r="W2039" s="18"/>
      <c r="X2039" s="18"/>
      <c r="Y2039" s="18"/>
      <c r="Z2039" s="18"/>
    </row>
    <row r="2040">
      <c r="A2040" s="95" t="s">
        <v>3759</v>
      </c>
      <c r="B2040" s="95">
        <v>525.0</v>
      </c>
      <c r="C2040" s="95">
        <v>309.0</v>
      </c>
      <c r="D2040" s="18"/>
      <c r="E2040" s="18"/>
      <c r="F2040" s="18"/>
      <c r="G2040" s="18"/>
      <c r="H2040" s="18"/>
      <c r="I2040" s="18"/>
      <c r="J2040" s="18"/>
      <c r="K2040" s="18"/>
      <c r="L2040" s="18"/>
      <c r="M2040" s="18"/>
      <c r="N2040" s="18"/>
      <c r="O2040" s="18"/>
      <c r="P2040" s="18"/>
      <c r="Q2040" s="18"/>
      <c r="R2040" s="18"/>
      <c r="S2040" s="18"/>
      <c r="T2040" s="18"/>
      <c r="U2040" s="18"/>
      <c r="V2040" s="18"/>
      <c r="W2040" s="18"/>
      <c r="X2040" s="18"/>
      <c r="Y2040" s="18"/>
      <c r="Z2040" s="18"/>
    </row>
    <row r="2041">
      <c r="A2041" s="95" t="s">
        <v>3760</v>
      </c>
      <c r="B2041" s="95">
        <v>596.0</v>
      </c>
      <c r="C2041" s="95">
        <v>463.0</v>
      </c>
      <c r="D2041" s="18"/>
      <c r="E2041" s="18"/>
      <c r="F2041" s="18"/>
      <c r="G2041" s="18"/>
      <c r="H2041" s="18"/>
      <c r="I2041" s="18"/>
      <c r="J2041" s="18"/>
      <c r="K2041" s="18"/>
      <c r="L2041" s="18"/>
      <c r="M2041" s="18"/>
      <c r="N2041" s="18"/>
      <c r="O2041" s="18"/>
      <c r="P2041" s="18"/>
      <c r="Q2041" s="18"/>
      <c r="R2041" s="18"/>
      <c r="S2041" s="18"/>
      <c r="T2041" s="18"/>
      <c r="U2041" s="18"/>
      <c r="V2041" s="18"/>
      <c r="W2041" s="18"/>
      <c r="X2041" s="18"/>
      <c r="Y2041" s="18"/>
      <c r="Z2041" s="18"/>
    </row>
    <row r="2042">
      <c r="A2042" s="95" t="s">
        <v>3761</v>
      </c>
      <c r="B2042" s="95">
        <v>609.0</v>
      </c>
      <c r="C2042" s="95">
        <v>482.0</v>
      </c>
      <c r="D2042" s="18"/>
      <c r="E2042" s="18"/>
      <c r="F2042" s="18"/>
      <c r="G2042" s="18"/>
      <c r="H2042" s="18"/>
      <c r="I2042" s="18"/>
      <c r="J2042" s="18"/>
      <c r="K2042" s="18"/>
      <c r="L2042" s="18"/>
      <c r="M2042" s="18"/>
      <c r="N2042" s="18"/>
      <c r="O2042" s="18"/>
      <c r="P2042" s="18"/>
      <c r="Q2042" s="18"/>
      <c r="R2042" s="18"/>
      <c r="S2042" s="18"/>
      <c r="T2042" s="18"/>
      <c r="U2042" s="18"/>
      <c r="V2042" s="18"/>
      <c r="W2042" s="18"/>
      <c r="X2042" s="18"/>
      <c r="Y2042" s="18"/>
      <c r="Z2042" s="18"/>
    </row>
    <row r="2043">
      <c r="A2043" s="95" t="s">
        <v>3762</v>
      </c>
      <c r="B2043" s="95">
        <v>636.0</v>
      </c>
      <c r="C2043" s="95">
        <v>198.0</v>
      </c>
      <c r="D2043" s="18"/>
      <c r="E2043" s="18"/>
      <c r="F2043" s="18"/>
      <c r="G2043" s="18"/>
      <c r="H2043" s="18"/>
      <c r="I2043" s="18"/>
      <c r="J2043" s="18"/>
      <c r="K2043" s="18"/>
      <c r="L2043" s="18"/>
      <c r="M2043" s="18"/>
      <c r="N2043" s="18"/>
      <c r="O2043" s="18"/>
      <c r="P2043" s="18"/>
      <c r="Q2043" s="18"/>
      <c r="R2043" s="18"/>
      <c r="S2043" s="18"/>
      <c r="T2043" s="18"/>
      <c r="U2043" s="18"/>
      <c r="V2043" s="18"/>
      <c r="W2043" s="18"/>
      <c r="X2043" s="18"/>
      <c r="Y2043" s="18"/>
      <c r="Z2043" s="18"/>
    </row>
    <row r="2044">
      <c r="A2044" s="95" t="s">
        <v>3763</v>
      </c>
      <c r="B2044" s="95">
        <v>827.0</v>
      </c>
      <c r="C2044" s="95">
        <v>298.0</v>
      </c>
      <c r="D2044" s="18"/>
      <c r="E2044" s="18"/>
      <c r="F2044" s="18"/>
      <c r="G2044" s="18"/>
      <c r="H2044" s="18"/>
      <c r="I2044" s="18"/>
      <c r="J2044" s="18"/>
      <c r="K2044" s="18"/>
      <c r="L2044" s="18"/>
      <c r="M2044" s="18"/>
      <c r="N2044" s="18"/>
      <c r="O2044" s="18"/>
      <c r="P2044" s="18"/>
      <c r="Q2044" s="18"/>
      <c r="R2044" s="18"/>
      <c r="S2044" s="18"/>
      <c r="T2044" s="18"/>
      <c r="U2044" s="18"/>
      <c r="V2044" s="18"/>
      <c r="W2044" s="18"/>
      <c r="X2044" s="18"/>
      <c r="Y2044" s="18"/>
      <c r="Z2044" s="18"/>
    </row>
    <row r="2045">
      <c r="A2045" s="95" t="s">
        <v>3764</v>
      </c>
      <c r="B2045" s="95">
        <v>608.0</v>
      </c>
      <c r="C2045" s="95">
        <v>347.0</v>
      </c>
      <c r="D2045" s="18"/>
      <c r="E2045" s="18"/>
      <c r="F2045" s="18"/>
      <c r="G2045" s="18"/>
      <c r="H2045" s="18"/>
      <c r="I2045" s="18"/>
      <c r="J2045" s="18"/>
      <c r="K2045" s="18"/>
      <c r="L2045" s="18"/>
      <c r="M2045" s="18"/>
      <c r="N2045" s="18"/>
      <c r="O2045" s="18"/>
      <c r="P2045" s="18"/>
      <c r="Q2045" s="18"/>
      <c r="R2045" s="18"/>
      <c r="S2045" s="18"/>
      <c r="T2045" s="18"/>
      <c r="U2045" s="18"/>
      <c r="V2045" s="18"/>
      <c r="W2045" s="18"/>
      <c r="X2045" s="18"/>
      <c r="Y2045" s="18"/>
      <c r="Z2045" s="18"/>
    </row>
    <row r="2046">
      <c r="A2046" s="95" t="s">
        <v>3765</v>
      </c>
      <c r="B2046" s="95">
        <v>525.0</v>
      </c>
      <c r="C2046" s="95">
        <v>222.0</v>
      </c>
      <c r="D2046" s="18"/>
      <c r="E2046" s="18"/>
      <c r="F2046" s="18"/>
      <c r="G2046" s="18"/>
      <c r="H2046" s="18"/>
      <c r="I2046" s="18"/>
      <c r="J2046" s="18"/>
      <c r="K2046" s="18"/>
      <c r="L2046" s="18"/>
      <c r="M2046" s="18"/>
      <c r="N2046" s="18"/>
      <c r="O2046" s="18"/>
      <c r="P2046" s="18"/>
      <c r="Q2046" s="18"/>
      <c r="R2046" s="18"/>
      <c r="S2046" s="18"/>
      <c r="T2046" s="18"/>
      <c r="U2046" s="18"/>
      <c r="V2046" s="18"/>
      <c r="W2046" s="18"/>
      <c r="X2046" s="18"/>
      <c r="Y2046" s="18"/>
      <c r="Z2046" s="18"/>
    </row>
    <row r="2047">
      <c r="A2047" s="95" t="s">
        <v>3766</v>
      </c>
      <c r="B2047" s="95">
        <v>798.0</v>
      </c>
      <c r="C2047" s="95">
        <v>479.0</v>
      </c>
      <c r="D2047" s="18"/>
      <c r="E2047" s="18"/>
      <c r="F2047" s="18"/>
      <c r="G2047" s="18"/>
      <c r="H2047" s="18"/>
      <c r="I2047" s="18"/>
      <c r="J2047" s="18"/>
      <c r="K2047" s="18"/>
      <c r="L2047" s="18"/>
      <c r="M2047" s="18"/>
      <c r="N2047" s="18"/>
      <c r="O2047" s="18"/>
      <c r="P2047" s="18"/>
      <c r="Q2047" s="18"/>
      <c r="R2047" s="18"/>
      <c r="S2047" s="18"/>
      <c r="T2047" s="18"/>
      <c r="U2047" s="18"/>
      <c r="V2047" s="18"/>
      <c r="W2047" s="18"/>
      <c r="X2047" s="18"/>
      <c r="Y2047" s="18"/>
      <c r="Z2047" s="18"/>
    </row>
    <row r="2048">
      <c r="A2048" s="95" t="s">
        <v>3767</v>
      </c>
      <c r="B2048" s="95">
        <v>684.0</v>
      </c>
      <c r="C2048" s="95">
        <v>254.0</v>
      </c>
      <c r="D2048" s="18"/>
      <c r="E2048" s="18"/>
      <c r="F2048" s="18"/>
      <c r="G2048" s="18"/>
      <c r="H2048" s="18"/>
      <c r="I2048" s="18"/>
      <c r="J2048" s="18"/>
      <c r="K2048" s="18"/>
      <c r="L2048" s="18"/>
      <c r="M2048" s="18"/>
      <c r="N2048" s="18"/>
      <c r="O2048" s="18"/>
      <c r="P2048" s="18"/>
      <c r="Q2048" s="18"/>
      <c r="R2048" s="18"/>
      <c r="S2048" s="18"/>
      <c r="T2048" s="18"/>
      <c r="U2048" s="18"/>
      <c r="V2048" s="18"/>
      <c r="W2048" s="18"/>
      <c r="X2048" s="18"/>
      <c r="Y2048" s="18"/>
      <c r="Z2048" s="18"/>
    </row>
    <row r="2049">
      <c r="A2049" s="95" t="s">
        <v>3768</v>
      </c>
      <c r="B2049" s="95">
        <v>633.0</v>
      </c>
      <c r="C2049" s="95">
        <v>258.0</v>
      </c>
      <c r="D2049" s="18"/>
      <c r="E2049" s="18"/>
      <c r="F2049" s="18"/>
      <c r="G2049" s="18"/>
      <c r="H2049" s="18"/>
      <c r="I2049" s="18"/>
      <c r="J2049" s="18"/>
      <c r="K2049" s="18"/>
      <c r="L2049" s="18"/>
      <c r="M2049" s="18"/>
      <c r="N2049" s="18"/>
      <c r="O2049" s="18"/>
      <c r="P2049" s="18"/>
      <c r="Q2049" s="18"/>
      <c r="R2049" s="18"/>
      <c r="S2049" s="18"/>
      <c r="T2049" s="18"/>
      <c r="U2049" s="18"/>
      <c r="V2049" s="18"/>
      <c r="W2049" s="18"/>
      <c r="X2049" s="18"/>
      <c r="Y2049" s="18"/>
      <c r="Z2049" s="18"/>
    </row>
    <row r="2050">
      <c r="A2050" s="95" t="s">
        <v>3769</v>
      </c>
      <c r="B2050" s="95">
        <v>859.0</v>
      </c>
      <c r="C2050" s="95">
        <v>133.0</v>
      </c>
      <c r="D2050" s="18"/>
      <c r="E2050" s="18"/>
      <c r="F2050" s="18"/>
      <c r="G2050" s="18"/>
      <c r="H2050" s="18"/>
      <c r="I2050" s="18"/>
      <c r="J2050" s="18"/>
      <c r="K2050" s="18"/>
      <c r="L2050" s="18"/>
      <c r="M2050" s="18"/>
      <c r="N2050" s="18"/>
      <c r="O2050" s="18"/>
      <c r="P2050" s="18"/>
      <c r="Q2050" s="18"/>
      <c r="R2050" s="18"/>
      <c r="S2050" s="18"/>
      <c r="T2050" s="18"/>
      <c r="U2050" s="18"/>
      <c r="V2050" s="18"/>
      <c r="W2050" s="18"/>
      <c r="X2050" s="18"/>
      <c r="Y2050" s="18"/>
      <c r="Z2050" s="18"/>
    </row>
    <row r="2051">
      <c r="A2051" s="95" t="s">
        <v>3770</v>
      </c>
      <c r="B2051" s="95">
        <v>452.0</v>
      </c>
      <c r="C2051" s="95">
        <v>154.0</v>
      </c>
      <c r="D2051" s="18"/>
      <c r="E2051" s="18"/>
      <c r="F2051" s="18"/>
      <c r="G2051" s="18"/>
      <c r="H2051" s="18"/>
      <c r="I2051" s="18"/>
      <c r="J2051" s="18"/>
      <c r="K2051" s="18"/>
      <c r="L2051" s="18"/>
      <c r="M2051" s="18"/>
      <c r="N2051" s="18"/>
      <c r="O2051" s="18"/>
      <c r="P2051" s="18"/>
      <c r="Q2051" s="18"/>
      <c r="R2051" s="18"/>
      <c r="S2051" s="18"/>
      <c r="T2051" s="18"/>
      <c r="U2051" s="18"/>
      <c r="V2051" s="18"/>
      <c r="W2051" s="18"/>
      <c r="X2051" s="18"/>
      <c r="Y2051" s="18"/>
      <c r="Z2051" s="18"/>
    </row>
    <row r="2052">
      <c r="A2052" s="95" t="s">
        <v>3771</v>
      </c>
      <c r="B2052" s="95">
        <v>821.0</v>
      </c>
      <c r="C2052" s="95">
        <v>341.0</v>
      </c>
      <c r="D2052" s="18"/>
      <c r="E2052" s="18"/>
      <c r="F2052" s="18"/>
      <c r="G2052" s="18"/>
      <c r="H2052" s="18"/>
      <c r="I2052" s="18"/>
      <c r="J2052" s="18"/>
      <c r="K2052" s="18"/>
      <c r="L2052" s="18"/>
      <c r="M2052" s="18"/>
      <c r="N2052" s="18"/>
      <c r="O2052" s="18"/>
      <c r="P2052" s="18"/>
      <c r="Q2052" s="18"/>
      <c r="R2052" s="18"/>
      <c r="S2052" s="18"/>
      <c r="T2052" s="18"/>
      <c r="U2052" s="18"/>
      <c r="V2052" s="18"/>
      <c r="W2052" s="18"/>
      <c r="X2052" s="18"/>
      <c r="Y2052" s="18"/>
      <c r="Z2052" s="18"/>
    </row>
    <row r="2053">
      <c r="A2053" s="95" t="s">
        <v>3772</v>
      </c>
      <c r="B2053" s="95">
        <v>743.0</v>
      </c>
      <c r="C2053" s="95">
        <v>270.0</v>
      </c>
      <c r="D2053" s="18"/>
      <c r="E2053" s="18"/>
      <c r="F2053" s="18"/>
      <c r="G2053" s="18"/>
      <c r="H2053" s="18"/>
      <c r="I2053" s="18"/>
      <c r="J2053" s="18"/>
      <c r="K2053" s="18"/>
      <c r="L2053" s="18"/>
      <c r="M2053" s="18"/>
      <c r="N2053" s="18"/>
      <c r="O2053" s="18"/>
      <c r="P2053" s="18"/>
      <c r="Q2053" s="18"/>
      <c r="R2053" s="18"/>
      <c r="S2053" s="18"/>
      <c r="T2053" s="18"/>
      <c r="U2053" s="18"/>
      <c r="V2053" s="18"/>
      <c r="W2053" s="18"/>
      <c r="X2053" s="18"/>
      <c r="Y2053" s="18"/>
      <c r="Z2053" s="18"/>
    </row>
    <row r="2054">
      <c r="A2054" s="95" t="s">
        <v>3773</v>
      </c>
      <c r="B2054" s="95">
        <v>769.0</v>
      </c>
      <c r="C2054" s="95">
        <v>174.0</v>
      </c>
      <c r="D2054" s="18"/>
      <c r="E2054" s="18"/>
      <c r="F2054" s="18"/>
      <c r="G2054" s="18"/>
      <c r="H2054" s="18"/>
      <c r="I2054" s="18"/>
      <c r="J2054" s="18"/>
      <c r="K2054" s="18"/>
      <c r="L2054" s="18"/>
      <c r="M2054" s="18"/>
      <c r="N2054" s="18"/>
      <c r="O2054" s="18"/>
      <c r="P2054" s="18"/>
      <c r="Q2054" s="18"/>
      <c r="R2054" s="18"/>
      <c r="S2054" s="18"/>
      <c r="T2054" s="18"/>
      <c r="U2054" s="18"/>
      <c r="V2054" s="18"/>
      <c r="W2054" s="18"/>
      <c r="X2054" s="18"/>
      <c r="Y2054" s="18"/>
      <c r="Z2054" s="18"/>
    </row>
    <row r="2055">
      <c r="A2055" s="95" t="s">
        <v>3774</v>
      </c>
      <c r="B2055" s="95">
        <v>454.0</v>
      </c>
      <c r="C2055" s="95">
        <v>178.0</v>
      </c>
      <c r="D2055" s="18"/>
      <c r="E2055" s="18"/>
      <c r="F2055" s="18"/>
      <c r="G2055" s="18"/>
      <c r="H2055" s="18"/>
      <c r="I2055" s="18"/>
      <c r="J2055" s="18"/>
      <c r="K2055" s="18"/>
      <c r="L2055" s="18"/>
      <c r="M2055" s="18"/>
      <c r="N2055" s="18"/>
      <c r="O2055" s="18"/>
      <c r="P2055" s="18"/>
      <c r="Q2055" s="18"/>
      <c r="R2055" s="18"/>
      <c r="S2055" s="18"/>
      <c r="T2055" s="18"/>
      <c r="U2055" s="18"/>
      <c r="V2055" s="18"/>
      <c r="W2055" s="18"/>
      <c r="X2055" s="18"/>
      <c r="Y2055" s="18"/>
      <c r="Z2055" s="18"/>
    </row>
    <row r="2056">
      <c r="A2056" s="95" t="s">
        <v>3775</v>
      </c>
      <c r="B2056" s="95">
        <v>428.0</v>
      </c>
      <c r="C2056" s="95">
        <v>210.0</v>
      </c>
      <c r="D2056" s="18"/>
      <c r="E2056" s="18"/>
      <c r="F2056" s="18"/>
      <c r="G2056" s="18"/>
      <c r="H2056" s="18"/>
      <c r="I2056" s="18"/>
      <c r="J2056" s="18"/>
      <c r="K2056" s="18"/>
      <c r="L2056" s="18"/>
      <c r="M2056" s="18"/>
      <c r="N2056" s="18"/>
      <c r="O2056" s="18"/>
      <c r="P2056" s="18"/>
      <c r="Q2056" s="18"/>
      <c r="R2056" s="18"/>
      <c r="S2056" s="18"/>
      <c r="T2056" s="18"/>
      <c r="U2056" s="18"/>
      <c r="V2056" s="18"/>
      <c r="W2056" s="18"/>
      <c r="X2056" s="18"/>
      <c r="Y2056" s="18"/>
      <c r="Z2056" s="18"/>
    </row>
    <row r="2057">
      <c r="A2057" s="95" t="s">
        <v>3776</v>
      </c>
      <c r="B2057" s="95">
        <v>654.0</v>
      </c>
      <c r="C2057" s="95">
        <v>420.0</v>
      </c>
      <c r="D2057" s="18"/>
      <c r="E2057" s="18"/>
      <c r="F2057" s="18"/>
      <c r="G2057" s="18"/>
      <c r="H2057" s="18"/>
      <c r="I2057" s="18"/>
      <c r="J2057" s="18"/>
      <c r="K2057" s="18"/>
      <c r="L2057" s="18"/>
      <c r="M2057" s="18"/>
      <c r="N2057" s="18"/>
      <c r="O2057" s="18"/>
      <c r="P2057" s="18"/>
      <c r="Q2057" s="18"/>
      <c r="R2057" s="18"/>
      <c r="S2057" s="18"/>
      <c r="T2057" s="18"/>
      <c r="U2057" s="18"/>
      <c r="V2057" s="18"/>
      <c r="W2057" s="18"/>
      <c r="X2057" s="18"/>
      <c r="Y2057" s="18"/>
      <c r="Z2057" s="18"/>
    </row>
    <row r="2058">
      <c r="A2058" s="95" t="s">
        <v>3777</v>
      </c>
      <c r="B2058" s="95">
        <v>532.0</v>
      </c>
      <c r="C2058" s="95">
        <v>251.0</v>
      </c>
      <c r="D2058" s="18"/>
      <c r="E2058" s="18"/>
      <c r="F2058" s="18"/>
      <c r="G2058" s="18"/>
      <c r="H2058" s="18"/>
      <c r="I2058" s="18"/>
      <c r="J2058" s="18"/>
      <c r="K2058" s="18"/>
      <c r="L2058" s="18"/>
      <c r="M2058" s="18"/>
      <c r="N2058" s="18"/>
      <c r="O2058" s="18"/>
      <c r="P2058" s="18"/>
      <c r="Q2058" s="18"/>
      <c r="R2058" s="18"/>
      <c r="S2058" s="18"/>
      <c r="T2058" s="18"/>
      <c r="U2058" s="18"/>
      <c r="V2058" s="18"/>
      <c r="W2058" s="18"/>
      <c r="X2058" s="18"/>
      <c r="Y2058" s="18"/>
      <c r="Z2058" s="18"/>
    </row>
    <row r="2059">
      <c r="A2059" s="95" t="s">
        <v>3778</v>
      </c>
      <c r="B2059" s="95">
        <v>748.0</v>
      </c>
      <c r="C2059" s="95">
        <v>135.0</v>
      </c>
      <c r="D2059" s="18"/>
      <c r="E2059" s="18"/>
      <c r="F2059" s="18"/>
      <c r="G2059" s="18"/>
      <c r="H2059" s="18"/>
      <c r="I2059" s="18"/>
      <c r="J2059" s="18"/>
      <c r="K2059" s="18"/>
      <c r="L2059" s="18"/>
      <c r="M2059" s="18"/>
      <c r="N2059" s="18"/>
      <c r="O2059" s="18"/>
      <c r="P2059" s="18"/>
      <c r="Q2059" s="18"/>
      <c r="R2059" s="18"/>
      <c r="S2059" s="18"/>
      <c r="T2059" s="18"/>
      <c r="U2059" s="18"/>
      <c r="V2059" s="18"/>
      <c r="W2059" s="18"/>
      <c r="X2059" s="18"/>
      <c r="Y2059" s="18"/>
      <c r="Z2059" s="18"/>
    </row>
    <row r="2060">
      <c r="A2060" s="95" t="s">
        <v>3779</v>
      </c>
      <c r="B2060" s="95">
        <v>472.0</v>
      </c>
      <c r="C2060" s="95">
        <v>455.0</v>
      </c>
      <c r="D2060" s="18"/>
      <c r="E2060" s="18"/>
      <c r="F2060" s="18"/>
      <c r="G2060" s="18"/>
      <c r="H2060" s="18"/>
      <c r="I2060" s="18"/>
      <c r="J2060" s="18"/>
      <c r="K2060" s="18"/>
      <c r="L2060" s="18"/>
      <c r="M2060" s="18"/>
      <c r="N2060" s="18"/>
      <c r="O2060" s="18"/>
      <c r="P2060" s="18"/>
      <c r="Q2060" s="18"/>
      <c r="R2060" s="18"/>
      <c r="S2060" s="18"/>
      <c r="T2060" s="18"/>
      <c r="U2060" s="18"/>
      <c r="V2060" s="18"/>
      <c r="W2060" s="18"/>
      <c r="X2060" s="18"/>
      <c r="Y2060" s="18"/>
      <c r="Z2060" s="18"/>
    </row>
    <row r="2061">
      <c r="A2061" s="95" t="s">
        <v>3780</v>
      </c>
      <c r="B2061" s="95">
        <v>778.0</v>
      </c>
      <c r="C2061" s="95">
        <v>440.0</v>
      </c>
      <c r="D2061" s="18"/>
      <c r="E2061" s="18"/>
      <c r="F2061" s="18"/>
      <c r="G2061" s="18"/>
      <c r="H2061" s="18"/>
      <c r="I2061" s="18"/>
      <c r="J2061" s="18"/>
      <c r="K2061" s="18"/>
      <c r="L2061" s="18"/>
      <c r="M2061" s="18"/>
      <c r="N2061" s="18"/>
      <c r="O2061" s="18"/>
      <c r="P2061" s="18"/>
      <c r="Q2061" s="18"/>
      <c r="R2061" s="18"/>
      <c r="S2061" s="18"/>
      <c r="T2061" s="18"/>
      <c r="U2061" s="18"/>
      <c r="V2061" s="18"/>
      <c r="W2061" s="18"/>
      <c r="X2061" s="18"/>
      <c r="Y2061" s="18"/>
      <c r="Z2061" s="18"/>
    </row>
    <row r="2062">
      <c r="A2062" s="95" t="s">
        <v>3781</v>
      </c>
      <c r="B2062" s="95">
        <v>738.0</v>
      </c>
      <c r="C2062" s="95">
        <v>307.0</v>
      </c>
      <c r="D2062" s="18"/>
      <c r="E2062" s="18"/>
      <c r="F2062" s="18"/>
      <c r="G2062" s="18"/>
      <c r="H2062" s="18"/>
      <c r="I2062" s="18"/>
      <c r="J2062" s="18"/>
      <c r="K2062" s="18"/>
      <c r="L2062" s="18"/>
      <c r="M2062" s="18"/>
      <c r="N2062" s="18"/>
      <c r="O2062" s="18"/>
      <c r="P2062" s="18"/>
      <c r="Q2062" s="18"/>
      <c r="R2062" s="18"/>
      <c r="S2062" s="18"/>
      <c r="T2062" s="18"/>
      <c r="U2062" s="18"/>
      <c r="V2062" s="18"/>
      <c r="W2062" s="18"/>
      <c r="X2062" s="18"/>
      <c r="Y2062" s="18"/>
      <c r="Z2062" s="18"/>
    </row>
    <row r="2063">
      <c r="A2063" s="95" t="s">
        <v>3782</v>
      </c>
      <c r="B2063" s="95">
        <v>961.0</v>
      </c>
      <c r="C2063" s="95">
        <v>173.0</v>
      </c>
      <c r="D2063" s="18"/>
      <c r="E2063" s="18"/>
      <c r="F2063" s="18"/>
      <c r="G2063" s="18"/>
      <c r="H2063" s="18"/>
      <c r="I2063" s="18"/>
      <c r="J2063" s="18"/>
      <c r="K2063" s="18"/>
      <c r="L2063" s="18"/>
      <c r="M2063" s="18"/>
      <c r="N2063" s="18"/>
      <c r="O2063" s="18"/>
      <c r="P2063" s="18"/>
      <c r="Q2063" s="18"/>
      <c r="R2063" s="18"/>
      <c r="S2063" s="18"/>
      <c r="T2063" s="18"/>
      <c r="U2063" s="18"/>
      <c r="V2063" s="18"/>
      <c r="W2063" s="18"/>
      <c r="X2063" s="18"/>
      <c r="Y2063" s="18"/>
      <c r="Z2063" s="18"/>
    </row>
    <row r="2064">
      <c r="A2064" s="95" t="s">
        <v>3783</v>
      </c>
      <c r="B2064" s="95">
        <v>836.0</v>
      </c>
      <c r="C2064" s="95">
        <v>346.0</v>
      </c>
      <c r="D2064" s="18"/>
      <c r="E2064" s="18"/>
      <c r="F2064" s="18"/>
      <c r="G2064" s="18"/>
      <c r="H2064" s="18"/>
      <c r="I2064" s="18"/>
      <c r="J2064" s="18"/>
      <c r="K2064" s="18"/>
      <c r="L2064" s="18"/>
      <c r="M2064" s="18"/>
      <c r="N2064" s="18"/>
      <c r="O2064" s="18"/>
      <c r="P2064" s="18"/>
      <c r="Q2064" s="18"/>
      <c r="R2064" s="18"/>
      <c r="S2064" s="18"/>
      <c r="T2064" s="18"/>
      <c r="U2064" s="18"/>
      <c r="V2064" s="18"/>
      <c r="W2064" s="18"/>
      <c r="X2064" s="18"/>
      <c r="Y2064" s="18"/>
      <c r="Z2064" s="18"/>
    </row>
    <row r="2065">
      <c r="A2065" s="95" t="s">
        <v>3784</v>
      </c>
      <c r="B2065" s="95">
        <v>992.0</v>
      </c>
      <c r="C2065" s="95">
        <v>342.0</v>
      </c>
      <c r="D2065" s="18"/>
      <c r="E2065" s="18"/>
      <c r="F2065" s="18"/>
      <c r="G2065" s="18"/>
      <c r="H2065" s="18"/>
      <c r="I2065" s="18"/>
      <c r="J2065" s="18"/>
      <c r="K2065" s="18"/>
      <c r="L2065" s="18"/>
      <c r="M2065" s="18"/>
      <c r="N2065" s="18"/>
      <c r="O2065" s="18"/>
      <c r="P2065" s="18"/>
      <c r="Q2065" s="18"/>
      <c r="R2065" s="18"/>
      <c r="S2065" s="18"/>
      <c r="T2065" s="18"/>
      <c r="U2065" s="18"/>
      <c r="V2065" s="18"/>
      <c r="W2065" s="18"/>
      <c r="X2065" s="18"/>
      <c r="Y2065" s="18"/>
      <c r="Z2065" s="18"/>
    </row>
    <row r="2066">
      <c r="A2066" s="95" t="s">
        <v>3785</v>
      </c>
      <c r="B2066" s="95">
        <v>819.0</v>
      </c>
      <c r="C2066" s="95">
        <v>275.0</v>
      </c>
      <c r="D2066" s="18"/>
      <c r="E2066" s="18"/>
      <c r="F2066" s="18"/>
      <c r="G2066" s="18"/>
      <c r="H2066" s="18"/>
      <c r="I2066" s="18"/>
      <c r="J2066" s="18"/>
      <c r="K2066" s="18"/>
      <c r="L2066" s="18"/>
      <c r="M2066" s="18"/>
      <c r="N2066" s="18"/>
      <c r="O2066" s="18"/>
      <c r="P2066" s="18"/>
      <c r="Q2066" s="18"/>
      <c r="R2066" s="18"/>
      <c r="S2066" s="18"/>
      <c r="T2066" s="18"/>
      <c r="U2066" s="18"/>
      <c r="V2066" s="18"/>
      <c r="W2066" s="18"/>
      <c r="X2066" s="18"/>
      <c r="Y2066" s="18"/>
      <c r="Z2066" s="18"/>
    </row>
    <row r="2067">
      <c r="A2067" s="95" t="s">
        <v>3786</v>
      </c>
      <c r="B2067" s="95">
        <v>797.0</v>
      </c>
      <c r="C2067" s="95">
        <v>112.0</v>
      </c>
      <c r="D2067" s="18"/>
      <c r="E2067" s="18"/>
      <c r="F2067" s="18"/>
      <c r="G2067" s="18"/>
      <c r="H2067" s="18"/>
      <c r="I2067" s="18"/>
      <c r="J2067" s="18"/>
      <c r="K2067" s="18"/>
      <c r="L2067" s="18"/>
      <c r="M2067" s="18"/>
      <c r="N2067" s="18"/>
      <c r="O2067" s="18"/>
      <c r="P2067" s="18"/>
      <c r="Q2067" s="18"/>
      <c r="R2067" s="18"/>
      <c r="S2067" s="18"/>
      <c r="T2067" s="18"/>
      <c r="U2067" s="18"/>
      <c r="V2067" s="18"/>
      <c r="W2067" s="18"/>
      <c r="X2067" s="18"/>
      <c r="Y2067" s="18"/>
      <c r="Z2067" s="18"/>
    </row>
    <row r="2068">
      <c r="A2068" s="95" t="s">
        <v>3787</v>
      </c>
      <c r="B2068" s="95">
        <v>799.0</v>
      </c>
      <c r="C2068" s="95">
        <v>281.0</v>
      </c>
      <c r="D2068" s="18"/>
      <c r="E2068" s="18"/>
      <c r="F2068" s="18"/>
      <c r="G2068" s="18"/>
      <c r="H2068" s="18"/>
      <c r="I2068" s="18"/>
      <c r="J2068" s="18"/>
      <c r="K2068" s="18"/>
      <c r="L2068" s="18"/>
      <c r="M2068" s="18"/>
      <c r="N2068" s="18"/>
      <c r="O2068" s="18"/>
      <c r="P2068" s="18"/>
      <c r="Q2068" s="18"/>
      <c r="R2068" s="18"/>
      <c r="S2068" s="18"/>
      <c r="T2068" s="18"/>
      <c r="U2068" s="18"/>
      <c r="V2068" s="18"/>
      <c r="W2068" s="18"/>
      <c r="X2068" s="18"/>
      <c r="Y2068" s="18"/>
      <c r="Z2068" s="18"/>
    </row>
    <row r="2069">
      <c r="A2069" s="95" t="s">
        <v>3788</v>
      </c>
      <c r="B2069" s="95">
        <v>608.0</v>
      </c>
      <c r="C2069" s="95">
        <v>155.0</v>
      </c>
      <c r="D2069" s="18"/>
      <c r="E2069" s="18"/>
      <c r="F2069" s="18"/>
      <c r="G2069" s="18"/>
      <c r="H2069" s="18"/>
      <c r="I2069" s="18"/>
      <c r="J2069" s="18"/>
      <c r="K2069" s="18"/>
      <c r="L2069" s="18"/>
      <c r="M2069" s="18"/>
      <c r="N2069" s="18"/>
      <c r="O2069" s="18"/>
      <c r="P2069" s="18"/>
      <c r="Q2069" s="18"/>
      <c r="R2069" s="18"/>
      <c r="S2069" s="18"/>
      <c r="T2069" s="18"/>
      <c r="U2069" s="18"/>
      <c r="V2069" s="18"/>
      <c r="W2069" s="18"/>
      <c r="X2069" s="18"/>
      <c r="Y2069" s="18"/>
      <c r="Z2069" s="18"/>
    </row>
    <row r="2070">
      <c r="A2070" s="95" t="s">
        <v>3789</v>
      </c>
      <c r="B2070" s="95">
        <v>512.0</v>
      </c>
      <c r="C2070" s="95">
        <v>239.0</v>
      </c>
      <c r="D2070" s="18"/>
      <c r="E2070" s="18"/>
      <c r="F2070" s="18"/>
      <c r="G2070" s="18"/>
      <c r="H2070" s="18"/>
      <c r="I2070" s="18"/>
      <c r="J2070" s="18"/>
      <c r="K2070" s="18"/>
      <c r="L2070" s="18"/>
      <c r="M2070" s="18"/>
      <c r="N2070" s="18"/>
      <c r="O2070" s="18"/>
      <c r="P2070" s="18"/>
      <c r="Q2070" s="18"/>
      <c r="R2070" s="18"/>
      <c r="S2070" s="18"/>
      <c r="T2070" s="18"/>
      <c r="U2070" s="18"/>
      <c r="V2070" s="18"/>
      <c r="W2070" s="18"/>
      <c r="X2070" s="18"/>
      <c r="Y2070" s="18"/>
      <c r="Z2070" s="18"/>
    </row>
    <row r="2071">
      <c r="A2071" s="95" t="s">
        <v>3790</v>
      </c>
      <c r="B2071" s="95">
        <v>558.0</v>
      </c>
      <c r="C2071" s="95">
        <v>300.0</v>
      </c>
      <c r="D2071" s="18"/>
      <c r="E2071" s="18"/>
      <c r="F2071" s="18"/>
      <c r="G2071" s="18"/>
      <c r="H2071" s="18"/>
      <c r="I2071" s="18"/>
      <c r="J2071" s="18"/>
      <c r="K2071" s="18"/>
      <c r="L2071" s="18"/>
      <c r="M2071" s="18"/>
      <c r="N2071" s="18"/>
      <c r="O2071" s="18"/>
      <c r="P2071" s="18"/>
      <c r="Q2071" s="18"/>
      <c r="R2071" s="18"/>
      <c r="S2071" s="18"/>
      <c r="T2071" s="18"/>
      <c r="U2071" s="18"/>
      <c r="V2071" s="18"/>
      <c r="W2071" s="18"/>
      <c r="X2071" s="18"/>
      <c r="Y2071" s="18"/>
      <c r="Z2071" s="18"/>
    </row>
    <row r="2072">
      <c r="A2072" s="95" t="s">
        <v>3791</v>
      </c>
      <c r="B2072" s="95">
        <v>813.0</v>
      </c>
      <c r="C2072" s="95">
        <v>435.0</v>
      </c>
      <c r="D2072" s="18"/>
      <c r="E2072" s="18"/>
      <c r="F2072" s="18"/>
      <c r="G2072" s="18"/>
      <c r="H2072" s="18"/>
      <c r="I2072" s="18"/>
      <c r="J2072" s="18"/>
      <c r="K2072" s="18"/>
      <c r="L2072" s="18"/>
      <c r="M2072" s="18"/>
      <c r="N2072" s="18"/>
      <c r="O2072" s="18"/>
      <c r="P2072" s="18"/>
      <c r="Q2072" s="18"/>
      <c r="R2072" s="18"/>
      <c r="S2072" s="18"/>
      <c r="T2072" s="18"/>
      <c r="U2072" s="18"/>
      <c r="V2072" s="18"/>
      <c r="W2072" s="18"/>
      <c r="X2072" s="18"/>
      <c r="Y2072" s="18"/>
      <c r="Z2072" s="18"/>
    </row>
    <row r="2073">
      <c r="A2073" s="95" t="s">
        <v>3792</v>
      </c>
      <c r="B2073" s="95">
        <v>334.0</v>
      </c>
      <c r="C2073" s="95">
        <v>448.0</v>
      </c>
      <c r="D2073" s="18"/>
      <c r="E2073" s="18"/>
      <c r="F2073" s="18"/>
      <c r="G2073" s="18"/>
      <c r="H2073" s="18"/>
      <c r="I2073" s="18"/>
      <c r="J2073" s="18"/>
      <c r="K2073" s="18"/>
      <c r="L2073" s="18"/>
      <c r="M2073" s="18"/>
      <c r="N2073" s="18"/>
      <c r="O2073" s="18"/>
      <c r="P2073" s="18"/>
      <c r="Q2073" s="18"/>
      <c r="R2073" s="18"/>
      <c r="S2073" s="18"/>
      <c r="T2073" s="18"/>
      <c r="U2073" s="18"/>
      <c r="V2073" s="18"/>
      <c r="W2073" s="18"/>
      <c r="X2073" s="18"/>
      <c r="Y2073" s="18"/>
      <c r="Z2073" s="18"/>
    </row>
    <row r="2074">
      <c r="A2074" s="95" t="s">
        <v>3793</v>
      </c>
      <c r="B2074" s="95">
        <v>631.0</v>
      </c>
      <c r="C2074" s="95">
        <v>136.0</v>
      </c>
      <c r="D2074" s="18"/>
      <c r="E2074" s="18"/>
      <c r="F2074" s="18"/>
      <c r="G2074" s="18"/>
      <c r="H2074" s="18"/>
      <c r="I2074" s="18"/>
      <c r="J2074" s="18"/>
      <c r="K2074" s="18"/>
      <c r="L2074" s="18"/>
      <c r="M2074" s="18"/>
      <c r="N2074" s="18"/>
      <c r="O2074" s="18"/>
      <c r="P2074" s="18"/>
      <c r="Q2074" s="18"/>
      <c r="R2074" s="18"/>
      <c r="S2074" s="18"/>
      <c r="T2074" s="18"/>
      <c r="U2074" s="18"/>
      <c r="V2074" s="18"/>
      <c r="W2074" s="18"/>
      <c r="X2074" s="18"/>
      <c r="Y2074" s="18"/>
      <c r="Z2074" s="18"/>
    </row>
    <row r="2075">
      <c r="A2075" s="95" t="s">
        <v>3794</v>
      </c>
      <c r="B2075" s="95">
        <v>360.0</v>
      </c>
      <c r="C2075" s="95">
        <v>295.0</v>
      </c>
      <c r="D2075" s="18"/>
      <c r="E2075" s="18"/>
      <c r="F2075" s="18"/>
      <c r="G2075" s="18"/>
      <c r="H2075" s="18"/>
      <c r="I2075" s="18"/>
      <c r="J2075" s="18"/>
      <c r="K2075" s="18"/>
      <c r="L2075" s="18"/>
      <c r="M2075" s="18"/>
      <c r="N2075" s="18"/>
      <c r="O2075" s="18"/>
      <c r="P2075" s="18"/>
      <c r="Q2075" s="18"/>
      <c r="R2075" s="18"/>
      <c r="S2075" s="18"/>
      <c r="T2075" s="18"/>
      <c r="U2075" s="18"/>
      <c r="V2075" s="18"/>
      <c r="W2075" s="18"/>
      <c r="X2075" s="18"/>
      <c r="Y2075" s="18"/>
      <c r="Z2075" s="18"/>
    </row>
    <row r="2076">
      <c r="A2076" s="95" t="s">
        <v>3795</v>
      </c>
      <c r="B2076" s="95">
        <v>548.0</v>
      </c>
      <c r="C2076" s="95">
        <v>192.0</v>
      </c>
      <c r="D2076" s="18"/>
      <c r="E2076" s="18"/>
      <c r="F2076" s="18"/>
      <c r="G2076" s="18"/>
      <c r="H2076" s="18"/>
      <c r="I2076" s="18"/>
      <c r="J2076" s="18"/>
      <c r="K2076" s="18"/>
      <c r="L2076" s="18"/>
      <c r="M2076" s="18"/>
      <c r="N2076" s="18"/>
      <c r="O2076" s="18"/>
      <c r="P2076" s="18"/>
      <c r="Q2076" s="18"/>
      <c r="R2076" s="18"/>
      <c r="S2076" s="18"/>
      <c r="T2076" s="18"/>
      <c r="U2076" s="18"/>
      <c r="V2076" s="18"/>
      <c r="W2076" s="18"/>
      <c r="X2076" s="18"/>
      <c r="Y2076" s="18"/>
      <c r="Z2076" s="18"/>
    </row>
    <row r="2077">
      <c r="A2077" s="95" t="s">
        <v>3796</v>
      </c>
      <c r="B2077" s="95">
        <v>715.0</v>
      </c>
      <c r="C2077" s="95">
        <v>491.0</v>
      </c>
      <c r="D2077" s="18"/>
      <c r="E2077" s="18"/>
      <c r="F2077" s="18"/>
      <c r="G2077" s="18"/>
      <c r="H2077" s="18"/>
      <c r="I2077" s="18"/>
      <c r="J2077" s="18"/>
      <c r="K2077" s="18"/>
      <c r="L2077" s="18"/>
      <c r="M2077" s="18"/>
      <c r="N2077" s="18"/>
      <c r="O2077" s="18"/>
      <c r="P2077" s="18"/>
      <c r="Q2077" s="18"/>
      <c r="R2077" s="18"/>
      <c r="S2077" s="18"/>
      <c r="T2077" s="18"/>
      <c r="U2077" s="18"/>
      <c r="V2077" s="18"/>
      <c r="W2077" s="18"/>
      <c r="X2077" s="18"/>
      <c r="Y2077" s="18"/>
      <c r="Z2077" s="18"/>
    </row>
    <row r="2078">
      <c r="A2078" s="95" t="s">
        <v>3797</v>
      </c>
      <c r="B2078" s="95">
        <v>677.0</v>
      </c>
      <c r="C2078" s="95">
        <v>367.0</v>
      </c>
      <c r="D2078" s="18"/>
      <c r="E2078" s="18"/>
      <c r="F2078" s="18"/>
      <c r="G2078" s="18"/>
      <c r="H2078" s="18"/>
      <c r="I2078" s="18"/>
      <c r="J2078" s="18"/>
      <c r="K2078" s="18"/>
      <c r="L2078" s="18"/>
      <c r="M2078" s="18"/>
      <c r="N2078" s="18"/>
      <c r="O2078" s="18"/>
      <c r="P2078" s="18"/>
      <c r="Q2078" s="18"/>
      <c r="R2078" s="18"/>
      <c r="S2078" s="18"/>
      <c r="T2078" s="18"/>
      <c r="U2078" s="18"/>
      <c r="V2078" s="18"/>
      <c r="W2078" s="18"/>
      <c r="X2078" s="18"/>
      <c r="Y2078" s="18"/>
      <c r="Z2078" s="18"/>
    </row>
    <row r="2079">
      <c r="A2079" s="95" t="s">
        <v>3798</v>
      </c>
      <c r="B2079" s="95">
        <v>441.0</v>
      </c>
      <c r="C2079" s="95">
        <v>442.0</v>
      </c>
      <c r="D2079" s="18"/>
      <c r="E2079" s="18"/>
      <c r="F2079" s="18"/>
      <c r="G2079" s="18"/>
      <c r="H2079" s="18"/>
      <c r="I2079" s="18"/>
      <c r="J2079" s="18"/>
      <c r="K2079" s="18"/>
      <c r="L2079" s="18"/>
      <c r="M2079" s="18"/>
      <c r="N2079" s="18"/>
      <c r="O2079" s="18"/>
      <c r="P2079" s="18"/>
      <c r="Q2079" s="18"/>
      <c r="R2079" s="18"/>
      <c r="S2079" s="18"/>
      <c r="T2079" s="18"/>
      <c r="U2079" s="18"/>
      <c r="V2079" s="18"/>
      <c r="W2079" s="18"/>
      <c r="X2079" s="18"/>
      <c r="Y2079" s="18"/>
      <c r="Z2079" s="18"/>
    </row>
    <row r="2080">
      <c r="A2080" s="95" t="s">
        <v>3799</v>
      </c>
      <c r="B2080" s="95">
        <v>497.0</v>
      </c>
      <c r="C2080" s="95">
        <v>394.0</v>
      </c>
      <c r="D2080" s="18"/>
      <c r="E2080" s="18"/>
      <c r="F2080" s="18"/>
      <c r="G2080" s="18"/>
      <c r="H2080" s="18"/>
      <c r="I2080" s="18"/>
      <c r="J2080" s="18"/>
      <c r="K2080" s="18"/>
      <c r="L2080" s="18"/>
      <c r="M2080" s="18"/>
      <c r="N2080" s="18"/>
      <c r="O2080" s="18"/>
      <c r="P2080" s="18"/>
      <c r="Q2080" s="18"/>
      <c r="R2080" s="18"/>
      <c r="S2080" s="18"/>
      <c r="T2080" s="18"/>
      <c r="U2080" s="18"/>
      <c r="V2080" s="18"/>
      <c r="W2080" s="18"/>
      <c r="X2080" s="18"/>
      <c r="Y2080" s="18"/>
      <c r="Z2080" s="18"/>
    </row>
    <row r="2081">
      <c r="A2081" s="95" t="s">
        <v>3800</v>
      </c>
      <c r="B2081" s="95">
        <v>737.0</v>
      </c>
      <c r="C2081" s="95">
        <v>304.0</v>
      </c>
      <c r="D2081" s="18"/>
      <c r="E2081" s="18"/>
      <c r="F2081" s="18"/>
      <c r="G2081" s="18"/>
      <c r="H2081" s="18"/>
      <c r="I2081" s="18"/>
      <c r="J2081" s="18"/>
      <c r="K2081" s="18"/>
      <c r="L2081" s="18"/>
      <c r="M2081" s="18"/>
      <c r="N2081" s="18"/>
      <c r="O2081" s="18"/>
      <c r="P2081" s="18"/>
      <c r="Q2081" s="18"/>
      <c r="R2081" s="18"/>
      <c r="S2081" s="18"/>
      <c r="T2081" s="18"/>
      <c r="U2081" s="18"/>
      <c r="V2081" s="18"/>
      <c r="W2081" s="18"/>
      <c r="X2081" s="18"/>
      <c r="Y2081" s="18"/>
      <c r="Z2081" s="18"/>
    </row>
    <row r="2082">
      <c r="A2082" s="95" t="s">
        <v>3801</v>
      </c>
      <c r="B2082" s="95">
        <v>906.0</v>
      </c>
      <c r="C2082" s="95">
        <v>461.0</v>
      </c>
      <c r="D2082" s="18"/>
      <c r="E2082" s="18"/>
      <c r="F2082" s="18"/>
      <c r="G2082" s="18"/>
      <c r="H2082" s="18"/>
      <c r="I2082" s="18"/>
      <c r="J2082" s="18"/>
      <c r="K2082" s="18"/>
      <c r="L2082" s="18"/>
      <c r="M2082" s="18"/>
      <c r="N2082" s="18"/>
      <c r="O2082" s="18"/>
      <c r="P2082" s="18"/>
      <c r="Q2082" s="18"/>
      <c r="R2082" s="18"/>
      <c r="S2082" s="18"/>
      <c r="T2082" s="18"/>
      <c r="U2082" s="18"/>
      <c r="V2082" s="18"/>
      <c r="W2082" s="18"/>
      <c r="X2082" s="18"/>
      <c r="Y2082" s="18"/>
      <c r="Z2082" s="18"/>
    </row>
    <row r="2083">
      <c r="A2083" s="95" t="s">
        <v>3802</v>
      </c>
      <c r="B2083" s="95">
        <v>963.0</v>
      </c>
      <c r="C2083" s="95">
        <v>381.0</v>
      </c>
      <c r="D2083" s="18"/>
      <c r="E2083" s="18"/>
      <c r="F2083" s="18"/>
      <c r="G2083" s="18"/>
      <c r="H2083" s="18"/>
      <c r="I2083" s="18"/>
      <c r="J2083" s="18"/>
      <c r="K2083" s="18"/>
      <c r="L2083" s="18"/>
      <c r="M2083" s="18"/>
      <c r="N2083" s="18"/>
      <c r="O2083" s="18"/>
      <c r="P2083" s="18"/>
      <c r="Q2083" s="18"/>
      <c r="R2083" s="18"/>
      <c r="S2083" s="18"/>
      <c r="T2083" s="18"/>
      <c r="U2083" s="18"/>
      <c r="V2083" s="18"/>
      <c r="W2083" s="18"/>
      <c r="X2083" s="18"/>
      <c r="Y2083" s="18"/>
      <c r="Z2083" s="18"/>
    </row>
    <row r="2084">
      <c r="A2084" s="95" t="s">
        <v>3803</v>
      </c>
      <c r="B2084" s="95">
        <v>960.0</v>
      </c>
      <c r="C2084" s="95">
        <v>172.0</v>
      </c>
      <c r="D2084" s="18"/>
      <c r="E2084" s="18"/>
      <c r="F2084" s="18"/>
      <c r="G2084" s="18"/>
      <c r="H2084" s="18"/>
      <c r="I2084" s="18"/>
      <c r="J2084" s="18"/>
      <c r="K2084" s="18"/>
      <c r="L2084" s="18"/>
      <c r="M2084" s="18"/>
      <c r="N2084" s="18"/>
      <c r="O2084" s="18"/>
      <c r="P2084" s="18"/>
      <c r="Q2084" s="18"/>
      <c r="R2084" s="18"/>
      <c r="S2084" s="18"/>
      <c r="T2084" s="18"/>
      <c r="U2084" s="18"/>
      <c r="V2084" s="18"/>
      <c r="W2084" s="18"/>
      <c r="X2084" s="18"/>
      <c r="Y2084" s="18"/>
      <c r="Z2084" s="18"/>
    </row>
    <row r="2085">
      <c r="A2085" s="95" t="s">
        <v>3804</v>
      </c>
      <c r="B2085" s="95">
        <v>332.0</v>
      </c>
      <c r="C2085" s="95">
        <v>397.0</v>
      </c>
      <c r="D2085" s="18"/>
      <c r="E2085" s="18"/>
      <c r="F2085" s="18"/>
      <c r="G2085" s="18"/>
      <c r="H2085" s="18"/>
      <c r="I2085" s="18"/>
      <c r="J2085" s="18"/>
      <c r="K2085" s="18"/>
      <c r="L2085" s="18"/>
      <c r="M2085" s="18"/>
      <c r="N2085" s="18"/>
      <c r="O2085" s="18"/>
      <c r="P2085" s="18"/>
      <c r="Q2085" s="18"/>
      <c r="R2085" s="18"/>
      <c r="S2085" s="18"/>
      <c r="T2085" s="18"/>
      <c r="U2085" s="18"/>
      <c r="V2085" s="18"/>
      <c r="W2085" s="18"/>
      <c r="X2085" s="18"/>
      <c r="Y2085" s="18"/>
      <c r="Z2085" s="18"/>
    </row>
    <row r="2086">
      <c r="A2086" s="95" t="s">
        <v>3805</v>
      </c>
      <c r="B2086" s="95">
        <v>928.0</v>
      </c>
      <c r="C2086" s="95">
        <v>138.0</v>
      </c>
      <c r="D2086" s="18"/>
      <c r="E2086" s="18"/>
      <c r="F2086" s="18"/>
      <c r="G2086" s="18"/>
      <c r="H2086" s="18"/>
      <c r="I2086" s="18"/>
      <c r="J2086" s="18"/>
      <c r="K2086" s="18"/>
      <c r="L2086" s="18"/>
      <c r="M2086" s="18"/>
      <c r="N2086" s="18"/>
      <c r="O2086" s="18"/>
      <c r="P2086" s="18"/>
      <c r="Q2086" s="18"/>
      <c r="R2086" s="18"/>
      <c r="S2086" s="18"/>
      <c r="T2086" s="18"/>
      <c r="U2086" s="18"/>
      <c r="V2086" s="18"/>
      <c r="W2086" s="18"/>
      <c r="X2086" s="18"/>
      <c r="Y2086" s="18"/>
      <c r="Z2086" s="18"/>
    </row>
    <row r="2087">
      <c r="A2087" s="95" t="s">
        <v>3806</v>
      </c>
      <c r="B2087" s="95">
        <v>387.0</v>
      </c>
      <c r="C2087" s="95">
        <v>439.0</v>
      </c>
      <c r="D2087" s="18"/>
      <c r="E2087" s="18"/>
      <c r="F2087" s="18"/>
      <c r="G2087" s="18"/>
      <c r="H2087" s="18"/>
      <c r="I2087" s="18"/>
      <c r="J2087" s="18"/>
      <c r="K2087" s="18"/>
      <c r="L2087" s="18"/>
      <c r="M2087" s="18"/>
      <c r="N2087" s="18"/>
      <c r="O2087" s="18"/>
      <c r="P2087" s="18"/>
      <c r="Q2087" s="18"/>
      <c r="R2087" s="18"/>
      <c r="S2087" s="18"/>
      <c r="T2087" s="18"/>
      <c r="U2087" s="18"/>
      <c r="V2087" s="18"/>
      <c r="W2087" s="18"/>
      <c r="X2087" s="18"/>
      <c r="Y2087" s="18"/>
      <c r="Z2087" s="18"/>
    </row>
    <row r="2088">
      <c r="A2088" s="95" t="s">
        <v>3807</v>
      </c>
      <c r="B2088" s="95">
        <v>448.0</v>
      </c>
      <c r="C2088" s="95">
        <v>458.0</v>
      </c>
      <c r="D2088" s="18"/>
      <c r="E2088" s="18"/>
      <c r="F2088" s="18"/>
      <c r="G2088" s="18"/>
      <c r="H2088" s="18"/>
      <c r="I2088" s="18"/>
      <c r="J2088" s="18"/>
      <c r="K2088" s="18"/>
      <c r="L2088" s="18"/>
      <c r="M2088" s="18"/>
      <c r="N2088" s="18"/>
      <c r="O2088" s="18"/>
      <c r="P2088" s="18"/>
      <c r="Q2088" s="18"/>
      <c r="R2088" s="18"/>
      <c r="S2088" s="18"/>
      <c r="T2088" s="18"/>
      <c r="U2088" s="18"/>
      <c r="V2088" s="18"/>
      <c r="W2088" s="18"/>
      <c r="X2088" s="18"/>
      <c r="Y2088" s="18"/>
      <c r="Z2088" s="18"/>
    </row>
    <row r="2089">
      <c r="A2089" s="95" t="s">
        <v>3808</v>
      </c>
      <c r="B2089" s="95">
        <v>492.0</v>
      </c>
      <c r="C2089" s="95">
        <v>139.0</v>
      </c>
      <c r="D2089" s="18"/>
      <c r="E2089" s="18"/>
      <c r="F2089" s="18"/>
      <c r="G2089" s="18"/>
      <c r="H2089" s="18"/>
      <c r="I2089" s="18"/>
      <c r="J2089" s="18"/>
      <c r="K2089" s="18"/>
      <c r="L2089" s="18"/>
      <c r="M2089" s="18"/>
      <c r="N2089" s="18"/>
      <c r="O2089" s="18"/>
      <c r="P2089" s="18"/>
      <c r="Q2089" s="18"/>
      <c r="R2089" s="18"/>
      <c r="S2089" s="18"/>
      <c r="T2089" s="18"/>
      <c r="U2089" s="18"/>
      <c r="V2089" s="18"/>
      <c r="W2089" s="18"/>
      <c r="X2089" s="18"/>
      <c r="Y2089" s="18"/>
      <c r="Z2089" s="18"/>
    </row>
    <row r="2090">
      <c r="A2090" s="95" t="s">
        <v>3809</v>
      </c>
      <c r="B2090" s="95">
        <v>403.0</v>
      </c>
      <c r="C2090" s="95">
        <v>170.0</v>
      </c>
      <c r="D2090" s="18"/>
      <c r="E2090" s="18"/>
      <c r="F2090" s="18"/>
      <c r="G2090" s="18"/>
      <c r="H2090" s="18"/>
      <c r="I2090" s="18"/>
      <c r="J2090" s="18"/>
      <c r="K2090" s="18"/>
      <c r="L2090" s="18"/>
      <c r="M2090" s="18"/>
      <c r="N2090" s="18"/>
      <c r="O2090" s="18"/>
      <c r="P2090" s="18"/>
      <c r="Q2090" s="18"/>
      <c r="R2090" s="18"/>
      <c r="S2090" s="18"/>
      <c r="T2090" s="18"/>
      <c r="U2090" s="18"/>
      <c r="V2090" s="18"/>
      <c r="W2090" s="18"/>
      <c r="X2090" s="18"/>
      <c r="Y2090" s="18"/>
      <c r="Z2090" s="18"/>
    </row>
    <row r="2091">
      <c r="A2091" s="95" t="s">
        <v>3810</v>
      </c>
      <c r="B2091" s="95">
        <v>795.0</v>
      </c>
      <c r="C2091" s="95">
        <v>150.0</v>
      </c>
      <c r="D2091" s="18"/>
      <c r="E2091" s="18"/>
      <c r="F2091" s="18"/>
      <c r="G2091" s="18"/>
      <c r="H2091" s="18"/>
      <c r="I2091" s="18"/>
      <c r="J2091" s="18"/>
      <c r="K2091" s="18"/>
      <c r="L2091" s="18"/>
      <c r="M2091" s="18"/>
      <c r="N2091" s="18"/>
      <c r="O2091" s="18"/>
      <c r="P2091" s="18"/>
      <c r="Q2091" s="18"/>
      <c r="R2091" s="18"/>
      <c r="S2091" s="18"/>
      <c r="T2091" s="18"/>
      <c r="U2091" s="18"/>
      <c r="V2091" s="18"/>
      <c r="W2091" s="18"/>
      <c r="X2091" s="18"/>
      <c r="Y2091" s="18"/>
      <c r="Z2091" s="18"/>
    </row>
    <row r="2092">
      <c r="A2092" s="95" t="s">
        <v>3811</v>
      </c>
      <c r="B2092" s="95">
        <v>516.0</v>
      </c>
      <c r="C2092" s="95">
        <v>316.0</v>
      </c>
      <c r="D2092" s="18"/>
      <c r="E2092" s="18"/>
      <c r="F2092" s="18"/>
      <c r="G2092" s="18"/>
      <c r="H2092" s="18"/>
      <c r="I2092" s="18"/>
      <c r="J2092" s="18"/>
      <c r="K2092" s="18"/>
      <c r="L2092" s="18"/>
      <c r="M2092" s="18"/>
      <c r="N2092" s="18"/>
      <c r="O2092" s="18"/>
      <c r="P2092" s="18"/>
      <c r="Q2092" s="18"/>
      <c r="R2092" s="18"/>
      <c r="S2092" s="18"/>
      <c r="T2092" s="18"/>
      <c r="U2092" s="18"/>
      <c r="V2092" s="18"/>
      <c r="W2092" s="18"/>
      <c r="X2092" s="18"/>
      <c r="Y2092" s="18"/>
      <c r="Z2092" s="18"/>
    </row>
    <row r="2093">
      <c r="A2093" s="95" t="s">
        <v>3812</v>
      </c>
      <c r="B2093" s="95">
        <v>413.0</v>
      </c>
      <c r="C2093" s="95">
        <v>453.0</v>
      </c>
      <c r="D2093" s="18"/>
      <c r="E2093" s="18"/>
      <c r="F2093" s="18"/>
      <c r="G2093" s="18"/>
      <c r="H2093" s="18"/>
      <c r="I2093" s="18"/>
      <c r="J2093" s="18"/>
      <c r="K2093" s="18"/>
      <c r="L2093" s="18"/>
      <c r="M2093" s="18"/>
      <c r="N2093" s="18"/>
      <c r="O2093" s="18"/>
      <c r="P2093" s="18"/>
      <c r="Q2093" s="18"/>
      <c r="R2093" s="18"/>
      <c r="S2093" s="18"/>
      <c r="T2093" s="18"/>
      <c r="U2093" s="18"/>
      <c r="V2093" s="18"/>
      <c r="W2093" s="18"/>
      <c r="X2093" s="18"/>
      <c r="Y2093" s="18"/>
      <c r="Z2093" s="18"/>
    </row>
    <row r="2094">
      <c r="A2094" s="95" t="s">
        <v>3813</v>
      </c>
      <c r="B2094" s="95">
        <v>894.0</v>
      </c>
      <c r="C2094" s="95">
        <v>224.0</v>
      </c>
      <c r="D2094" s="18"/>
      <c r="E2094" s="18"/>
      <c r="F2094" s="18"/>
      <c r="G2094" s="18"/>
      <c r="H2094" s="18"/>
      <c r="I2094" s="18"/>
      <c r="J2094" s="18"/>
      <c r="K2094" s="18"/>
      <c r="L2094" s="18"/>
      <c r="M2094" s="18"/>
      <c r="N2094" s="18"/>
      <c r="O2094" s="18"/>
      <c r="P2094" s="18"/>
      <c r="Q2094" s="18"/>
      <c r="R2094" s="18"/>
      <c r="S2094" s="18"/>
      <c r="T2094" s="18"/>
      <c r="U2094" s="18"/>
      <c r="V2094" s="18"/>
      <c r="W2094" s="18"/>
      <c r="X2094" s="18"/>
      <c r="Y2094" s="18"/>
      <c r="Z2094" s="18"/>
    </row>
    <row r="2095">
      <c r="A2095" s="95" t="s">
        <v>3814</v>
      </c>
      <c r="B2095" s="95">
        <v>966.0</v>
      </c>
      <c r="C2095" s="95">
        <v>242.0</v>
      </c>
      <c r="D2095" s="18"/>
      <c r="E2095" s="18"/>
      <c r="F2095" s="18"/>
      <c r="G2095" s="18"/>
      <c r="H2095" s="18"/>
      <c r="I2095" s="18"/>
      <c r="J2095" s="18"/>
      <c r="K2095" s="18"/>
      <c r="L2095" s="18"/>
      <c r="M2095" s="18"/>
      <c r="N2095" s="18"/>
      <c r="O2095" s="18"/>
      <c r="P2095" s="18"/>
      <c r="Q2095" s="18"/>
      <c r="R2095" s="18"/>
      <c r="S2095" s="18"/>
      <c r="T2095" s="18"/>
      <c r="U2095" s="18"/>
      <c r="V2095" s="18"/>
      <c r="W2095" s="18"/>
      <c r="X2095" s="18"/>
      <c r="Y2095" s="18"/>
      <c r="Z2095" s="18"/>
    </row>
    <row r="2096">
      <c r="A2096" s="95" t="s">
        <v>3815</v>
      </c>
      <c r="B2096" s="95">
        <v>1000.0</v>
      </c>
      <c r="C2096" s="95">
        <v>313.0</v>
      </c>
      <c r="D2096" s="18"/>
      <c r="E2096" s="18"/>
      <c r="F2096" s="18"/>
      <c r="G2096" s="18"/>
      <c r="H2096" s="18"/>
      <c r="I2096" s="18"/>
      <c r="J2096" s="18"/>
      <c r="K2096" s="18"/>
      <c r="L2096" s="18"/>
      <c r="M2096" s="18"/>
      <c r="N2096" s="18"/>
      <c r="O2096" s="18"/>
      <c r="P2096" s="18"/>
      <c r="Q2096" s="18"/>
      <c r="R2096" s="18"/>
      <c r="S2096" s="18"/>
      <c r="T2096" s="18"/>
      <c r="U2096" s="18"/>
      <c r="V2096" s="18"/>
      <c r="W2096" s="18"/>
      <c r="X2096" s="18"/>
      <c r="Y2096" s="18"/>
      <c r="Z2096" s="18"/>
    </row>
    <row r="2097">
      <c r="A2097" s="95" t="s">
        <v>3816</v>
      </c>
      <c r="B2097" s="95">
        <v>673.0</v>
      </c>
      <c r="C2097" s="95">
        <v>135.0</v>
      </c>
      <c r="D2097" s="18"/>
      <c r="E2097" s="18"/>
      <c r="F2097" s="18"/>
      <c r="G2097" s="18"/>
      <c r="H2097" s="18"/>
      <c r="I2097" s="18"/>
      <c r="J2097" s="18"/>
      <c r="K2097" s="18"/>
      <c r="L2097" s="18"/>
      <c r="M2097" s="18"/>
      <c r="N2097" s="18"/>
      <c r="O2097" s="18"/>
      <c r="P2097" s="18"/>
      <c r="Q2097" s="18"/>
      <c r="R2097" s="18"/>
      <c r="S2097" s="18"/>
      <c r="T2097" s="18"/>
      <c r="U2097" s="18"/>
      <c r="V2097" s="18"/>
      <c r="W2097" s="18"/>
      <c r="X2097" s="18"/>
      <c r="Y2097" s="18"/>
      <c r="Z2097" s="18"/>
    </row>
    <row r="2098">
      <c r="A2098" s="95" t="s">
        <v>3817</v>
      </c>
      <c r="B2098" s="95">
        <v>672.0</v>
      </c>
      <c r="C2098" s="95">
        <v>132.0</v>
      </c>
      <c r="D2098" s="18"/>
      <c r="E2098" s="18"/>
      <c r="F2098" s="18"/>
      <c r="G2098" s="18"/>
      <c r="H2098" s="18"/>
      <c r="I2098" s="18"/>
      <c r="J2098" s="18"/>
      <c r="K2098" s="18"/>
      <c r="L2098" s="18"/>
      <c r="M2098" s="18"/>
      <c r="N2098" s="18"/>
      <c r="O2098" s="18"/>
      <c r="P2098" s="18"/>
      <c r="Q2098" s="18"/>
      <c r="R2098" s="18"/>
      <c r="S2098" s="18"/>
      <c r="T2098" s="18"/>
      <c r="U2098" s="18"/>
      <c r="V2098" s="18"/>
      <c r="W2098" s="18"/>
      <c r="X2098" s="18"/>
      <c r="Y2098" s="18"/>
      <c r="Z2098" s="18"/>
    </row>
    <row r="2099">
      <c r="A2099" s="95" t="s">
        <v>3818</v>
      </c>
      <c r="B2099" s="95">
        <v>873.0</v>
      </c>
      <c r="C2099" s="95">
        <v>476.0</v>
      </c>
      <c r="D2099" s="18"/>
      <c r="E2099" s="18"/>
      <c r="F2099" s="18"/>
      <c r="G2099" s="18"/>
      <c r="H2099" s="18"/>
      <c r="I2099" s="18"/>
      <c r="J2099" s="18"/>
      <c r="K2099" s="18"/>
      <c r="L2099" s="18"/>
      <c r="M2099" s="18"/>
      <c r="N2099" s="18"/>
      <c r="O2099" s="18"/>
      <c r="P2099" s="18"/>
      <c r="Q2099" s="18"/>
      <c r="R2099" s="18"/>
      <c r="S2099" s="18"/>
      <c r="T2099" s="18"/>
      <c r="U2099" s="18"/>
      <c r="V2099" s="18"/>
      <c r="W2099" s="18"/>
      <c r="X2099" s="18"/>
      <c r="Y2099" s="18"/>
      <c r="Z2099" s="18"/>
    </row>
    <row r="2100">
      <c r="A2100" s="95" t="s">
        <v>3819</v>
      </c>
      <c r="B2100" s="95">
        <v>333.0</v>
      </c>
      <c r="C2100" s="95">
        <v>130.0</v>
      </c>
      <c r="D2100" s="18"/>
      <c r="E2100" s="18"/>
      <c r="F2100" s="18"/>
      <c r="G2100" s="18"/>
      <c r="H2100" s="18"/>
      <c r="I2100" s="18"/>
      <c r="J2100" s="18"/>
      <c r="K2100" s="18"/>
      <c r="L2100" s="18"/>
      <c r="M2100" s="18"/>
      <c r="N2100" s="18"/>
      <c r="O2100" s="18"/>
      <c r="P2100" s="18"/>
      <c r="Q2100" s="18"/>
      <c r="R2100" s="18"/>
      <c r="S2100" s="18"/>
      <c r="T2100" s="18"/>
      <c r="U2100" s="18"/>
      <c r="V2100" s="18"/>
      <c r="W2100" s="18"/>
      <c r="X2100" s="18"/>
      <c r="Y2100" s="18"/>
      <c r="Z2100" s="18"/>
    </row>
    <row r="2101">
      <c r="A2101" s="95" t="s">
        <v>3820</v>
      </c>
      <c r="B2101" s="95">
        <v>307.0</v>
      </c>
      <c r="C2101" s="95">
        <v>238.0</v>
      </c>
      <c r="D2101" s="18"/>
      <c r="E2101" s="18"/>
      <c r="F2101" s="18"/>
      <c r="G2101" s="18"/>
      <c r="H2101" s="18"/>
      <c r="I2101" s="18"/>
      <c r="J2101" s="18"/>
      <c r="K2101" s="18"/>
      <c r="L2101" s="18"/>
      <c r="M2101" s="18"/>
      <c r="N2101" s="18"/>
      <c r="O2101" s="18"/>
      <c r="P2101" s="18"/>
      <c r="Q2101" s="18"/>
      <c r="R2101" s="18"/>
      <c r="S2101" s="18"/>
      <c r="T2101" s="18"/>
      <c r="U2101" s="18"/>
      <c r="V2101" s="18"/>
      <c r="W2101" s="18"/>
      <c r="X2101" s="18"/>
      <c r="Y2101" s="18"/>
      <c r="Z2101" s="18"/>
    </row>
    <row r="2102">
      <c r="A2102" s="95" t="s">
        <v>3821</v>
      </c>
      <c r="B2102" s="95">
        <v>826.0</v>
      </c>
      <c r="C2102" s="95">
        <v>187.0</v>
      </c>
      <c r="D2102" s="18"/>
      <c r="E2102" s="18"/>
      <c r="F2102" s="18"/>
      <c r="G2102" s="18"/>
      <c r="H2102" s="18"/>
      <c r="I2102" s="18"/>
      <c r="J2102" s="18"/>
      <c r="K2102" s="18"/>
      <c r="L2102" s="18"/>
      <c r="M2102" s="18"/>
      <c r="N2102" s="18"/>
      <c r="O2102" s="18"/>
      <c r="P2102" s="18"/>
      <c r="Q2102" s="18"/>
      <c r="R2102" s="18"/>
      <c r="S2102" s="18"/>
      <c r="T2102" s="18"/>
      <c r="U2102" s="18"/>
      <c r="V2102" s="18"/>
      <c r="W2102" s="18"/>
      <c r="X2102" s="18"/>
      <c r="Y2102" s="18"/>
      <c r="Z2102" s="18"/>
    </row>
    <row r="2103">
      <c r="A2103" s="95" t="s">
        <v>3822</v>
      </c>
      <c r="B2103" s="95">
        <v>827.0</v>
      </c>
      <c r="C2103" s="95">
        <v>293.0</v>
      </c>
      <c r="D2103" s="18"/>
      <c r="E2103" s="18"/>
      <c r="F2103" s="18"/>
      <c r="G2103" s="18"/>
      <c r="H2103" s="18"/>
      <c r="I2103" s="18"/>
      <c r="J2103" s="18"/>
      <c r="K2103" s="18"/>
      <c r="L2103" s="18"/>
      <c r="M2103" s="18"/>
      <c r="N2103" s="18"/>
      <c r="O2103" s="18"/>
      <c r="P2103" s="18"/>
      <c r="Q2103" s="18"/>
      <c r="R2103" s="18"/>
      <c r="S2103" s="18"/>
      <c r="T2103" s="18"/>
      <c r="U2103" s="18"/>
      <c r="V2103" s="18"/>
      <c r="W2103" s="18"/>
      <c r="X2103" s="18"/>
      <c r="Y2103" s="18"/>
      <c r="Z2103" s="18"/>
    </row>
    <row r="2104">
      <c r="A2104" s="95" t="s">
        <v>3823</v>
      </c>
      <c r="B2104" s="95">
        <v>678.0</v>
      </c>
      <c r="C2104" s="95">
        <v>173.0</v>
      </c>
      <c r="D2104" s="18"/>
      <c r="E2104" s="18"/>
      <c r="F2104" s="18"/>
      <c r="G2104" s="18"/>
      <c r="H2104" s="18"/>
      <c r="I2104" s="18"/>
      <c r="J2104" s="18"/>
      <c r="K2104" s="18"/>
      <c r="L2104" s="18"/>
      <c r="M2104" s="18"/>
      <c r="N2104" s="18"/>
      <c r="O2104" s="18"/>
      <c r="P2104" s="18"/>
      <c r="Q2104" s="18"/>
      <c r="R2104" s="18"/>
      <c r="S2104" s="18"/>
      <c r="T2104" s="18"/>
      <c r="U2104" s="18"/>
      <c r="V2104" s="18"/>
      <c r="W2104" s="18"/>
      <c r="X2104" s="18"/>
      <c r="Y2104" s="18"/>
      <c r="Z2104" s="18"/>
    </row>
    <row r="2105">
      <c r="A2105" s="95" t="s">
        <v>3824</v>
      </c>
      <c r="B2105" s="95">
        <v>540.0</v>
      </c>
      <c r="C2105" s="95">
        <v>128.0</v>
      </c>
      <c r="D2105" s="18"/>
      <c r="E2105" s="18"/>
      <c r="F2105" s="18"/>
      <c r="G2105" s="18"/>
      <c r="H2105" s="18"/>
      <c r="I2105" s="18"/>
      <c r="J2105" s="18"/>
      <c r="K2105" s="18"/>
      <c r="L2105" s="18"/>
      <c r="M2105" s="18"/>
      <c r="N2105" s="18"/>
      <c r="O2105" s="18"/>
      <c r="P2105" s="18"/>
      <c r="Q2105" s="18"/>
      <c r="R2105" s="18"/>
      <c r="S2105" s="18"/>
      <c r="T2105" s="18"/>
      <c r="U2105" s="18"/>
      <c r="V2105" s="18"/>
      <c r="W2105" s="18"/>
      <c r="X2105" s="18"/>
      <c r="Y2105" s="18"/>
      <c r="Z2105" s="18"/>
    </row>
    <row r="2106">
      <c r="A2106" s="95" t="s">
        <v>3825</v>
      </c>
      <c r="B2106" s="95">
        <v>504.0</v>
      </c>
      <c r="C2106" s="95">
        <v>286.0</v>
      </c>
      <c r="D2106" s="18"/>
      <c r="E2106" s="18"/>
      <c r="F2106" s="18"/>
      <c r="G2106" s="18"/>
      <c r="H2106" s="18"/>
      <c r="I2106" s="18"/>
      <c r="J2106" s="18"/>
      <c r="K2106" s="18"/>
      <c r="L2106" s="18"/>
      <c r="M2106" s="18"/>
      <c r="N2106" s="18"/>
      <c r="O2106" s="18"/>
      <c r="P2106" s="18"/>
      <c r="Q2106" s="18"/>
      <c r="R2106" s="18"/>
      <c r="S2106" s="18"/>
      <c r="T2106" s="18"/>
      <c r="U2106" s="18"/>
      <c r="V2106" s="18"/>
      <c r="W2106" s="18"/>
      <c r="X2106" s="18"/>
      <c r="Y2106" s="18"/>
      <c r="Z2106" s="18"/>
    </row>
    <row r="2107">
      <c r="A2107" s="95" t="s">
        <v>3826</v>
      </c>
      <c r="B2107" s="95">
        <v>657.0</v>
      </c>
      <c r="C2107" s="95">
        <v>338.0</v>
      </c>
      <c r="D2107" s="18"/>
      <c r="E2107" s="18"/>
      <c r="F2107" s="18"/>
      <c r="G2107" s="18"/>
      <c r="H2107" s="18"/>
      <c r="I2107" s="18"/>
      <c r="J2107" s="18"/>
      <c r="K2107" s="18"/>
      <c r="L2107" s="18"/>
      <c r="M2107" s="18"/>
      <c r="N2107" s="18"/>
      <c r="O2107" s="18"/>
      <c r="P2107" s="18"/>
      <c r="Q2107" s="18"/>
      <c r="R2107" s="18"/>
      <c r="S2107" s="18"/>
      <c r="T2107" s="18"/>
      <c r="U2107" s="18"/>
      <c r="V2107" s="18"/>
      <c r="W2107" s="18"/>
      <c r="X2107" s="18"/>
      <c r="Y2107" s="18"/>
      <c r="Z2107" s="18"/>
    </row>
    <row r="2108">
      <c r="A2108" s="95" t="s">
        <v>3827</v>
      </c>
      <c r="B2108" s="95">
        <v>398.0</v>
      </c>
      <c r="C2108" s="95">
        <v>450.0</v>
      </c>
      <c r="D2108" s="18"/>
      <c r="E2108" s="18"/>
      <c r="F2108" s="18"/>
      <c r="G2108" s="18"/>
      <c r="H2108" s="18"/>
      <c r="I2108" s="18"/>
      <c r="J2108" s="18"/>
      <c r="K2108" s="18"/>
      <c r="L2108" s="18"/>
      <c r="M2108" s="18"/>
      <c r="N2108" s="18"/>
      <c r="O2108" s="18"/>
      <c r="P2108" s="18"/>
      <c r="Q2108" s="18"/>
      <c r="R2108" s="18"/>
      <c r="S2108" s="18"/>
      <c r="T2108" s="18"/>
      <c r="U2108" s="18"/>
      <c r="V2108" s="18"/>
      <c r="W2108" s="18"/>
      <c r="X2108" s="18"/>
      <c r="Y2108" s="18"/>
      <c r="Z2108" s="18"/>
    </row>
    <row r="2109">
      <c r="A2109" s="95" t="s">
        <v>3828</v>
      </c>
      <c r="B2109" s="95">
        <v>344.0</v>
      </c>
      <c r="C2109" s="95">
        <v>377.0</v>
      </c>
      <c r="D2109" s="18"/>
      <c r="E2109" s="18"/>
      <c r="F2109" s="18"/>
      <c r="G2109" s="18"/>
      <c r="H2109" s="18"/>
      <c r="I2109" s="18"/>
      <c r="J2109" s="18"/>
      <c r="K2109" s="18"/>
      <c r="L2109" s="18"/>
      <c r="M2109" s="18"/>
      <c r="N2109" s="18"/>
      <c r="O2109" s="18"/>
      <c r="P2109" s="18"/>
      <c r="Q2109" s="18"/>
      <c r="R2109" s="18"/>
      <c r="S2109" s="18"/>
      <c r="T2109" s="18"/>
      <c r="U2109" s="18"/>
      <c r="V2109" s="18"/>
      <c r="W2109" s="18"/>
      <c r="X2109" s="18"/>
      <c r="Y2109" s="18"/>
      <c r="Z2109" s="18"/>
    </row>
    <row r="2110">
      <c r="A2110" s="95" t="s">
        <v>3829</v>
      </c>
      <c r="B2110" s="95">
        <v>968.0</v>
      </c>
      <c r="C2110" s="95">
        <v>156.0</v>
      </c>
      <c r="D2110" s="18"/>
      <c r="E2110" s="18"/>
      <c r="F2110" s="18"/>
      <c r="G2110" s="18"/>
      <c r="H2110" s="18"/>
      <c r="I2110" s="18"/>
      <c r="J2110" s="18"/>
      <c r="K2110" s="18"/>
      <c r="L2110" s="18"/>
      <c r="M2110" s="18"/>
      <c r="N2110" s="18"/>
      <c r="O2110" s="18"/>
      <c r="P2110" s="18"/>
      <c r="Q2110" s="18"/>
      <c r="R2110" s="18"/>
      <c r="S2110" s="18"/>
      <c r="T2110" s="18"/>
      <c r="U2110" s="18"/>
      <c r="V2110" s="18"/>
      <c r="W2110" s="18"/>
      <c r="X2110" s="18"/>
      <c r="Y2110" s="18"/>
      <c r="Z2110" s="18"/>
    </row>
    <row r="2111">
      <c r="A2111" s="95" t="s">
        <v>3830</v>
      </c>
      <c r="B2111" s="95">
        <v>394.0</v>
      </c>
      <c r="C2111" s="95">
        <v>101.0</v>
      </c>
      <c r="D2111" s="18"/>
      <c r="E2111" s="18"/>
      <c r="F2111" s="18"/>
      <c r="G2111" s="18"/>
      <c r="H2111" s="18"/>
      <c r="I2111" s="18"/>
      <c r="J2111" s="18"/>
      <c r="K2111" s="18"/>
      <c r="L2111" s="18"/>
      <c r="M2111" s="18"/>
      <c r="N2111" s="18"/>
      <c r="O2111" s="18"/>
      <c r="P2111" s="18"/>
      <c r="Q2111" s="18"/>
      <c r="R2111" s="18"/>
      <c r="S2111" s="18"/>
      <c r="T2111" s="18"/>
      <c r="U2111" s="18"/>
      <c r="V2111" s="18"/>
      <c r="W2111" s="18"/>
      <c r="X2111" s="18"/>
      <c r="Y2111" s="18"/>
      <c r="Z2111" s="18"/>
    </row>
    <row r="2112">
      <c r="A2112" s="95" t="s">
        <v>3831</v>
      </c>
      <c r="B2112" s="95">
        <v>937.0</v>
      </c>
      <c r="C2112" s="95">
        <v>304.0</v>
      </c>
      <c r="D2112" s="18"/>
      <c r="E2112" s="18"/>
      <c r="F2112" s="18"/>
      <c r="G2112" s="18"/>
      <c r="H2112" s="18"/>
      <c r="I2112" s="18"/>
      <c r="J2112" s="18"/>
      <c r="K2112" s="18"/>
      <c r="L2112" s="18"/>
      <c r="M2112" s="18"/>
      <c r="N2112" s="18"/>
      <c r="O2112" s="18"/>
      <c r="P2112" s="18"/>
      <c r="Q2112" s="18"/>
      <c r="R2112" s="18"/>
      <c r="S2112" s="18"/>
      <c r="T2112" s="18"/>
      <c r="U2112" s="18"/>
      <c r="V2112" s="18"/>
      <c r="W2112" s="18"/>
      <c r="X2112" s="18"/>
      <c r="Y2112" s="18"/>
      <c r="Z2112" s="18"/>
    </row>
    <row r="2113">
      <c r="A2113" s="95" t="s">
        <v>3832</v>
      </c>
      <c r="B2113" s="95">
        <v>767.0</v>
      </c>
      <c r="C2113" s="95">
        <v>209.0</v>
      </c>
      <c r="D2113" s="18"/>
      <c r="E2113" s="18"/>
      <c r="F2113" s="18"/>
      <c r="G2113" s="18"/>
      <c r="H2113" s="18"/>
      <c r="I2113" s="18"/>
      <c r="J2113" s="18"/>
      <c r="K2113" s="18"/>
      <c r="L2113" s="18"/>
      <c r="M2113" s="18"/>
      <c r="N2113" s="18"/>
      <c r="O2113" s="18"/>
      <c r="P2113" s="18"/>
      <c r="Q2113" s="18"/>
      <c r="R2113" s="18"/>
      <c r="S2113" s="18"/>
      <c r="T2113" s="18"/>
      <c r="U2113" s="18"/>
      <c r="V2113" s="18"/>
      <c r="W2113" s="18"/>
      <c r="X2113" s="18"/>
      <c r="Y2113" s="18"/>
      <c r="Z2113" s="18"/>
    </row>
    <row r="2114">
      <c r="A2114" s="95" t="s">
        <v>3833</v>
      </c>
      <c r="B2114" s="95">
        <v>693.0</v>
      </c>
      <c r="C2114" s="95">
        <v>498.0</v>
      </c>
      <c r="D2114" s="18"/>
      <c r="E2114" s="18"/>
      <c r="F2114" s="18"/>
      <c r="G2114" s="18"/>
      <c r="H2114" s="18"/>
      <c r="I2114" s="18"/>
      <c r="J2114" s="18"/>
      <c r="K2114" s="18"/>
      <c r="L2114" s="18"/>
      <c r="M2114" s="18"/>
      <c r="N2114" s="18"/>
      <c r="O2114" s="18"/>
      <c r="P2114" s="18"/>
      <c r="Q2114" s="18"/>
      <c r="R2114" s="18"/>
      <c r="S2114" s="18"/>
      <c r="T2114" s="18"/>
      <c r="U2114" s="18"/>
      <c r="V2114" s="18"/>
      <c r="W2114" s="18"/>
      <c r="X2114" s="18"/>
      <c r="Y2114" s="18"/>
      <c r="Z2114" s="18"/>
    </row>
    <row r="2115">
      <c r="A2115" s="95" t="s">
        <v>3834</v>
      </c>
      <c r="B2115" s="95">
        <v>696.0</v>
      </c>
      <c r="C2115" s="95">
        <v>371.0</v>
      </c>
      <c r="D2115" s="18"/>
      <c r="E2115" s="18"/>
      <c r="F2115" s="18"/>
      <c r="G2115" s="18"/>
      <c r="H2115" s="18"/>
      <c r="I2115" s="18"/>
      <c r="J2115" s="18"/>
      <c r="K2115" s="18"/>
      <c r="L2115" s="18"/>
      <c r="M2115" s="18"/>
      <c r="N2115" s="18"/>
      <c r="O2115" s="18"/>
      <c r="P2115" s="18"/>
      <c r="Q2115" s="18"/>
      <c r="R2115" s="18"/>
      <c r="S2115" s="18"/>
      <c r="T2115" s="18"/>
      <c r="U2115" s="18"/>
      <c r="V2115" s="18"/>
      <c r="W2115" s="18"/>
      <c r="X2115" s="18"/>
      <c r="Y2115" s="18"/>
      <c r="Z2115" s="18"/>
    </row>
    <row r="2116">
      <c r="A2116" s="95" t="s">
        <v>3835</v>
      </c>
      <c r="B2116" s="95">
        <v>877.0</v>
      </c>
      <c r="C2116" s="95">
        <v>204.0</v>
      </c>
      <c r="D2116" s="18"/>
      <c r="E2116" s="18"/>
      <c r="F2116" s="18"/>
      <c r="G2116" s="18"/>
      <c r="H2116" s="18"/>
      <c r="I2116" s="18"/>
      <c r="J2116" s="18"/>
      <c r="K2116" s="18"/>
      <c r="L2116" s="18"/>
      <c r="M2116" s="18"/>
      <c r="N2116" s="18"/>
      <c r="O2116" s="18"/>
      <c r="P2116" s="18"/>
      <c r="Q2116" s="18"/>
      <c r="R2116" s="18"/>
      <c r="S2116" s="18"/>
      <c r="T2116" s="18"/>
      <c r="U2116" s="18"/>
      <c r="V2116" s="18"/>
      <c r="W2116" s="18"/>
      <c r="X2116" s="18"/>
      <c r="Y2116" s="18"/>
      <c r="Z2116" s="18"/>
    </row>
    <row r="2117">
      <c r="A2117" s="95" t="s">
        <v>3836</v>
      </c>
      <c r="B2117" s="95">
        <v>824.0</v>
      </c>
      <c r="C2117" s="95">
        <v>403.0</v>
      </c>
      <c r="D2117" s="18"/>
      <c r="E2117" s="18"/>
      <c r="F2117" s="18"/>
      <c r="G2117" s="18"/>
      <c r="H2117" s="18"/>
      <c r="I2117" s="18"/>
      <c r="J2117" s="18"/>
      <c r="K2117" s="18"/>
      <c r="L2117" s="18"/>
      <c r="M2117" s="18"/>
      <c r="N2117" s="18"/>
      <c r="O2117" s="18"/>
      <c r="P2117" s="18"/>
      <c r="Q2117" s="18"/>
      <c r="R2117" s="18"/>
      <c r="S2117" s="18"/>
      <c r="T2117" s="18"/>
      <c r="U2117" s="18"/>
      <c r="V2117" s="18"/>
      <c r="W2117" s="18"/>
      <c r="X2117" s="18"/>
      <c r="Y2117" s="18"/>
      <c r="Z2117" s="18"/>
    </row>
    <row r="2118">
      <c r="A2118" s="95" t="s">
        <v>3837</v>
      </c>
      <c r="B2118" s="95">
        <v>395.0</v>
      </c>
      <c r="C2118" s="95">
        <v>103.0</v>
      </c>
      <c r="D2118" s="18"/>
      <c r="E2118" s="18"/>
      <c r="F2118" s="18"/>
      <c r="G2118" s="18"/>
      <c r="H2118" s="18"/>
      <c r="I2118" s="18"/>
      <c r="J2118" s="18"/>
      <c r="K2118" s="18"/>
      <c r="L2118" s="18"/>
      <c r="M2118" s="18"/>
      <c r="N2118" s="18"/>
      <c r="O2118" s="18"/>
      <c r="P2118" s="18"/>
      <c r="Q2118" s="18"/>
      <c r="R2118" s="18"/>
      <c r="S2118" s="18"/>
      <c r="T2118" s="18"/>
      <c r="U2118" s="18"/>
      <c r="V2118" s="18"/>
      <c r="W2118" s="18"/>
      <c r="X2118" s="18"/>
      <c r="Y2118" s="18"/>
      <c r="Z2118" s="18"/>
    </row>
    <row r="2119">
      <c r="A2119" s="95" t="s">
        <v>3838</v>
      </c>
      <c r="B2119" s="95">
        <v>366.0</v>
      </c>
      <c r="C2119" s="95">
        <v>352.0</v>
      </c>
      <c r="D2119" s="18"/>
      <c r="E2119" s="18"/>
      <c r="F2119" s="18"/>
      <c r="G2119" s="18"/>
      <c r="H2119" s="18"/>
      <c r="I2119" s="18"/>
      <c r="J2119" s="18"/>
      <c r="K2119" s="18"/>
      <c r="L2119" s="18"/>
      <c r="M2119" s="18"/>
      <c r="N2119" s="18"/>
      <c r="O2119" s="18"/>
      <c r="P2119" s="18"/>
      <c r="Q2119" s="18"/>
      <c r="R2119" s="18"/>
      <c r="S2119" s="18"/>
      <c r="T2119" s="18"/>
      <c r="U2119" s="18"/>
      <c r="V2119" s="18"/>
      <c r="W2119" s="18"/>
      <c r="X2119" s="18"/>
      <c r="Y2119" s="18"/>
      <c r="Z2119" s="18"/>
    </row>
    <row r="2120">
      <c r="A2120" s="95" t="s">
        <v>3839</v>
      </c>
      <c r="B2120" s="95">
        <v>853.0</v>
      </c>
      <c r="C2120" s="95">
        <v>485.0</v>
      </c>
      <c r="D2120" s="18"/>
      <c r="E2120" s="18"/>
      <c r="F2120" s="18"/>
      <c r="G2120" s="18"/>
      <c r="H2120" s="18"/>
      <c r="I2120" s="18"/>
      <c r="J2120" s="18"/>
      <c r="K2120" s="18"/>
      <c r="L2120" s="18"/>
      <c r="M2120" s="18"/>
      <c r="N2120" s="18"/>
      <c r="O2120" s="18"/>
      <c r="P2120" s="18"/>
      <c r="Q2120" s="18"/>
      <c r="R2120" s="18"/>
      <c r="S2120" s="18"/>
      <c r="T2120" s="18"/>
      <c r="U2120" s="18"/>
      <c r="V2120" s="18"/>
      <c r="W2120" s="18"/>
      <c r="X2120" s="18"/>
      <c r="Y2120" s="18"/>
      <c r="Z2120" s="18"/>
    </row>
    <row r="2121">
      <c r="A2121" s="95" t="s">
        <v>3840</v>
      </c>
      <c r="B2121" s="95">
        <v>441.0</v>
      </c>
      <c r="C2121" s="95">
        <v>489.0</v>
      </c>
      <c r="D2121" s="18"/>
      <c r="E2121" s="18"/>
      <c r="F2121" s="18"/>
      <c r="G2121" s="18"/>
      <c r="H2121" s="18"/>
      <c r="I2121" s="18"/>
      <c r="J2121" s="18"/>
      <c r="K2121" s="18"/>
      <c r="L2121" s="18"/>
      <c r="M2121" s="18"/>
      <c r="N2121" s="18"/>
      <c r="O2121" s="18"/>
      <c r="P2121" s="18"/>
      <c r="Q2121" s="18"/>
      <c r="R2121" s="18"/>
      <c r="S2121" s="18"/>
      <c r="T2121" s="18"/>
      <c r="U2121" s="18"/>
      <c r="V2121" s="18"/>
      <c r="W2121" s="18"/>
      <c r="X2121" s="18"/>
      <c r="Y2121" s="18"/>
      <c r="Z2121" s="18"/>
    </row>
    <row r="2122">
      <c r="A2122" s="95" t="s">
        <v>3841</v>
      </c>
      <c r="B2122" s="95">
        <v>518.0</v>
      </c>
      <c r="C2122" s="95">
        <v>134.0</v>
      </c>
      <c r="D2122" s="18"/>
      <c r="E2122" s="18"/>
      <c r="F2122" s="18"/>
      <c r="G2122" s="18"/>
      <c r="H2122" s="18"/>
      <c r="I2122" s="18"/>
      <c r="J2122" s="18"/>
      <c r="K2122" s="18"/>
      <c r="L2122" s="18"/>
      <c r="M2122" s="18"/>
      <c r="N2122" s="18"/>
      <c r="O2122" s="18"/>
      <c r="P2122" s="18"/>
      <c r="Q2122" s="18"/>
      <c r="R2122" s="18"/>
      <c r="S2122" s="18"/>
      <c r="T2122" s="18"/>
      <c r="U2122" s="18"/>
      <c r="V2122" s="18"/>
      <c r="W2122" s="18"/>
      <c r="X2122" s="18"/>
      <c r="Y2122" s="18"/>
      <c r="Z2122" s="18"/>
    </row>
    <row r="2123">
      <c r="A2123" s="95" t="s">
        <v>3842</v>
      </c>
      <c r="B2123" s="95">
        <v>855.0</v>
      </c>
      <c r="C2123" s="95">
        <v>372.0</v>
      </c>
      <c r="D2123" s="18"/>
      <c r="E2123" s="18"/>
      <c r="F2123" s="18"/>
      <c r="G2123" s="18"/>
      <c r="H2123" s="18"/>
      <c r="I2123" s="18"/>
      <c r="J2123" s="18"/>
      <c r="K2123" s="18"/>
      <c r="L2123" s="18"/>
      <c r="M2123" s="18"/>
      <c r="N2123" s="18"/>
      <c r="O2123" s="18"/>
      <c r="P2123" s="18"/>
      <c r="Q2123" s="18"/>
      <c r="R2123" s="18"/>
      <c r="S2123" s="18"/>
      <c r="T2123" s="18"/>
      <c r="U2123" s="18"/>
      <c r="V2123" s="18"/>
      <c r="W2123" s="18"/>
      <c r="X2123" s="18"/>
      <c r="Y2123" s="18"/>
      <c r="Z2123" s="18"/>
    </row>
    <row r="2124">
      <c r="A2124" s="95" t="s">
        <v>3843</v>
      </c>
      <c r="B2124" s="95">
        <v>791.0</v>
      </c>
      <c r="C2124" s="95">
        <v>494.0</v>
      </c>
      <c r="D2124" s="18"/>
      <c r="E2124" s="18"/>
      <c r="F2124" s="18"/>
      <c r="G2124" s="18"/>
      <c r="H2124" s="18"/>
      <c r="I2124" s="18"/>
      <c r="J2124" s="18"/>
      <c r="K2124" s="18"/>
      <c r="L2124" s="18"/>
      <c r="M2124" s="18"/>
      <c r="N2124" s="18"/>
      <c r="O2124" s="18"/>
      <c r="P2124" s="18"/>
      <c r="Q2124" s="18"/>
      <c r="R2124" s="18"/>
      <c r="S2124" s="18"/>
      <c r="T2124" s="18"/>
      <c r="U2124" s="18"/>
      <c r="V2124" s="18"/>
      <c r="W2124" s="18"/>
      <c r="X2124" s="18"/>
      <c r="Y2124" s="18"/>
      <c r="Z2124" s="18"/>
    </row>
    <row r="2125">
      <c r="A2125" s="95" t="s">
        <v>3844</v>
      </c>
      <c r="B2125" s="95">
        <v>548.0</v>
      </c>
      <c r="C2125" s="95">
        <v>470.0</v>
      </c>
      <c r="D2125" s="18"/>
      <c r="E2125" s="18"/>
      <c r="F2125" s="18"/>
      <c r="G2125" s="18"/>
      <c r="H2125" s="18"/>
      <c r="I2125" s="18"/>
      <c r="J2125" s="18"/>
      <c r="K2125" s="18"/>
      <c r="L2125" s="18"/>
      <c r="M2125" s="18"/>
      <c r="N2125" s="18"/>
      <c r="O2125" s="18"/>
      <c r="P2125" s="18"/>
      <c r="Q2125" s="18"/>
      <c r="R2125" s="18"/>
      <c r="S2125" s="18"/>
      <c r="T2125" s="18"/>
      <c r="U2125" s="18"/>
      <c r="V2125" s="18"/>
      <c r="W2125" s="18"/>
      <c r="X2125" s="18"/>
      <c r="Y2125" s="18"/>
      <c r="Z2125" s="18"/>
    </row>
    <row r="2126">
      <c r="A2126" s="95" t="s">
        <v>3845</v>
      </c>
      <c r="B2126" s="95">
        <v>666.0</v>
      </c>
      <c r="C2126" s="95">
        <v>403.0</v>
      </c>
      <c r="D2126" s="18"/>
      <c r="E2126" s="18"/>
      <c r="F2126" s="18"/>
      <c r="G2126" s="18"/>
      <c r="H2126" s="18"/>
      <c r="I2126" s="18"/>
      <c r="J2126" s="18"/>
      <c r="K2126" s="18"/>
      <c r="L2126" s="18"/>
      <c r="M2126" s="18"/>
      <c r="N2126" s="18"/>
      <c r="O2126" s="18"/>
      <c r="P2126" s="18"/>
      <c r="Q2126" s="18"/>
      <c r="R2126" s="18"/>
      <c r="S2126" s="18"/>
      <c r="T2126" s="18"/>
      <c r="U2126" s="18"/>
      <c r="V2126" s="18"/>
      <c r="W2126" s="18"/>
      <c r="X2126" s="18"/>
      <c r="Y2126" s="18"/>
      <c r="Z2126" s="18"/>
    </row>
    <row r="2127">
      <c r="A2127" s="95" t="s">
        <v>3846</v>
      </c>
      <c r="B2127" s="95">
        <v>672.0</v>
      </c>
      <c r="C2127" s="95">
        <v>241.0</v>
      </c>
      <c r="D2127" s="18"/>
      <c r="E2127" s="18"/>
      <c r="F2127" s="18"/>
      <c r="G2127" s="18"/>
      <c r="H2127" s="18"/>
      <c r="I2127" s="18"/>
      <c r="J2127" s="18"/>
      <c r="K2127" s="18"/>
      <c r="L2127" s="18"/>
      <c r="M2127" s="18"/>
      <c r="N2127" s="18"/>
      <c r="O2127" s="18"/>
      <c r="P2127" s="18"/>
      <c r="Q2127" s="18"/>
      <c r="R2127" s="18"/>
      <c r="S2127" s="18"/>
      <c r="T2127" s="18"/>
      <c r="U2127" s="18"/>
      <c r="V2127" s="18"/>
      <c r="W2127" s="18"/>
      <c r="X2127" s="18"/>
      <c r="Y2127" s="18"/>
      <c r="Z2127" s="18"/>
    </row>
    <row r="2128">
      <c r="A2128" s="95" t="s">
        <v>3847</v>
      </c>
      <c r="B2128" s="95">
        <v>325.0</v>
      </c>
      <c r="C2128" s="95">
        <v>490.0</v>
      </c>
      <c r="D2128" s="18"/>
      <c r="E2128" s="18"/>
      <c r="F2128" s="18"/>
      <c r="G2128" s="18"/>
      <c r="H2128" s="18"/>
      <c r="I2128" s="18"/>
      <c r="J2128" s="18"/>
      <c r="K2128" s="18"/>
      <c r="L2128" s="18"/>
      <c r="M2128" s="18"/>
      <c r="N2128" s="18"/>
      <c r="O2128" s="18"/>
      <c r="P2128" s="18"/>
      <c r="Q2128" s="18"/>
      <c r="R2128" s="18"/>
      <c r="S2128" s="18"/>
      <c r="T2128" s="18"/>
      <c r="U2128" s="18"/>
      <c r="V2128" s="18"/>
      <c r="W2128" s="18"/>
      <c r="X2128" s="18"/>
      <c r="Y2128" s="18"/>
      <c r="Z2128" s="18"/>
    </row>
    <row r="2129">
      <c r="A2129" s="95" t="s">
        <v>3848</v>
      </c>
      <c r="B2129" s="95">
        <v>916.0</v>
      </c>
      <c r="C2129" s="95">
        <v>154.0</v>
      </c>
      <c r="D2129" s="18"/>
      <c r="E2129" s="18"/>
      <c r="F2129" s="18"/>
      <c r="G2129" s="18"/>
      <c r="H2129" s="18"/>
      <c r="I2129" s="18"/>
      <c r="J2129" s="18"/>
      <c r="K2129" s="18"/>
      <c r="L2129" s="18"/>
      <c r="M2129" s="18"/>
      <c r="N2129" s="18"/>
      <c r="O2129" s="18"/>
      <c r="P2129" s="18"/>
      <c r="Q2129" s="18"/>
      <c r="R2129" s="18"/>
      <c r="S2129" s="18"/>
      <c r="T2129" s="18"/>
      <c r="U2129" s="18"/>
      <c r="V2129" s="18"/>
      <c r="W2129" s="18"/>
      <c r="X2129" s="18"/>
      <c r="Y2129" s="18"/>
      <c r="Z2129" s="18"/>
    </row>
    <row r="2130">
      <c r="A2130" s="95" t="s">
        <v>3849</v>
      </c>
      <c r="B2130" s="95">
        <v>481.0</v>
      </c>
      <c r="C2130" s="95">
        <v>226.0</v>
      </c>
      <c r="D2130" s="18"/>
      <c r="E2130" s="18"/>
      <c r="F2130" s="18"/>
      <c r="G2130" s="18"/>
      <c r="H2130" s="18"/>
      <c r="I2130" s="18"/>
      <c r="J2130" s="18"/>
      <c r="K2130" s="18"/>
      <c r="L2130" s="18"/>
      <c r="M2130" s="18"/>
      <c r="N2130" s="18"/>
      <c r="O2130" s="18"/>
      <c r="P2130" s="18"/>
      <c r="Q2130" s="18"/>
      <c r="R2130" s="18"/>
      <c r="S2130" s="18"/>
      <c r="T2130" s="18"/>
      <c r="U2130" s="18"/>
      <c r="V2130" s="18"/>
      <c r="W2130" s="18"/>
      <c r="X2130" s="18"/>
      <c r="Y2130" s="18"/>
      <c r="Z2130" s="18"/>
    </row>
    <row r="2131">
      <c r="A2131" s="95" t="s">
        <v>3850</v>
      </c>
      <c r="B2131" s="95">
        <v>854.0</v>
      </c>
      <c r="C2131" s="95">
        <v>142.0</v>
      </c>
      <c r="D2131" s="18"/>
      <c r="E2131" s="18"/>
      <c r="F2131" s="18"/>
      <c r="G2131" s="18"/>
      <c r="H2131" s="18"/>
      <c r="I2131" s="18"/>
      <c r="J2131" s="18"/>
      <c r="K2131" s="18"/>
      <c r="L2131" s="18"/>
      <c r="M2131" s="18"/>
      <c r="N2131" s="18"/>
      <c r="O2131" s="18"/>
      <c r="P2131" s="18"/>
      <c r="Q2131" s="18"/>
      <c r="R2131" s="18"/>
      <c r="S2131" s="18"/>
      <c r="T2131" s="18"/>
      <c r="U2131" s="18"/>
      <c r="V2131" s="18"/>
      <c r="W2131" s="18"/>
      <c r="X2131" s="18"/>
      <c r="Y2131" s="18"/>
      <c r="Z2131" s="18"/>
    </row>
    <row r="2132">
      <c r="A2132" s="95" t="s">
        <v>3851</v>
      </c>
      <c r="B2132" s="95">
        <v>798.0</v>
      </c>
      <c r="C2132" s="95">
        <v>193.0</v>
      </c>
      <c r="D2132" s="18"/>
      <c r="E2132" s="18"/>
      <c r="F2132" s="18"/>
      <c r="G2132" s="18"/>
      <c r="H2132" s="18"/>
      <c r="I2132" s="18"/>
      <c r="J2132" s="18"/>
      <c r="K2132" s="18"/>
      <c r="L2132" s="18"/>
      <c r="M2132" s="18"/>
      <c r="N2132" s="18"/>
      <c r="O2132" s="18"/>
      <c r="P2132" s="18"/>
      <c r="Q2132" s="18"/>
      <c r="R2132" s="18"/>
      <c r="S2132" s="18"/>
      <c r="T2132" s="18"/>
      <c r="U2132" s="18"/>
      <c r="V2132" s="18"/>
      <c r="W2132" s="18"/>
      <c r="X2132" s="18"/>
      <c r="Y2132" s="18"/>
      <c r="Z2132" s="18"/>
    </row>
    <row r="2133">
      <c r="A2133" s="95" t="s">
        <v>3852</v>
      </c>
      <c r="B2133" s="95">
        <v>303.0</v>
      </c>
      <c r="C2133" s="95">
        <v>253.0</v>
      </c>
      <c r="D2133" s="18"/>
      <c r="E2133" s="18"/>
      <c r="F2133" s="18"/>
      <c r="G2133" s="18"/>
      <c r="H2133" s="18"/>
      <c r="I2133" s="18"/>
      <c r="J2133" s="18"/>
      <c r="K2133" s="18"/>
      <c r="L2133" s="18"/>
      <c r="M2133" s="18"/>
      <c r="N2133" s="18"/>
      <c r="O2133" s="18"/>
      <c r="P2133" s="18"/>
      <c r="Q2133" s="18"/>
      <c r="R2133" s="18"/>
      <c r="S2133" s="18"/>
      <c r="T2133" s="18"/>
      <c r="U2133" s="18"/>
      <c r="V2133" s="18"/>
      <c r="W2133" s="18"/>
      <c r="X2133" s="18"/>
      <c r="Y2133" s="18"/>
      <c r="Z2133" s="18"/>
    </row>
    <row r="2134">
      <c r="A2134" s="95" t="s">
        <v>3853</v>
      </c>
      <c r="B2134" s="95">
        <v>672.0</v>
      </c>
      <c r="C2134" s="95">
        <v>463.0</v>
      </c>
      <c r="D2134" s="18"/>
      <c r="E2134" s="18"/>
      <c r="F2134" s="18"/>
      <c r="G2134" s="18"/>
      <c r="H2134" s="18"/>
      <c r="I2134" s="18"/>
      <c r="J2134" s="18"/>
      <c r="K2134" s="18"/>
      <c r="L2134" s="18"/>
      <c r="M2134" s="18"/>
      <c r="N2134" s="18"/>
      <c r="O2134" s="18"/>
      <c r="P2134" s="18"/>
      <c r="Q2134" s="18"/>
      <c r="R2134" s="18"/>
      <c r="S2134" s="18"/>
      <c r="T2134" s="18"/>
      <c r="U2134" s="18"/>
      <c r="V2134" s="18"/>
      <c r="W2134" s="18"/>
      <c r="X2134" s="18"/>
      <c r="Y2134" s="18"/>
      <c r="Z2134" s="18"/>
    </row>
    <row r="2135">
      <c r="A2135" s="95" t="s">
        <v>3854</v>
      </c>
      <c r="B2135" s="95">
        <v>741.0</v>
      </c>
      <c r="C2135" s="95">
        <v>251.0</v>
      </c>
      <c r="D2135" s="18"/>
      <c r="E2135" s="18"/>
      <c r="F2135" s="18"/>
      <c r="G2135" s="18"/>
      <c r="H2135" s="18"/>
      <c r="I2135" s="18"/>
      <c r="J2135" s="18"/>
      <c r="K2135" s="18"/>
      <c r="L2135" s="18"/>
      <c r="M2135" s="18"/>
      <c r="N2135" s="18"/>
      <c r="O2135" s="18"/>
      <c r="P2135" s="18"/>
      <c r="Q2135" s="18"/>
      <c r="R2135" s="18"/>
      <c r="S2135" s="18"/>
      <c r="T2135" s="18"/>
      <c r="U2135" s="18"/>
      <c r="V2135" s="18"/>
      <c r="W2135" s="18"/>
      <c r="X2135" s="18"/>
      <c r="Y2135" s="18"/>
      <c r="Z2135" s="18"/>
    </row>
    <row r="2136">
      <c r="A2136" s="95" t="s">
        <v>3855</v>
      </c>
      <c r="B2136" s="95">
        <v>697.0</v>
      </c>
      <c r="C2136" s="95">
        <v>339.0</v>
      </c>
      <c r="D2136" s="18"/>
      <c r="E2136" s="18"/>
      <c r="F2136" s="18"/>
      <c r="G2136" s="18"/>
      <c r="H2136" s="18"/>
      <c r="I2136" s="18"/>
      <c r="J2136" s="18"/>
      <c r="K2136" s="18"/>
      <c r="L2136" s="18"/>
      <c r="M2136" s="18"/>
      <c r="N2136" s="18"/>
      <c r="O2136" s="18"/>
      <c r="P2136" s="18"/>
      <c r="Q2136" s="18"/>
      <c r="R2136" s="18"/>
      <c r="S2136" s="18"/>
      <c r="T2136" s="18"/>
      <c r="U2136" s="18"/>
      <c r="V2136" s="18"/>
      <c r="W2136" s="18"/>
      <c r="X2136" s="18"/>
      <c r="Y2136" s="18"/>
      <c r="Z2136" s="18"/>
    </row>
    <row r="2137">
      <c r="A2137" s="95" t="s">
        <v>3856</v>
      </c>
      <c r="B2137" s="95">
        <v>687.0</v>
      </c>
      <c r="C2137" s="95">
        <v>478.0</v>
      </c>
      <c r="D2137" s="18"/>
      <c r="E2137" s="18"/>
      <c r="F2137" s="18"/>
      <c r="G2137" s="18"/>
      <c r="H2137" s="18"/>
      <c r="I2137" s="18"/>
      <c r="J2137" s="18"/>
      <c r="K2137" s="18"/>
      <c r="L2137" s="18"/>
      <c r="M2137" s="18"/>
      <c r="N2137" s="18"/>
      <c r="O2137" s="18"/>
      <c r="P2137" s="18"/>
      <c r="Q2137" s="18"/>
      <c r="R2137" s="18"/>
      <c r="S2137" s="18"/>
      <c r="T2137" s="18"/>
      <c r="U2137" s="18"/>
      <c r="V2137" s="18"/>
      <c r="W2137" s="18"/>
      <c r="X2137" s="18"/>
      <c r="Y2137" s="18"/>
      <c r="Z2137" s="18"/>
    </row>
    <row r="2138">
      <c r="A2138" s="95" t="s">
        <v>3857</v>
      </c>
      <c r="B2138" s="95">
        <v>904.0</v>
      </c>
      <c r="C2138" s="95">
        <v>190.0</v>
      </c>
      <c r="D2138" s="18"/>
      <c r="E2138" s="18"/>
      <c r="F2138" s="18"/>
      <c r="G2138" s="18"/>
      <c r="H2138" s="18"/>
      <c r="I2138" s="18"/>
      <c r="J2138" s="18"/>
      <c r="K2138" s="18"/>
      <c r="L2138" s="18"/>
      <c r="M2138" s="18"/>
      <c r="N2138" s="18"/>
      <c r="O2138" s="18"/>
      <c r="P2138" s="18"/>
      <c r="Q2138" s="18"/>
      <c r="R2138" s="18"/>
      <c r="S2138" s="18"/>
      <c r="T2138" s="18"/>
      <c r="U2138" s="18"/>
      <c r="V2138" s="18"/>
      <c r="W2138" s="18"/>
      <c r="X2138" s="18"/>
      <c r="Y2138" s="18"/>
      <c r="Z2138" s="18"/>
    </row>
    <row r="2139">
      <c r="A2139" s="95" t="s">
        <v>3858</v>
      </c>
      <c r="B2139" s="95">
        <v>368.0</v>
      </c>
      <c r="C2139" s="95">
        <v>281.0</v>
      </c>
      <c r="D2139" s="18"/>
      <c r="E2139" s="18"/>
      <c r="F2139" s="18"/>
      <c r="G2139" s="18"/>
      <c r="H2139" s="18"/>
      <c r="I2139" s="18"/>
      <c r="J2139" s="18"/>
      <c r="K2139" s="18"/>
      <c r="L2139" s="18"/>
      <c r="M2139" s="18"/>
      <c r="N2139" s="18"/>
      <c r="O2139" s="18"/>
      <c r="P2139" s="18"/>
      <c r="Q2139" s="18"/>
      <c r="R2139" s="18"/>
      <c r="S2139" s="18"/>
      <c r="T2139" s="18"/>
      <c r="U2139" s="18"/>
      <c r="V2139" s="18"/>
      <c r="W2139" s="18"/>
      <c r="X2139" s="18"/>
      <c r="Y2139" s="18"/>
      <c r="Z2139" s="18"/>
    </row>
    <row r="2140">
      <c r="A2140" s="95" t="s">
        <v>3859</v>
      </c>
      <c r="B2140" s="95">
        <v>548.0</v>
      </c>
      <c r="C2140" s="95">
        <v>493.0</v>
      </c>
      <c r="D2140" s="18"/>
      <c r="E2140" s="18"/>
      <c r="F2140" s="18"/>
      <c r="G2140" s="18"/>
      <c r="H2140" s="18"/>
      <c r="I2140" s="18"/>
      <c r="J2140" s="18"/>
      <c r="K2140" s="18"/>
      <c r="L2140" s="18"/>
      <c r="M2140" s="18"/>
      <c r="N2140" s="18"/>
      <c r="O2140" s="18"/>
      <c r="P2140" s="18"/>
      <c r="Q2140" s="18"/>
      <c r="R2140" s="18"/>
      <c r="S2140" s="18"/>
      <c r="T2140" s="18"/>
      <c r="U2140" s="18"/>
      <c r="V2140" s="18"/>
      <c r="W2140" s="18"/>
      <c r="X2140" s="18"/>
      <c r="Y2140" s="18"/>
      <c r="Z2140" s="18"/>
    </row>
    <row r="2141">
      <c r="A2141" s="95" t="s">
        <v>3860</v>
      </c>
      <c r="B2141" s="95">
        <v>719.0</v>
      </c>
      <c r="C2141" s="95">
        <v>362.0</v>
      </c>
      <c r="D2141" s="18"/>
      <c r="E2141" s="18"/>
      <c r="F2141" s="18"/>
      <c r="G2141" s="18"/>
      <c r="H2141" s="18"/>
      <c r="I2141" s="18"/>
      <c r="J2141" s="18"/>
      <c r="K2141" s="18"/>
      <c r="L2141" s="18"/>
      <c r="M2141" s="18"/>
      <c r="N2141" s="18"/>
      <c r="O2141" s="18"/>
      <c r="P2141" s="18"/>
      <c r="Q2141" s="18"/>
      <c r="R2141" s="18"/>
      <c r="S2141" s="18"/>
      <c r="T2141" s="18"/>
      <c r="U2141" s="18"/>
      <c r="V2141" s="18"/>
      <c r="W2141" s="18"/>
      <c r="X2141" s="18"/>
      <c r="Y2141" s="18"/>
      <c r="Z2141" s="18"/>
    </row>
    <row r="2142">
      <c r="A2142" s="95" t="s">
        <v>3861</v>
      </c>
      <c r="B2142" s="95">
        <v>837.0</v>
      </c>
      <c r="C2142" s="95">
        <v>325.0</v>
      </c>
      <c r="D2142" s="18"/>
      <c r="E2142" s="18"/>
      <c r="F2142" s="18"/>
      <c r="G2142" s="18"/>
      <c r="H2142" s="18"/>
      <c r="I2142" s="18"/>
      <c r="J2142" s="18"/>
      <c r="K2142" s="18"/>
      <c r="L2142" s="18"/>
      <c r="M2142" s="18"/>
      <c r="N2142" s="18"/>
      <c r="O2142" s="18"/>
      <c r="P2142" s="18"/>
      <c r="Q2142" s="18"/>
      <c r="R2142" s="18"/>
      <c r="S2142" s="18"/>
      <c r="T2142" s="18"/>
      <c r="U2142" s="18"/>
      <c r="V2142" s="18"/>
      <c r="W2142" s="18"/>
      <c r="X2142" s="18"/>
      <c r="Y2142" s="18"/>
      <c r="Z2142" s="18"/>
    </row>
    <row r="2143">
      <c r="A2143" s="95" t="s">
        <v>3862</v>
      </c>
      <c r="B2143" s="95">
        <v>835.0</v>
      </c>
      <c r="C2143" s="95">
        <v>155.0</v>
      </c>
      <c r="D2143" s="18"/>
      <c r="E2143" s="18"/>
      <c r="F2143" s="18"/>
      <c r="G2143" s="18"/>
      <c r="H2143" s="18"/>
      <c r="I2143" s="18"/>
      <c r="J2143" s="18"/>
      <c r="K2143" s="18"/>
      <c r="L2143" s="18"/>
      <c r="M2143" s="18"/>
      <c r="N2143" s="18"/>
      <c r="O2143" s="18"/>
      <c r="P2143" s="18"/>
      <c r="Q2143" s="18"/>
      <c r="R2143" s="18"/>
      <c r="S2143" s="18"/>
      <c r="T2143" s="18"/>
      <c r="U2143" s="18"/>
      <c r="V2143" s="18"/>
      <c r="W2143" s="18"/>
      <c r="X2143" s="18"/>
      <c r="Y2143" s="18"/>
      <c r="Z2143" s="18"/>
    </row>
    <row r="2144">
      <c r="A2144" s="95" t="s">
        <v>3863</v>
      </c>
      <c r="B2144" s="95">
        <v>530.0</v>
      </c>
      <c r="C2144" s="95">
        <v>152.0</v>
      </c>
      <c r="D2144" s="18"/>
      <c r="E2144" s="18"/>
      <c r="F2144" s="18"/>
      <c r="G2144" s="18"/>
      <c r="H2144" s="18"/>
      <c r="I2144" s="18"/>
      <c r="J2144" s="18"/>
      <c r="K2144" s="18"/>
      <c r="L2144" s="18"/>
      <c r="M2144" s="18"/>
      <c r="N2144" s="18"/>
      <c r="O2144" s="18"/>
      <c r="P2144" s="18"/>
      <c r="Q2144" s="18"/>
      <c r="R2144" s="18"/>
      <c r="S2144" s="18"/>
      <c r="T2144" s="18"/>
      <c r="U2144" s="18"/>
      <c r="V2144" s="18"/>
      <c r="W2144" s="18"/>
      <c r="X2144" s="18"/>
      <c r="Y2144" s="18"/>
      <c r="Z2144" s="18"/>
    </row>
    <row r="2145">
      <c r="A2145" s="95" t="s">
        <v>3864</v>
      </c>
      <c r="B2145" s="95">
        <v>781.0</v>
      </c>
      <c r="C2145" s="95">
        <v>394.0</v>
      </c>
      <c r="D2145" s="18"/>
      <c r="E2145" s="18"/>
      <c r="F2145" s="18"/>
      <c r="G2145" s="18"/>
      <c r="H2145" s="18"/>
      <c r="I2145" s="18"/>
      <c r="J2145" s="18"/>
      <c r="K2145" s="18"/>
      <c r="L2145" s="18"/>
      <c r="M2145" s="18"/>
      <c r="N2145" s="18"/>
      <c r="O2145" s="18"/>
      <c r="P2145" s="18"/>
      <c r="Q2145" s="18"/>
      <c r="R2145" s="18"/>
      <c r="S2145" s="18"/>
      <c r="T2145" s="18"/>
      <c r="U2145" s="18"/>
      <c r="V2145" s="18"/>
      <c r="W2145" s="18"/>
      <c r="X2145" s="18"/>
      <c r="Y2145" s="18"/>
      <c r="Z2145" s="18"/>
    </row>
    <row r="2146">
      <c r="A2146" s="95" t="s">
        <v>3865</v>
      </c>
      <c r="B2146" s="95">
        <v>794.0</v>
      </c>
      <c r="C2146" s="95">
        <v>176.0</v>
      </c>
      <c r="D2146" s="18"/>
      <c r="E2146" s="18"/>
      <c r="F2146" s="18"/>
      <c r="G2146" s="18"/>
      <c r="H2146" s="18"/>
      <c r="I2146" s="18"/>
      <c r="J2146" s="18"/>
      <c r="K2146" s="18"/>
      <c r="L2146" s="18"/>
      <c r="M2146" s="18"/>
      <c r="N2146" s="18"/>
      <c r="O2146" s="18"/>
      <c r="P2146" s="18"/>
      <c r="Q2146" s="18"/>
      <c r="R2146" s="18"/>
      <c r="S2146" s="18"/>
      <c r="T2146" s="18"/>
      <c r="U2146" s="18"/>
      <c r="V2146" s="18"/>
      <c r="W2146" s="18"/>
      <c r="X2146" s="18"/>
      <c r="Y2146" s="18"/>
      <c r="Z2146" s="18"/>
    </row>
    <row r="2147">
      <c r="A2147" s="95" t="s">
        <v>3866</v>
      </c>
      <c r="B2147" s="95">
        <v>504.0</v>
      </c>
      <c r="C2147" s="95">
        <v>152.0</v>
      </c>
      <c r="D2147" s="18"/>
      <c r="E2147" s="18"/>
      <c r="F2147" s="18"/>
      <c r="G2147" s="18"/>
      <c r="H2147" s="18"/>
      <c r="I2147" s="18"/>
      <c r="J2147" s="18"/>
      <c r="K2147" s="18"/>
      <c r="L2147" s="18"/>
      <c r="M2147" s="18"/>
      <c r="N2147" s="18"/>
      <c r="O2147" s="18"/>
      <c r="P2147" s="18"/>
      <c r="Q2147" s="18"/>
      <c r="R2147" s="18"/>
      <c r="S2147" s="18"/>
      <c r="T2147" s="18"/>
      <c r="U2147" s="18"/>
      <c r="V2147" s="18"/>
      <c r="W2147" s="18"/>
      <c r="X2147" s="18"/>
      <c r="Y2147" s="18"/>
      <c r="Z2147" s="18"/>
    </row>
    <row r="2148">
      <c r="A2148" s="95" t="s">
        <v>3867</v>
      </c>
      <c r="B2148" s="95">
        <v>342.0</v>
      </c>
      <c r="C2148" s="95">
        <v>136.0</v>
      </c>
      <c r="D2148" s="18"/>
      <c r="E2148" s="18"/>
      <c r="F2148" s="18"/>
      <c r="G2148" s="18"/>
      <c r="H2148" s="18"/>
      <c r="I2148" s="18"/>
      <c r="J2148" s="18"/>
      <c r="K2148" s="18"/>
      <c r="L2148" s="18"/>
      <c r="M2148" s="18"/>
      <c r="N2148" s="18"/>
      <c r="O2148" s="18"/>
      <c r="P2148" s="18"/>
      <c r="Q2148" s="18"/>
      <c r="R2148" s="18"/>
      <c r="S2148" s="18"/>
      <c r="T2148" s="18"/>
      <c r="U2148" s="18"/>
      <c r="V2148" s="18"/>
      <c r="W2148" s="18"/>
      <c r="X2148" s="18"/>
      <c r="Y2148" s="18"/>
      <c r="Z2148" s="18"/>
    </row>
    <row r="2149">
      <c r="A2149" s="95" t="s">
        <v>3868</v>
      </c>
      <c r="B2149" s="95">
        <v>799.0</v>
      </c>
      <c r="C2149" s="95">
        <v>232.0</v>
      </c>
      <c r="D2149" s="18"/>
      <c r="E2149" s="18"/>
      <c r="F2149" s="18"/>
      <c r="G2149" s="18"/>
      <c r="H2149" s="18"/>
      <c r="I2149" s="18"/>
      <c r="J2149" s="18"/>
      <c r="K2149" s="18"/>
      <c r="L2149" s="18"/>
      <c r="M2149" s="18"/>
      <c r="N2149" s="18"/>
      <c r="O2149" s="18"/>
      <c r="P2149" s="18"/>
      <c r="Q2149" s="18"/>
      <c r="R2149" s="18"/>
      <c r="S2149" s="18"/>
      <c r="T2149" s="18"/>
      <c r="U2149" s="18"/>
      <c r="V2149" s="18"/>
      <c r="W2149" s="18"/>
      <c r="X2149" s="18"/>
      <c r="Y2149" s="18"/>
      <c r="Z2149" s="18"/>
    </row>
    <row r="2150">
      <c r="A2150" s="95" t="s">
        <v>3869</v>
      </c>
      <c r="B2150" s="95">
        <v>475.0</v>
      </c>
      <c r="C2150" s="95">
        <v>161.0</v>
      </c>
      <c r="D2150" s="18"/>
      <c r="E2150" s="18"/>
      <c r="F2150" s="18"/>
      <c r="G2150" s="18"/>
      <c r="H2150" s="18"/>
      <c r="I2150" s="18"/>
      <c r="J2150" s="18"/>
      <c r="K2150" s="18"/>
      <c r="L2150" s="18"/>
      <c r="M2150" s="18"/>
      <c r="N2150" s="18"/>
      <c r="O2150" s="18"/>
      <c r="P2150" s="18"/>
      <c r="Q2150" s="18"/>
      <c r="R2150" s="18"/>
      <c r="S2150" s="18"/>
      <c r="T2150" s="18"/>
      <c r="U2150" s="18"/>
      <c r="V2150" s="18"/>
      <c r="W2150" s="18"/>
      <c r="X2150" s="18"/>
      <c r="Y2150" s="18"/>
      <c r="Z2150" s="18"/>
    </row>
    <row r="2151">
      <c r="A2151" s="95" t="s">
        <v>3870</v>
      </c>
      <c r="B2151" s="95">
        <v>764.0</v>
      </c>
      <c r="C2151" s="95">
        <v>342.0</v>
      </c>
      <c r="D2151" s="18"/>
      <c r="E2151" s="18"/>
      <c r="F2151" s="18"/>
      <c r="G2151" s="18"/>
      <c r="H2151" s="18"/>
      <c r="I2151" s="18"/>
      <c r="J2151" s="18"/>
      <c r="K2151" s="18"/>
      <c r="L2151" s="18"/>
      <c r="M2151" s="18"/>
      <c r="N2151" s="18"/>
      <c r="O2151" s="18"/>
      <c r="P2151" s="18"/>
      <c r="Q2151" s="18"/>
      <c r="R2151" s="18"/>
      <c r="S2151" s="18"/>
      <c r="T2151" s="18"/>
      <c r="U2151" s="18"/>
      <c r="V2151" s="18"/>
      <c r="W2151" s="18"/>
      <c r="X2151" s="18"/>
      <c r="Y2151" s="18"/>
      <c r="Z2151" s="18"/>
    </row>
    <row r="2152">
      <c r="A2152" s="95" t="s">
        <v>3871</v>
      </c>
      <c r="B2152" s="95">
        <v>837.0</v>
      </c>
      <c r="C2152" s="95">
        <v>448.0</v>
      </c>
      <c r="D2152" s="18"/>
      <c r="E2152" s="18"/>
      <c r="F2152" s="18"/>
      <c r="G2152" s="18"/>
      <c r="H2152" s="18"/>
      <c r="I2152" s="18"/>
      <c r="J2152" s="18"/>
      <c r="K2152" s="18"/>
      <c r="L2152" s="18"/>
      <c r="M2152" s="18"/>
      <c r="N2152" s="18"/>
      <c r="O2152" s="18"/>
      <c r="P2152" s="18"/>
      <c r="Q2152" s="18"/>
      <c r="R2152" s="18"/>
      <c r="S2152" s="18"/>
      <c r="T2152" s="18"/>
      <c r="U2152" s="18"/>
      <c r="V2152" s="18"/>
      <c r="W2152" s="18"/>
      <c r="X2152" s="18"/>
      <c r="Y2152" s="18"/>
      <c r="Z2152" s="18"/>
    </row>
    <row r="2153">
      <c r="A2153" s="95" t="s">
        <v>3872</v>
      </c>
      <c r="B2153" s="95">
        <v>789.0</v>
      </c>
      <c r="C2153" s="95">
        <v>446.0</v>
      </c>
      <c r="D2153" s="18"/>
      <c r="E2153" s="18"/>
      <c r="F2153" s="18"/>
      <c r="G2153" s="18"/>
      <c r="H2153" s="18"/>
      <c r="I2153" s="18"/>
      <c r="J2153" s="18"/>
      <c r="K2153" s="18"/>
      <c r="L2153" s="18"/>
      <c r="M2153" s="18"/>
      <c r="N2153" s="18"/>
      <c r="O2153" s="18"/>
      <c r="P2153" s="18"/>
      <c r="Q2153" s="18"/>
      <c r="R2153" s="18"/>
      <c r="S2153" s="18"/>
      <c r="T2153" s="18"/>
      <c r="U2153" s="18"/>
      <c r="V2153" s="18"/>
      <c r="W2153" s="18"/>
      <c r="X2153" s="18"/>
      <c r="Y2153" s="18"/>
      <c r="Z2153" s="18"/>
    </row>
    <row r="2154">
      <c r="A2154" s="95" t="s">
        <v>3873</v>
      </c>
      <c r="B2154" s="95">
        <v>979.0</v>
      </c>
      <c r="C2154" s="95">
        <v>334.0</v>
      </c>
      <c r="D2154" s="18"/>
      <c r="E2154" s="18"/>
      <c r="F2154" s="18"/>
      <c r="G2154" s="18"/>
      <c r="H2154" s="18"/>
      <c r="I2154" s="18"/>
      <c r="J2154" s="18"/>
      <c r="K2154" s="18"/>
      <c r="L2154" s="18"/>
      <c r="M2154" s="18"/>
      <c r="N2154" s="18"/>
      <c r="O2154" s="18"/>
      <c r="P2154" s="18"/>
      <c r="Q2154" s="18"/>
      <c r="R2154" s="18"/>
      <c r="S2154" s="18"/>
      <c r="T2154" s="18"/>
      <c r="U2154" s="18"/>
      <c r="V2154" s="18"/>
      <c r="W2154" s="18"/>
      <c r="X2154" s="18"/>
      <c r="Y2154" s="18"/>
      <c r="Z2154" s="18"/>
    </row>
    <row r="2155">
      <c r="A2155" s="95" t="s">
        <v>3874</v>
      </c>
      <c r="B2155" s="95">
        <v>884.0</v>
      </c>
      <c r="C2155" s="95">
        <v>419.0</v>
      </c>
      <c r="D2155" s="18"/>
      <c r="E2155" s="18"/>
      <c r="F2155" s="18"/>
      <c r="G2155" s="18"/>
      <c r="H2155" s="18"/>
      <c r="I2155" s="18"/>
      <c r="J2155" s="18"/>
      <c r="K2155" s="18"/>
      <c r="L2155" s="18"/>
      <c r="M2155" s="18"/>
      <c r="N2155" s="18"/>
      <c r="O2155" s="18"/>
      <c r="P2155" s="18"/>
      <c r="Q2155" s="18"/>
      <c r="R2155" s="18"/>
      <c r="S2155" s="18"/>
      <c r="T2155" s="18"/>
      <c r="U2155" s="18"/>
      <c r="V2155" s="18"/>
      <c r="W2155" s="18"/>
      <c r="X2155" s="18"/>
      <c r="Y2155" s="18"/>
      <c r="Z2155" s="18"/>
    </row>
    <row r="2156">
      <c r="A2156" s="95" t="s">
        <v>3875</v>
      </c>
      <c r="B2156" s="95">
        <v>587.0</v>
      </c>
      <c r="C2156" s="95">
        <v>242.0</v>
      </c>
      <c r="D2156" s="18"/>
      <c r="E2156" s="18"/>
      <c r="F2156" s="18"/>
      <c r="G2156" s="18"/>
      <c r="H2156" s="18"/>
      <c r="I2156" s="18"/>
      <c r="J2156" s="18"/>
      <c r="K2156" s="18"/>
      <c r="L2156" s="18"/>
      <c r="M2156" s="18"/>
      <c r="N2156" s="18"/>
      <c r="O2156" s="18"/>
      <c r="P2156" s="18"/>
      <c r="Q2156" s="18"/>
      <c r="R2156" s="18"/>
      <c r="S2156" s="18"/>
      <c r="T2156" s="18"/>
      <c r="U2156" s="18"/>
      <c r="V2156" s="18"/>
      <c r="W2156" s="18"/>
      <c r="X2156" s="18"/>
      <c r="Y2156" s="18"/>
      <c r="Z2156" s="18"/>
    </row>
    <row r="2157">
      <c r="A2157" s="95" t="s">
        <v>3876</v>
      </c>
      <c r="B2157" s="95">
        <v>460.0</v>
      </c>
      <c r="C2157" s="95">
        <v>441.0</v>
      </c>
      <c r="D2157" s="18"/>
      <c r="E2157" s="18"/>
      <c r="F2157" s="18"/>
      <c r="G2157" s="18"/>
      <c r="H2157" s="18"/>
      <c r="I2157" s="18"/>
      <c r="J2157" s="18"/>
      <c r="K2157" s="18"/>
      <c r="L2157" s="18"/>
      <c r="M2157" s="18"/>
      <c r="N2157" s="18"/>
      <c r="O2157" s="18"/>
      <c r="P2157" s="18"/>
      <c r="Q2157" s="18"/>
      <c r="R2157" s="18"/>
      <c r="S2157" s="18"/>
      <c r="T2157" s="18"/>
      <c r="U2157" s="18"/>
      <c r="V2157" s="18"/>
      <c r="W2157" s="18"/>
      <c r="X2157" s="18"/>
      <c r="Y2157" s="18"/>
      <c r="Z2157" s="18"/>
    </row>
    <row r="2158">
      <c r="A2158" s="95" t="s">
        <v>3877</v>
      </c>
      <c r="B2158" s="95">
        <v>464.0</v>
      </c>
      <c r="C2158" s="95">
        <v>365.0</v>
      </c>
      <c r="D2158" s="18"/>
      <c r="E2158" s="18"/>
      <c r="F2158" s="18"/>
      <c r="G2158" s="18"/>
      <c r="H2158" s="18"/>
      <c r="I2158" s="18"/>
      <c r="J2158" s="18"/>
      <c r="K2158" s="18"/>
      <c r="L2158" s="18"/>
      <c r="M2158" s="18"/>
      <c r="N2158" s="18"/>
      <c r="O2158" s="18"/>
      <c r="P2158" s="18"/>
      <c r="Q2158" s="18"/>
      <c r="R2158" s="18"/>
      <c r="S2158" s="18"/>
      <c r="T2158" s="18"/>
      <c r="U2158" s="18"/>
      <c r="V2158" s="18"/>
      <c r="W2158" s="18"/>
      <c r="X2158" s="18"/>
      <c r="Y2158" s="18"/>
      <c r="Z2158" s="18"/>
    </row>
    <row r="2159">
      <c r="A2159" s="95" t="s">
        <v>3878</v>
      </c>
      <c r="B2159" s="95">
        <v>690.0</v>
      </c>
      <c r="C2159" s="95">
        <v>142.0</v>
      </c>
      <c r="D2159" s="18"/>
      <c r="E2159" s="18"/>
      <c r="F2159" s="18"/>
      <c r="G2159" s="18"/>
      <c r="H2159" s="18"/>
      <c r="I2159" s="18"/>
      <c r="J2159" s="18"/>
      <c r="K2159" s="18"/>
      <c r="L2159" s="18"/>
      <c r="M2159" s="18"/>
      <c r="N2159" s="18"/>
      <c r="O2159" s="18"/>
      <c r="P2159" s="18"/>
      <c r="Q2159" s="18"/>
      <c r="R2159" s="18"/>
      <c r="S2159" s="18"/>
      <c r="T2159" s="18"/>
      <c r="U2159" s="18"/>
      <c r="V2159" s="18"/>
      <c r="W2159" s="18"/>
      <c r="X2159" s="18"/>
      <c r="Y2159" s="18"/>
      <c r="Z2159" s="18"/>
    </row>
    <row r="2160">
      <c r="A2160" s="95" t="s">
        <v>3879</v>
      </c>
      <c r="B2160" s="95">
        <v>713.0</v>
      </c>
      <c r="C2160" s="95">
        <v>376.0</v>
      </c>
      <c r="D2160" s="18"/>
      <c r="E2160" s="18"/>
      <c r="F2160" s="18"/>
      <c r="G2160" s="18"/>
      <c r="H2160" s="18"/>
      <c r="I2160" s="18"/>
      <c r="J2160" s="18"/>
      <c r="K2160" s="18"/>
      <c r="L2160" s="18"/>
      <c r="M2160" s="18"/>
      <c r="N2160" s="18"/>
      <c r="O2160" s="18"/>
      <c r="P2160" s="18"/>
      <c r="Q2160" s="18"/>
      <c r="R2160" s="18"/>
      <c r="S2160" s="18"/>
      <c r="T2160" s="18"/>
      <c r="U2160" s="18"/>
      <c r="V2160" s="18"/>
      <c r="W2160" s="18"/>
      <c r="X2160" s="18"/>
      <c r="Y2160" s="18"/>
      <c r="Z2160" s="18"/>
    </row>
    <row r="2161">
      <c r="A2161" s="95" t="s">
        <v>3880</v>
      </c>
      <c r="B2161" s="95">
        <v>883.0</v>
      </c>
      <c r="C2161" s="95">
        <v>355.0</v>
      </c>
      <c r="D2161" s="18"/>
      <c r="E2161" s="18"/>
      <c r="F2161" s="18"/>
      <c r="G2161" s="18"/>
      <c r="H2161" s="18"/>
      <c r="I2161" s="18"/>
      <c r="J2161" s="18"/>
      <c r="K2161" s="18"/>
      <c r="L2161" s="18"/>
      <c r="M2161" s="18"/>
      <c r="N2161" s="18"/>
      <c r="O2161" s="18"/>
      <c r="P2161" s="18"/>
      <c r="Q2161" s="18"/>
      <c r="R2161" s="18"/>
      <c r="S2161" s="18"/>
      <c r="T2161" s="18"/>
      <c r="U2161" s="18"/>
      <c r="V2161" s="18"/>
      <c r="W2161" s="18"/>
      <c r="X2161" s="18"/>
      <c r="Y2161" s="18"/>
      <c r="Z2161" s="18"/>
    </row>
    <row r="2162">
      <c r="A2162" s="95" t="s">
        <v>3881</v>
      </c>
      <c r="B2162" s="95">
        <v>323.0</v>
      </c>
      <c r="C2162" s="95">
        <v>455.0</v>
      </c>
      <c r="D2162" s="18"/>
      <c r="E2162" s="18"/>
      <c r="F2162" s="18"/>
      <c r="G2162" s="18"/>
      <c r="H2162" s="18"/>
      <c r="I2162" s="18"/>
      <c r="J2162" s="18"/>
      <c r="K2162" s="18"/>
      <c r="L2162" s="18"/>
      <c r="M2162" s="18"/>
      <c r="N2162" s="18"/>
      <c r="O2162" s="18"/>
      <c r="P2162" s="18"/>
      <c r="Q2162" s="18"/>
      <c r="R2162" s="18"/>
      <c r="S2162" s="18"/>
      <c r="T2162" s="18"/>
      <c r="U2162" s="18"/>
      <c r="V2162" s="18"/>
      <c r="W2162" s="18"/>
      <c r="X2162" s="18"/>
      <c r="Y2162" s="18"/>
      <c r="Z2162" s="18"/>
    </row>
    <row r="2163">
      <c r="A2163" s="95" t="s">
        <v>3882</v>
      </c>
      <c r="B2163" s="95">
        <v>386.0</v>
      </c>
      <c r="C2163" s="95">
        <v>443.0</v>
      </c>
      <c r="D2163" s="18"/>
      <c r="E2163" s="18"/>
      <c r="F2163" s="18"/>
      <c r="G2163" s="18"/>
      <c r="H2163" s="18"/>
      <c r="I2163" s="18"/>
      <c r="J2163" s="18"/>
      <c r="K2163" s="18"/>
      <c r="L2163" s="18"/>
      <c r="M2163" s="18"/>
      <c r="N2163" s="18"/>
      <c r="O2163" s="18"/>
      <c r="P2163" s="18"/>
      <c r="Q2163" s="18"/>
      <c r="R2163" s="18"/>
      <c r="S2163" s="18"/>
      <c r="T2163" s="18"/>
      <c r="U2163" s="18"/>
      <c r="V2163" s="18"/>
      <c r="W2163" s="18"/>
      <c r="X2163" s="18"/>
      <c r="Y2163" s="18"/>
      <c r="Z2163" s="18"/>
    </row>
    <row r="2164">
      <c r="A2164" s="95" t="s">
        <v>3883</v>
      </c>
      <c r="B2164" s="95">
        <v>742.0</v>
      </c>
      <c r="C2164" s="95">
        <v>286.0</v>
      </c>
      <c r="D2164" s="18"/>
      <c r="E2164" s="18"/>
      <c r="F2164" s="18"/>
      <c r="G2164" s="18"/>
      <c r="H2164" s="18"/>
      <c r="I2164" s="18"/>
      <c r="J2164" s="18"/>
      <c r="K2164" s="18"/>
      <c r="L2164" s="18"/>
      <c r="M2164" s="18"/>
      <c r="N2164" s="18"/>
      <c r="O2164" s="18"/>
      <c r="P2164" s="18"/>
      <c r="Q2164" s="18"/>
      <c r="R2164" s="18"/>
      <c r="S2164" s="18"/>
      <c r="T2164" s="18"/>
      <c r="U2164" s="18"/>
      <c r="V2164" s="18"/>
      <c r="W2164" s="18"/>
      <c r="X2164" s="18"/>
      <c r="Y2164" s="18"/>
      <c r="Z2164" s="18"/>
    </row>
    <row r="2165">
      <c r="A2165" s="95" t="s">
        <v>3884</v>
      </c>
      <c r="B2165" s="95">
        <v>900.0</v>
      </c>
      <c r="C2165" s="95">
        <v>411.0</v>
      </c>
      <c r="D2165" s="18"/>
      <c r="E2165" s="18"/>
      <c r="F2165" s="18"/>
      <c r="G2165" s="18"/>
      <c r="H2165" s="18"/>
      <c r="I2165" s="18"/>
      <c r="J2165" s="18"/>
      <c r="K2165" s="18"/>
      <c r="L2165" s="18"/>
      <c r="M2165" s="18"/>
      <c r="N2165" s="18"/>
      <c r="O2165" s="18"/>
      <c r="P2165" s="18"/>
      <c r="Q2165" s="18"/>
      <c r="R2165" s="18"/>
      <c r="S2165" s="18"/>
      <c r="T2165" s="18"/>
      <c r="U2165" s="18"/>
      <c r="V2165" s="18"/>
      <c r="W2165" s="18"/>
      <c r="X2165" s="18"/>
      <c r="Y2165" s="18"/>
      <c r="Z2165" s="18"/>
    </row>
    <row r="2166">
      <c r="A2166" s="95" t="s">
        <v>3885</v>
      </c>
      <c r="B2166" s="95">
        <v>628.0</v>
      </c>
      <c r="C2166" s="95">
        <v>142.0</v>
      </c>
      <c r="D2166" s="18"/>
      <c r="E2166" s="18"/>
      <c r="F2166" s="18"/>
      <c r="G2166" s="18"/>
      <c r="H2166" s="18"/>
      <c r="I2166" s="18"/>
      <c r="J2166" s="18"/>
      <c r="K2166" s="18"/>
      <c r="L2166" s="18"/>
      <c r="M2166" s="18"/>
      <c r="N2166" s="18"/>
      <c r="O2166" s="18"/>
      <c r="P2166" s="18"/>
      <c r="Q2166" s="18"/>
      <c r="R2166" s="18"/>
      <c r="S2166" s="18"/>
      <c r="T2166" s="18"/>
      <c r="U2166" s="18"/>
      <c r="V2166" s="18"/>
      <c r="W2166" s="18"/>
      <c r="X2166" s="18"/>
      <c r="Y2166" s="18"/>
      <c r="Z2166" s="18"/>
    </row>
    <row r="2167">
      <c r="A2167" s="95" t="s">
        <v>3886</v>
      </c>
      <c r="B2167" s="95">
        <v>860.0</v>
      </c>
      <c r="C2167" s="95">
        <v>326.0</v>
      </c>
      <c r="D2167" s="18"/>
      <c r="E2167" s="18"/>
      <c r="F2167" s="18"/>
      <c r="G2167" s="18"/>
      <c r="H2167" s="18"/>
      <c r="I2167" s="18"/>
      <c r="J2167" s="18"/>
      <c r="K2167" s="18"/>
      <c r="L2167" s="18"/>
      <c r="M2167" s="18"/>
      <c r="N2167" s="18"/>
      <c r="O2167" s="18"/>
      <c r="P2167" s="18"/>
      <c r="Q2167" s="18"/>
      <c r="R2167" s="18"/>
      <c r="S2167" s="18"/>
      <c r="T2167" s="18"/>
      <c r="U2167" s="18"/>
      <c r="V2167" s="18"/>
      <c r="W2167" s="18"/>
      <c r="X2167" s="18"/>
      <c r="Y2167" s="18"/>
      <c r="Z2167" s="18"/>
    </row>
    <row r="2168">
      <c r="A2168" s="95" t="s">
        <v>3887</v>
      </c>
      <c r="B2168" s="95">
        <v>376.0</v>
      </c>
      <c r="C2168" s="95">
        <v>272.0</v>
      </c>
      <c r="D2168" s="18"/>
      <c r="E2168" s="18"/>
      <c r="F2168" s="18"/>
      <c r="G2168" s="18"/>
      <c r="H2168" s="18"/>
      <c r="I2168" s="18"/>
      <c r="J2168" s="18"/>
      <c r="K2168" s="18"/>
      <c r="L2168" s="18"/>
      <c r="M2168" s="18"/>
      <c r="N2168" s="18"/>
      <c r="O2168" s="18"/>
      <c r="P2168" s="18"/>
      <c r="Q2168" s="18"/>
      <c r="R2168" s="18"/>
      <c r="S2168" s="18"/>
      <c r="T2168" s="18"/>
      <c r="U2168" s="18"/>
      <c r="V2168" s="18"/>
      <c r="W2168" s="18"/>
      <c r="X2168" s="18"/>
      <c r="Y2168" s="18"/>
      <c r="Z2168" s="18"/>
    </row>
    <row r="2169">
      <c r="A2169" s="95" t="s">
        <v>3888</v>
      </c>
      <c r="B2169" s="95">
        <v>416.0</v>
      </c>
      <c r="C2169" s="95">
        <v>288.0</v>
      </c>
      <c r="D2169" s="18"/>
      <c r="E2169" s="18"/>
      <c r="F2169" s="18"/>
      <c r="G2169" s="18"/>
      <c r="H2169" s="18"/>
      <c r="I2169" s="18"/>
      <c r="J2169" s="18"/>
      <c r="K2169" s="18"/>
      <c r="L2169" s="18"/>
      <c r="M2169" s="18"/>
      <c r="N2169" s="18"/>
      <c r="O2169" s="18"/>
      <c r="P2169" s="18"/>
      <c r="Q2169" s="18"/>
      <c r="R2169" s="18"/>
      <c r="S2169" s="18"/>
      <c r="T2169" s="18"/>
      <c r="U2169" s="18"/>
      <c r="V2169" s="18"/>
      <c r="W2169" s="18"/>
      <c r="X2169" s="18"/>
      <c r="Y2169" s="18"/>
      <c r="Z2169" s="18"/>
    </row>
    <row r="2170">
      <c r="A2170" s="95" t="s">
        <v>3717</v>
      </c>
      <c r="B2170" s="95">
        <v>643.0</v>
      </c>
      <c r="C2170" s="95">
        <v>314.0</v>
      </c>
      <c r="D2170" s="18"/>
      <c r="E2170" s="18"/>
      <c r="F2170" s="18"/>
      <c r="G2170" s="18"/>
      <c r="H2170" s="18"/>
      <c r="I2170" s="18"/>
      <c r="J2170" s="18"/>
      <c r="K2170" s="18"/>
      <c r="L2170" s="18"/>
      <c r="M2170" s="18"/>
      <c r="N2170" s="18"/>
      <c r="O2170" s="18"/>
      <c r="P2170" s="18"/>
      <c r="Q2170" s="18"/>
      <c r="R2170" s="18"/>
      <c r="S2170" s="18"/>
      <c r="T2170" s="18"/>
      <c r="U2170" s="18"/>
      <c r="V2170" s="18"/>
      <c r="W2170" s="18"/>
      <c r="X2170" s="18"/>
      <c r="Y2170" s="18"/>
      <c r="Z2170" s="18"/>
    </row>
    <row r="2171">
      <c r="A2171" s="95" t="s">
        <v>3889</v>
      </c>
      <c r="B2171" s="95">
        <v>425.0</v>
      </c>
      <c r="C2171" s="95">
        <v>122.0</v>
      </c>
      <c r="D2171" s="18"/>
      <c r="E2171" s="18"/>
      <c r="F2171" s="18"/>
      <c r="G2171" s="18"/>
      <c r="H2171" s="18"/>
      <c r="I2171" s="18"/>
      <c r="J2171" s="18"/>
      <c r="K2171" s="18"/>
      <c r="L2171" s="18"/>
      <c r="M2171" s="18"/>
      <c r="N2171" s="18"/>
      <c r="O2171" s="18"/>
      <c r="P2171" s="18"/>
      <c r="Q2171" s="18"/>
      <c r="R2171" s="18"/>
      <c r="S2171" s="18"/>
      <c r="T2171" s="18"/>
      <c r="U2171" s="18"/>
      <c r="V2171" s="18"/>
      <c r="W2171" s="18"/>
      <c r="X2171" s="18"/>
      <c r="Y2171" s="18"/>
      <c r="Z2171" s="18"/>
    </row>
    <row r="2172">
      <c r="A2172" s="95" t="s">
        <v>3890</v>
      </c>
      <c r="B2172" s="95">
        <v>484.0</v>
      </c>
      <c r="C2172" s="95">
        <v>403.0</v>
      </c>
      <c r="D2172" s="18"/>
      <c r="E2172" s="18"/>
      <c r="F2172" s="18"/>
      <c r="G2172" s="18"/>
      <c r="H2172" s="18"/>
      <c r="I2172" s="18"/>
      <c r="J2172" s="18"/>
      <c r="K2172" s="18"/>
      <c r="L2172" s="18"/>
      <c r="M2172" s="18"/>
      <c r="N2172" s="18"/>
      <c r="O2172" s="18"/>
      <c r="P2172" s="18"/>
      <c r="Q2172" s="18"/>
      <c r="R2172" s="18"/>
      <c r="S2172" s="18"/>
      <c r="T2172" s="18"/>
      <c r="U2172" s="18"/>
      <c r="V2172" s="18"/>
      <c r="W2172" s="18"/>
      <c r="X2172" s="18"/>
      <c r="Y2172" s="18"/>
      <c r="Z2172" s="18"/>
    </row>
    <row r="2173">
      <c r="A2173" s="95" t="s">
        <v>3891</v>
      </c>
      <c r="B2173" s="95">
        <v>533.0</v>
      </c>
      <c r="C2173" s="95">
        <v>115.0</v>
      </c>
      <c r="D2173" s="18"/>
      <c r="E2173" s="18"/>
      <c r="F2173" s="18"/>
      <c r="G2173" s="18"/>
      <c r="H2173" s="18"/>
      <c r="I2173" s="18"/>
      <c r="J2173" s="18"/>
      <c r="K2173" s="18"/>
      <c r="L2173" s="18"/>
      <c r="M2173" s="18"/>
      <c r="N2173" s="18"/>
      <c r="O2173" s="18"/>
      <c r="P2173" s="18"/>
      <c r="Q2173" s="18"/>
      <c r="R2173" s="18"/>
      <c r="S2173" s="18"/>
      <c r="T2173" s="18"/>
      <c r="U2173" s="18"/>
      <c r="V2173" s="18"/>
      <c r="W2173" s="18"/>
      <c r="X2173" s="18"/>
      <c r="Y2173" s="18"/>
      <c r="Z2173" s="18"/>
    </row>
    <row r="2174">
      <c r="A2174" s="95" t="s">
        <v>3892</v>
      </c>
      <c r="B2174" s="95">
        <v>418.0</v>
      </c>
      <c r="C2174" s="95">
        <v>192.0</v>
      </c>
      <c r="D2174" s="18"/>
      <c r="E2174" s="18"/>
      <c r="F2174" s="18"/>
      <c r="G2174" s="18"/>
      <c r="H2174" s="18"/>
      <c r="I2174" s="18"/>
      <c r="J2174" s="18"/>
      <c r="K2174" s="18"/>
      <c r="L2174" s="18"/>
      <c r="M2174" s="18"/>
      <c r="N2174" s="18"/>
      <c r="O2174" s="18"/>
      <c r="P2174" s="18"/>
      <c r="Q2174" s="18"/>
      <c r="R2174" s="18"/>
      <c r="S2174" s="18"/>
      <c r="T2174" s="18"/>
      <c r="U2174" s="18"/>
      <c r="V2174" s="18"/>
      <c r="W2174" s="18"/>
      <c r="X2174" s="18"/>
      <c r="Y2174" s="18"/>
      <c r="Z2174" s="18"/>
    </row>
    <row r="2175">
      <c r="A2175" s="95" t="s">
        <v>3893</v>
      </c>
      <c r="B2175" s="95">
        <v>818.0</v>
      </c>
      <c r="C2175" s="95">
        <v>379.0</v>
      </c>
      <c r="D2175" s="18"/>
      <c r="E2175" s="18"/>
      <c r="F2175" s="18"/>
      <c r="G2175" s="18"/>
      <c r="H2175" s="18"/>
      <c r="I2175" s="18"/>
      <c r="J2175" s="18"/>
      <c r="K2175" s="18"/>
      <c r="L2175" s="18"/>
      <c r="M2175" s="18"/>
      <c r="N2175" s="18"/>
      <c r="O2175" s="18"/>
      <c r="P2175" s="18"/>
      <c r="Q2175" s="18"/>
      <c r="R2175" s="18"/>
      <c r="S2175" s="18"/>
      <c r="T2175" s="18"/>
      <c r="U2175" s="18"/>
      <c r="V2175" s="18"/>
      <c r="W2175" s="18"/>
      <c r="X2175" s="18"/>
      <c r="Y2175" s="18"/>
      <c r="Z2175" s="18"/>
    </row>
    <row r="2176">
      <c r="A2176" s="95" t="s">
        <v>3894</v>
      </c>
      <c r="B2176" s="95">
        <v>444.0</v>
      </c>
      <c r="C2176" s="95">
        <v>156.0</v>
      </c>
      <c r="D2176" s="18"/>
      <c r="E2176" s="18"/>
      <c r="F2176" s="18"/>
      <c r="G2176" s="18"/>
      <c r="H2176" s="18"/>
      <c r="I2176" s="18"/>
      <c r="J2176" s="18"/>
      <c r="K2176" s="18"/>
      <c r="L2176" s="18"/>
      <c r="M2176" s="18"/>
      <c r="N2176" s="18"/>
      <c r="O2176" s="18"/>
      <c r="P2176" s="18"/>
      <c r="Q2176" s="18"/>
      <c r="R2176" s="18"/>
      <c r="S2176" s="18"/>
      <c r="T2176" s="18"/>
      <c r="U2176" s="18"/>
      <c r="V2176" s="18"/>
      <c r="W2176" s="18"/>
      <c r="X2176" s="18"/>
      <c r="Y2176" s="18"/>
      <c r="Z2176" s="18"/>
    </row>
    <row r="2177">
      <c r="A2177" s="95" t="s">
        <v>3895</v>
      </c>
      <c r="B2177" s="95">
        <v>558.0</v>
      </c>
      <c r="C2177" s="95">
        <v>184.0</v>
      </c>
      <c r="D2177" s="18"/>
      <c r="E2177" s="18"/>
      <c r="F2177" s="18"/>
      <c r="G2177" s="18"/>
      <c r="H2177" s="18"/>
      <c r="I2177" s="18"/>
      <c r="J2177" s="18"/>
      <c r="K2177" s="18"/>
      <c r="L2177" s="18"/>
      <c r="M2177" s="18"/>
      <c r="N2177" s="18"/>
      <c r="O2177" s="18"/>
      <c r="P2177" s="18"/>
      <c r="Q2177" s="18"/>
      <c r="R2177" s="18"/>
      <c r="S2177" s="18"/>
      <c r="T2177" s="18"/>
      <c r="U2177" s="18"/>
      <c r="V2177" s="18"/>
      <c r="W2177" s="18"/>
      <c r="X2177" s="18"/>
      <c r="Y2177" s="18"/>
      <c r="Z2177" s="18"/>
    </row>
    <row r="2178">
      <c r="A2178" s="95" t="s">
        <v>3896</v>
      </c>
      <c r="B2178" s="95">
        <v>989.0</v>
      </c>
      <c r="C2178" s="95">
        <v>266.0</v>
      </c>
      <c r="D2178" s="18"/>
      <c r="E2178" s="18"/>
      <c r="F2178" s="18"/>
      <c r="G2178" s="18"/>
      <c r="H2178" s="18"/>
      <c r="I2178" s="18"/>
      <c r="J2178" s="18"/>
      <c r="K2178" s="18"/>
      <c r="L2178" s="18"/>
      <c r="M2178" s="18"/>
      <c r="N2178" s="18"/>
      <c r="O2178" s="18"/>
      <c r="P2178" s="18"/>
      <c r="Q2178" s="18"/>
      <c r="R2178" s="18"/>
      <c r="S2178" s="18"/>
      <c r="T2178" s="18"/>
      <c r="U2178" s="18"/>
      <c r="V2178" s="18"/>
      <c r="W2178" s="18"/>
      <c r="X2178" s="18"/>
      <c r="Y2178" s="18"/>
      <c r="Z2178" s="18"/>
    </row>
    <row r="2179">
      <c r="A2179" s="95" t="s">
        <v>3897</v>
      </c>
      <c r="B2179" s="95">
        <v>902.0</v>
      </c>
      <c r="C2179" s="95">
        <v>410.0</v>
      </c>
      <c r="D2179" s="18"/>
      <c r="E2179" s="18"/>
      <c r="F2179" s="18"/>
      <c r="G2179" s="18"/>
      <c r="H2179" s="18"/>
      <c r="I2179" s="18"/>
      <c r="J2179" s="18"/>
      <c r="K2179" s="18"/>
      <c r="L2179" s="18"/>
      <c r="M2179" s="18"/>
      <c r="N2179" s="18"/>
      <c r="O2179" s="18"/>
      <c r="P2179" s="18"/>
      <c r="Q2179" s="18"/>
      <c r="R2179" s="18"/>
      <c r="S2179" s="18"/>
      <c r="T2179" s="18"/>
      <c r="U2179" s="18"/>
      <c r="V2179" s="18"/>
      <c r="W2179" s="18"/>
      <c r="X2179" s="18"/>
      <c r="Y2179" s="18"/>
      <c r="Z2179" s="18"/>
    </row>
    <row r="2180">
      <c r="A2180" s="95" t="s">
        <v>3898</v>
      </c>
      <c r="B2180" s="95">
        <v>649.0</v>
      </c>
      <c r="C2180" s="95">
        <v>219.0</v>
      </c>
      <c r="D2180" s="18"/>
      <c r="E2180" s="18"/>
      <c r="F2180" s="18"/>
      <c r="G2180" s="18"/>
      <c r="H2180" s="18"/>
      <c r="I2180" s="18"/>
      <c r="J2180" s="18"/>
      <c r="K2180" s="18"/>
      <c r="L2180" s="18"/>
      <c r="M2180" s="18"/>
      <c r="N2180" s="18"/>
      <c r="O2180" s="18"/>
      <c r="P2180" s="18"/>
      <c r="Q2180" s="18"/>
      <c r="R2180" s="18"/>
      <c r="S2180" s="18"/>
      <c r="T2180" s="18"/>
      <c r="U2180" s="18"/>
      <c r="V2180" s="18"/>
      <c r="W2180" s="18"/>
      <c r="X2180" s="18"/>
      <c r="Y2180" s="18"/>
      <c r="Z2180" s="18"/>
    </row>
    <row r="2181">
      <c r="A2181" s="95" t="s">
        <v>3899</v>
      </c>
      <c r="B2181" s="95">
        <v>674.0</v>
      </c>
      <c r="C2181" s="95">
        <v>438.0</v>
      </c>
      <c r="D2181" s="18"/>
      <c r="E2181" s="18"/>
      <c r="F2181" s="18"/>
      <c r="G2181" s="18"/>
      <c r="H2181" s="18"/>
      <c r="I2181" s="18"/>
      <c r="J2181" s="18"/>
      <c r="K2181" s="18"/>
      <c r="L2181" s="18"/>
      <c r="M2181" s="18"/>
      <c r="N2181" s="18"/>
      <c r="O2181" s="18"/>
      <c r="P2181" s="18"/>
      <c r="Q2181" s="18"/>
      <c r="R2181" s="18"/>
      <c r="S2181" s="18"/>
      <c r="T2181" s="18"/>
      <c r="U2181" s="18"/>
      <c r="V2181" s="18"/>
      <c r="W2181" s="18"/>
      <c r="X2181" s="18"/>
      <c r="Y2181" s="18"/>
      <c r="Z2181" s="18"/>
    </row>
    <row r="2182">
      <c r="A2182" s="95" t="s">
        <v>3900</v>
      </c>
      <c r="B2182" s="95">
        <v>911.0</v>
      </c>
      <c r="C2182" s="95">
        <v>492.0</v>
      </c>
      <c r="D2182" s="18"/>
      <c r="E2182" s="18"/>
      <c r="F2182" s="18"/>
      <c r="G2182" s="18"/>
      <c r="H2182" s="18"/>
      <c r="I2182" s="18"/>
      <c r="J2182" s="18"/>
      <c r="K2182" s="18"/>
      <c r="L2182" s="18"/>
      <c r="M2182" s="18"/>
      <c r="N2182" s="18"/>
      <c r="O2182" s="18"/>
      <c r="P2182" s="18"/>
      <c r="Q2182" s="18"/>
      <c r="R2182" s="18"/>
      <c r="S2182" s="18"/>
      <c r="T2182" s="18"/>
      <c r="U2182" s="18"/>
      <c r="V2182" s="18"/>
      <c r="W2182" s="18"/>
      <c r="X2182" s="18"/>
      <c r="Y2182" s="18"/>
      <c r="Z2182" s="18"/>
    </row>
    <row r="2183">
      <c r="A2183" s="95" t="s">
        <v>3901</v>
      </c>
      <c r="B2183" s="95">
        <v>793.0</v>
      </c>
      <c r="C2183" s="95">
        <v>153.0</v>
      </c>
      <c r="D2183" s="18"/>
      <c r="E2183" s="18"/>
      <c r="F2183" s="18"/>
      <c r="G2183" s="18"/>
      <c r="H2183" s="18"/>
      <c r="I2183" s="18"/>
      <c r="J2183" s="18"/>
      <c r="K2183" s="18"/>
      <c r="L2183" s="18"/>
      <c r="M2183" s="18"/>
      <c r="N2183" s="18"/>
      <c r="O2183" s="18"/>
      <c r="P2183" s="18"/>
      <c r="Q2183" s="18"/>
      <c r="R2183" s="18"/>
      <c r="S2183" s="18"/>
      <c r="T2183" s="18"/>
      <c r="U2183" s="18"/>
      <c r="V2183" s="18"/>
      <c r="W2183" s="18"/>
      <c r="X2183" s="18"/>
      <c r="Y2183" s="18"/>
      <c r="Z2183" s="18"/>
    </row>
    <row r="2184">
      <c r="A2184" s="95" t="s">
        <v>3902</v>
      </c>
      <c r="B2184" s="95">
        <v>578.0</v>
      </c>
      <c r="C2184" s="95">
        <v>331.0</v>
      </c>
      <c r="D2184" s="18"/>
      <c r="E2184" s="18"/>
      <c r="F2184" s="18"/>
      <c r="G2184" s="18"/>
      <c r="H2184" s="18"/>
      <c r="I2184" s="18"/>
      <c r="J2184" s="18"/>
      <c r="K2184" s="18"/>
      <c r="L2184" s="18"/>
      <c r="M2184" s="18"/>
      <c r="N2184" s="18"/>
      <c r="O2184" s="18"/>
      <c r="P2184" s="18"/>
      <c r="Q2184" s="18"/>
      <c r="R2184" s="18"/>
      <c r="S2184" s="18"/>
      <c r="T2184" s="18"/>
      <c r="U2184" s="18"/>
      <c r="V2184" s="18"/>
      <c r="W2184" s="18"/>
      <c r="X2184" s="18"/>
      <c r="Y2184" s="18"/>
      <c r="Z2184" s="18"/>
    </row>
    <row r="2185">
      <c r="A2185" s="95" t="s">
        <v>3903</v>
      </c>
      <c r="B2185" s="95">
        <v>951.0</v>
      </c>
      <c r="C2185" s="95">
        <v>472.0</v>
      </c>
      <c r="D2185" s="18"/>
      <c r="E2185" s="18"/>
      <c r="F2185" s="18"/>
      <c r="G2185" s="18"/>
      <c r="H2185" s="18"/>
      <c r="I2185" s="18"/>
      <c r="J2185" s="18"/>
      <c r="K2185" s="18"/>
      <c r="L2185" s="18"/>
      <c r="M2185" s="18"/>
      <c r="N2185" s="18"/>
      <c r="O2185" s="18"/>
      <c r="P2185" s="18"/>
      <c r="Q2185" s="18"/>
      <c r="R2185" s="18"/>
      <c r="S2185" s="18"/>
      <c r="T2185" s="18"/>
      <c r="U2185" s="18"/>
      <c r="V2185" s="18"/>
      <c r="W2185" s="18"/>
      <c r="X2185" s="18"/>
      <c r="Y2185" s="18"/>
      <c r="Z2185" s="18"/>
    </row>
    <row r="2186">
      <c r="A2186" s="95" t="s">
        <v>3904</v>
      </c>
      <c r="B2186" s="95">
        <v>634.0</v>
      </c>
      <c r="C2186" s="95">
        <v>196.0</v>
      </c>
      <c r="D2186" s="18"/>
      <c r="E2186" s="18"/>
      <c r="F2186" s="18"/>
      <c r="G2186" s="18"/>
      <c r="H2186" s="18"/>
      <c r="I2186" s="18"/>
      <c r="J2186" s="18"/>
      <c r="K2186" s="18"/>
      <c r="L2186" s="18"/>
      <c r="M2186" s="18"/>
      <c r="N2186" s="18"/>
      <c r="O2186" s="18"/>
      <c r="P2186" s="18"/>
      <c r="Q2186" s="18"/>
      <c r="R2186" s="18"/>
      <c r="S2186" s="18"/>
      <c r="T2186" s="18"/>
      <c r="U2186" s="18"/>
      <c r="V2186" s="18"/>
      <c r="W2186" s="18"/>
      <c r="X2186" s="18"/>
      <c r="Y2186" s="18"/>
      <c r="Z2186" s="18"/>
    </row>
    <row r="2187">
      <c r="A2187" s="95" t="s">
        <v>3905</v>
      </c>
      <c r="B2187" s="95">
        <v>629.0</v>
      </c>
      <c r="C2187" s="95">
        <v>209.0</v>
      </c>
      <c r="D2187" s="18"/>
      <c r="E2187" s="18"/>
      <c r="F2187" s="18"/>
      <c r="G2187" s="18"/>
      <c r="H2187" s="18"/>
      <c r="I2187" s="18"/>
      <c r="J2187" s="18"/>
      <c r="K2187" s="18"/>
      <c r="L2187" s="18"/>
      <c r="M2187" s="18"/>
      <c r="N2187" s="18"/>
      <c r="O2187" s="18"/>
      <c r="P2187" s="18"/>
      <c r="Q2187" s="18"/>
      <c r="R2187" s="18"/>
      <c r="S2187" s="18"/>
      <c r="T2187" s="18"/>
      <c r="U2187" s="18"/>
      <c r="V2187" s="18"/>
      <c r="W2187" s="18"/>
      <c r="X2187" s="18"/>
      <c r="Y2187" s="18"/>
      <c r="Z2187" s="18"/>
    </row>
    <row r="2188">
      <c r="A2188" s="95" t="s">
        <v>3906</v>
      </c>
      <c r="B2188" s="95">
        <v>811.0</v>
      </c>
      <c r="C2188" s="95">
        <v>152.0</v>
      </c>
      <c r="D2188" s="18"/>
      <c r="E2188" s="18"/>
      <c r="F2188" s="18"/>
      <c r="G2188" s="18"/>
      <c r="H2188" s="18"/>
      <c r="I2188" s="18"/>
      <c r="J2188" s="18"/>
      <c r="K2188" s="18"/>
      <c r="L2188" s="18"/>
      <c r="M2188" s="18"/>
      <c r="N2188" s="18"/>
      <c r="O2188" s="18"/>
      <c r="P2188" s="18"/>
      <c r="Q2188" s="18"/>
      <c r="R2188" s="18"/>
      <c r="S2188" s="18"/>
      <c r="T2188" s="18"/>
      <c r="U2188" s="18"/>
      <c r="V2188" s="18"/>
      <c r="W2188" s="18"/>
      <c r="X2188" s="18"/>
      <c r="Y2188" s="18"/>
      <c r="Z2188" s="18"/>
    </row>
    <row r="2189">
      <c r="A2189" s="95" t="s">
        <v>3907</v>
      </c>
      <c r="B2189" s="95">
        <v>840.0</v>
      </c>
      <c r="C2189" s="95">
        <v>335.0</v>
      </c>
      <c r="D2189" s="18"/>
      <c r="E2189" s="18"/>
      <c r="F2189" s="18"/>
      <c r="G2189" s="18"/>
      <c r="H2189" s="18"/>
      <c r="I2189" s="18"/>
      <c r="J2189" s="18"/>
      <c r="K2189" s="18"/>
      <c r="L2189" s="18"/>
      <c r="M2189" s="18"/>
      <c r="N2189" s="18"/>
      <c r="O2189" s="18"/>
      <c r="P2189" s="18"/>
      <c r="Q2189" s="18"/>
      <c r="R2189" s="18"/>
      <c r="S2189" s="18"/>
      <c r="T2189" s="18"/>
      <c r="U2189" s="18"/>
      <c r="V2189" s="18"/>
      <c r="W2189" s="18"/>
      <c r="X2189" s="18"/>
      <c r="Y2189" s="18"/>
      <c r="Z2189" s="18"/>
    </row>
    <row r="2190">
      <c r="A2190" s="95" t="s">
        <v>3908</v>
      </c>
      <c r="B2190" s="95">
        <v>878.0</v>
      </c>
      <c r="C2190" s="95">
        <v>227.0</v>
      </c>
      <c r="D2190" s="18"/>
      <c r="E2190" s="18"/>
      <c r="F2190" s="18"/>
      <c r="G2190" s="18"/>
      <c r="H2190" s="18"/>
      <c r="I2190" s="18"/>
      <c r="J2190" s="18"/>
      <c r="K2190" s="18"/>
      <c r="L2190" s="18"/>
      <c r="M2190" s="18"/>
      <c r="N2190" s="18"/>
      <c r="O2190" s="18"/>
      <c r="P2190" s="18"/>
      <c r="Q2190" s="18"/>
      <c r="R2190" s="18"/>
      <c r="S2190" s="18"/>
      <c r="T2190" s="18"/>
      <c r="U2190" s="18"/>
      <c r="V2190" s="18"/>
      <c r="W2190" s="18"/>
      <c r="X2190" s="18"/>
      <c r="Y2190" s="18"/>
      <c r="Z2190" s="18"/>
    </row>
    <row r="2191">
      <c r="A2191" s="95" t="s">
        <v>3909</v>
      </c>
      <c r="B2191" s="95">
        <v>970.0</v>
      </c>
      <c r="C2191" s="95">
        <v>346.0</v>
      </c>
      <c r="D2191" s="18"/>
      <c r="E2191" s="18"/>
      <c r="F2191" s="18"/>
      <c r="G2191" s="18"/>
      <c r="H2191" s="18"/>
      <c r="I2191" s="18"/>
      <c r="J2191" s="18"/>
      <c r="K2191" s="18"/>
      <c r="L2191" s="18"/>
      <c r="M2191" s="18"/>
      <c r="N2191" s="18"/>
      <c r="O2191" s="18"/>
      <c r="P2191" s="18"/>
      <c r="Q2191" s="18"/>
      <c r="R2191" s="18"/>
      <c r="S2191" s="18"/>
      <c r="T2191" s="18"/>
      <c r="U2191" s="18"/>
      <c r="V2191" s="18"/>
      <c r="W2191" s="18"/>
      <c r="X2191" s="18"/>
      <c r="Y2191" s="18"/>
      <c r="Z2191" s="18"/>
    </row>
    <row r="2192">
      <c r="A2192" s="95" t="s">
        <v>3910</v>
      </c>
      <c r="B2192" s="95">
        <v>659.0</v>
      </c>
      <c r="C2192" s="95">
        <v>130.0</v>
      </c>
      <c r="D2192" s="18"/>
      <c r="E2192" s="18"/>
      <c r="F2192" s="18"/>
      <c r="G2192" s="18"/>
      <c r="H2192" s="18"/>
      <c r="I2192" s="18"/>
      <c r="J2192" s="18"/>
      <c r="K2192" s="18"/>
      <c r="L2192" s="18"/>
      <c r="M2192" s="18"/>
      <c r="N2192" s="18"/>
      <c r="O2192" s="18"/>
      <c r="P2192" s="18"/>
      <c r="Q2192" s="18"/>
      <c r="R2192" s="18"/>
      <c r="S2192" s="18"/>
      <c r="T2192" s="18"/>
      <c r="U2192" s="18"/>
      <c r="V2192" s="18"/>
      <c r="W2192" s="18"/>
      <c r="X2192" s="18"/>
      <c r="Y2192" s="18"/>
      <c r="Z2192" s="18"/>
    </row>
    <row r="2193">
      <c r="A2193" s="95" t="s">
        <v>3911</v>
      </c>
      <c r="B2193" s="95">
        <v>368.0</v>
      </c>
      <c r="C2193" s="95">
        <v>130.0</v>
      </c>
      <c r="D2193" s="18"/>
      <c r="E2193" s="18"/>
      <c r="F2193" s="18"/>
      <c r="G2193" s="18"/>
      <c r="H2193" s="18"/>
      <c r="I2193" s="18"/>
      <c r="J2193" s="18"/>
      <c r="K2193" s="18"/>
      <c r="L2193" s="18"/>
      <c r="M2193" s="18"/>
      <c r="N2193" s="18"/>
      <c r="O2193" s="18"/>
      <c r="P2193" s="18"/>
      <c r="Q2193" s="18"/>
      <c r="R2193" s="18"/>
      <c r="S2193" s="18"/>
      <c r="T2193" s="18"/>
      <c r="U2193" s="18"/>
      <c r="V2193" s="18"/>
      <c r="W2193" s="18"/>
      <c r="X2193" s="18"/>
      <c r="Y2193" s="18"/>
      <c r="Z2193" s="18"/>
    </row>
    <row r="2194">
      <c r="A2194" s="95" t="s">
        <v>3912</v>
      </c>
      <c r="B2194" s="95">
        <v>975.0</v>
      </c>
      <c r="C2194" s="95">
        <v>384.0</v>
      </c>
      <c r="D2194" s="18"/>
      <c r="E2194" s="18"/>
      <c r="F2194" s="18"/>
      <c r="G2194" s="18"/>
      <c r="H2194" s="18"/>
      <c r="I2194" s="18"/>
      <c r="J2194" s="18"/>
      <c r="K2194" s="18"/>
      <c r="L2194" s="18"/>
      <c r="M2194" s="18"/>
      <c r="N2194" s="18"/>
      <c r="O2194" s="18"/>
      <c r="P2194" s="18"/>
      <c r="Q2194" s="18"/>
      <c r="R2194" s="18"/>
      <c r="S2194" s="18"/>
      <c r="T2194" s="18"/>
      <c r="U2194" s="18"/>
      <c r="V2194" s="18"/>
      <c r="W2194" s="18"/>
      <c r="X2194" s="18"/>
      <c r="Y2194" s="18"/>
      <c r="Z2194" s="18"/>
    </row>
    <row r="2195">
      <c r="A2195" s="95" t="s">
        <v>3913</v>
      </c>
      <c r="B2195" s="95">
        <v>443.0</v>
      </c>
      <c r="C2195" s="95">
        <v>230.0</v>
      </c>
      <c r="D2195" s="18"/>
      <c r="E2195" s="18"/>
      <c r="F2195" s="18"/>
      <c r="G2195" s="18"/>
      <c r="H2195" s="18"/>
      <c r="I2195" s="18"/>
      <c r="J2195" s="18"/>
      <c r="K2195" s="18"/>
      <c r="L2195" s="18"/>
      <c r="M2195" s="18"/>
      <c r="N2195" s="18"/>
      <c r="O2195" s="18"/>
      <c r="P2195" s="18"/>
      <c r="Q2195" s="18"/>
      <c r="R2195" s="18"/>
      <c r="S2195" s="18"/>
      <c r="T2195" s="18"/>
      <c r="U2195" s="18"/>
      <c r="V2195" s="18"/>
      <c r="W2195" s="18"/>
      <c r="X2195" s="18"/>
      <c r="Y2195" s="18"/>
      <c r="Z2195" s="18"/>
    </row>
    <row r="2196">
      <c r="A2196" s="95" t="s">
        <v>3914</v>
      </c>
      <c r="B2196" s="95">
        <v>835.0</v>
      </c>
      <c r="C2196" s="95">
        <v>255.0</v>
      </c>
      <c r="D2196" s="18"/>
      <c r="E2196" s="18"/>
      <c r="F2196" s="18"/>
      <c r="G2196" s="18"/>
      <c r="H2196" s="18"/>
      <c r="I2196" s="18"/>
      <c r="J2196" s="18"/>
      <c r="K2196" s="18"/>
      <c r="L2196" s="18"/>
      <c r="M2196" s="18"/>
      <c r="N2196" s="18"/>
      <c r="O2196" s="18"/>
      <c r="P2196" s="18"/>
      <c r="Q2196" s="18"/>
      <c r="R2196" s="18"/>
      <c r="S2196" s="18"/>
      <c r="T2196" s="18"/>
      <c r="U2196" s="18"/>
      <c r="V2196" s="18"/>
      <c r="W2196" s="18"/>
      <c r="X2196" s="18"/>
      <c r="Y2196" s="18"/>
      <c r="Z2196" s="18"/>
    </row>
    <row r="2197">
      <c r="A2197" s="95" t="s">
        <v>3915</v>
      </c>
      <c r="B2197" s="95">
        <v>690.0</v>
      </c>
      <c r="C2197" s="95">
        <v>189.0</v>
      </c>
      <c r="D2197" s="18"/>
      <c r="E2197" s="18"/>
      <c r="F2197" s="18"/>
      <c r="G2197" s="18"/>
      <c r="H2197" s="18"/>
      <c r="I2197" s="18"/>
      <c r="J2197" s="18"/>
      <c r="K2197" s="18"/>
      <c r="L2197" s="18"/>
      <c r="M2197" s="18"/>
      <c r="N2197" s="18"/>
      <c r="O2197" s="18"/>
      <c r="P2197" s="18"/>
      <c r="Q2197" s="18"/>
      <c r="R2197" s="18"/>
      <c r="S2197" s="18"/>
      <c r="T2197" s="18"/>
      <c r="U2197" s="18"/>
      <c r="V2197" s="18"/>
      <c r="W2197" s="18"/>
      <c r="X2197" s="18"/>
      <c r="Y2197" s="18"/>
      <c r="Z2197" s="18"/>
    </row>
    <row r="2198">
      <c r="A2198" s="95" t="s">
        <v>3916</v>
      </c>
      <c r="B2198" s="95">
        <v>394.0</v>
      </c>
      <c r="C2198" s="95">
        <v>315.0</v>
      </c>
      <c r="D2198" s="18"/>
      <c r="E2198" s="18"/>
      <c r="F2198" s="18"/>
      <c r="G2198" s="18"/>
      <c r="H2198" s="18"/>
      <c r="I2198" s="18"/>
      <c r="J2198" s="18"/>
      <c r="K2198" s="18"/>
      <c r="L2198" s="18"/>
      <c r="M2198" s="18"/>
      <c r="N2198" s="18"/>
      <c r="O2198" s="18"/>
      <c r="P2198" s="18"/>
      <c r="Q2198" s="18"/>
      <c r="R2198" s="18"/>
      <c r="S2198" s="18"/>
      <c r="T2198" s="18"/>
      <c r="U2198" s="18"/>
      <c r="V2198" s="18"/>
      <c r="W2198" s="18"/>
      <c r="X2198" s="18"/>
      <c r="Y2198" s="18"/>
      <c r="Z2198" s="18"/>
    </row>
    <row r="2199">
      <c r="A2199" s="95" t="s">
        <v>3917</v>
      </c>
      <c r="B2199" s="95">
        <v>855.0</v>
      </c>
      <c r="C2199" s="95">
        <v>331.0</v>
      </c>
      <c r="D2199" s="18"/>
      <c r="E2199" s="18"/>
      <c r="F2199" s="18"/>
      <c r="G2199" s="18"/>
      <c r="H2199" s="18"/>
      <c r="I2199" s="18"/>
      <c r="J2199" s="18"/>
      <c r="K2199" s="18"/>
      <c r="L2199" s="18"/>
      <c r="M2199" s="18"/>
      <c r="N2199" s="18"/>
      <c r="O2199" s="18"/>
      <c r="P2199" s="18"/>
      <c r="Q2199" s="18"/>
      <c r="R2199" s="18"/>
      <c r="S2199" s="18"/>
      <c r="T2199" s="18"/>
      <c r="U2199" s="18"/>
      <c r="V2199" s="18"/>
      <c r="W2199" s="18"/>
      <c r="X2199" s="18"/>
      <c r="Y2199" s="18"/>
      <c r="Z2199" s="18"/>
    </row>
    <row r="2200">
      <c r="A2200" s="95" t="s">
        <v>3918</v>
      </c>
      <c r="B2200" s="95">
        <v>501.0</v>
      </c>
      <c r="C2200" s="95">
        <v>162.0</v>
      </c>
      <c r="D2200" s="18"/>
      <c r="E2200" s="18"/>
      <c r="F2200" s="18"/>
      <c r="G2200" s="18"/>
      <c r="H2200" s="18"/>
      <c r="I2200" s="18"/>
      <c r="J2200" s="18"/>
      <c r="K2200" s="18"/>
      <c r="L2200" s="18"/>
      <c r="M2200" s="18"/>
      <c r="N2200" s="18"/>
      <c r="O2200" s="18"/>
      <c r="P2200" s="18"/>
      <c r="Q2200" s="18"/>
      <c r="R2200" s="18"/>
      <c r="S2200" s="18"/>
      <c r="T2200" s="18"/>
      <c r="U2200" s="18"/>
      <c r="V2200" s="18"/>
      <c r="W2200" s="18"/>
      <c r="X2200" s="18"/>
      <c r="Y2200" s="18"/>
      <c r="Z2200" s="18"/>
    </row>
    <row r="2201">
      <c r="A2201" s="95" t="s">
        <v>3919</v>
      </c>
      <c r="B2201" s="95">
        <v>621.0</v>
      </c>
      <c r="C2201" s="95">
        <v>323.0</v>
      </c>
      <c r="D2201" s="18"/>
      <c r="E2201" s="18"/>
      <c r="F2201" s="18"/>
      <c r="G2201" s="18"/>
      <c r="H2201" s="18"/>
      <c r="I2201" s="18"/>
      <c r="J2201" s="18"/>
      <c r="K2201" s="18"/>
      <c r="L2201" s="18"/>
      <c r="M2201" s="18"/>
      <c r="N2201" s="18"/>
      <c r="O2201" s="18"/>
      <c r="P2201" s="18"/>
      <c r="Q2201" s="18"/>
      <c r="R2201" s="18"/>
      <c r="S2201" s="18"/>
      <c r="T2201" s="18"/>
      <c r="U2201" s="18"/>
      <c r="V2201" s="18"/>
      <c r="W2201" s="18"/>
      <c r="X2201" s="18"/>
      <c r="Y2201" s="18"/>
      <c r="Z2201" s="18"/>
    </row>
    <row r="2202">
      <c r="A2202" s="95" t="s">
        <v>3920</v>
      </c>
      <c r="B2202" s="95">
        <v>687.0</v>
      </c>
      <c r="C2202" s="95">
        <v>310.0</v>
      </c>
      <c r="D2202" s="18"/>
      <c r="E2202" s="18"/>
      <c r="F2202" s="18"/>
      <c r="G2202" s="18"/>
      <c r="H2202" s="18"/>
      <c r="I2202" s="18"/>
      <c r="J2202" s="18"/>
      <c r="K2202" s="18"/>
      <c r="L2202" s="18"/>
      <c r="M2202" s="18"/>
      <c r="N2202" s="18"/>
      <c r="O2202" s="18"/>
      <c r="P2202" s="18"/>
      <c r="Q2202" s="18"/>
      <c r="R2202" s="18"/>
      <c r="S2202" s="18"/>
      <c r="T2202" s="18"/>
      <c r="U2202" s="18"/>
      <c r="V2202" s="18"/>
      <c r="W2202" s="18"/>
      <c r="X2202" s="18"/>
      <c r="Y2202" s="18"/>
      <c r="Z2202" s="18"/>
    </row>
    <row r="2203">
      <c r="A2203" s="95" t="s">
        <v>3921</v>
      </c>
      <c r="B2203" s="95">
        <v>423.0</v>
      </c>
      <c r="C2203" s="95">
        <v>264.0</v>
      </c>
      <c r="D2203" s="18"/>
      <c r="E2203" s="18"/>
      <c r="F2203" s="18"/>
      <c r="G2203" s="18"/>
      <c r="H2203" s="18"/>
      <c r="I2203" s="18"/>
      <c r="J2203" s="18"/>
      <c r="K2203" s="18"/>
      <c r="L2203" s="18"/>
      <c r="M2203" s="18"/>
      <c r="N2203" s="18"/>
      <c r="O2203" s="18"/>
      <c r="P2203" s="18"/>
      <c r="Q2203" s="18"/>
      <c r="R2203" s="18"/>
      <c r="S2203" s="18"/>
      <c r="T2203" s="18"/>
      <c r="U2203" s="18"/>
      <c r="V2203" s="18"/>
      <c r="W2203" s="18"/>
      <c r="X2203" s="18"/>
      <c r="Y2203" s="18"/>
      <c r="Z2203" s="18"/>
    </row>
    <row r="2204">
      <c r="A2204" s="95" t="s">
        <v>3922</v>
      </c>
      <c r="B2204" s="95">
        <v>455.0</v>
      </c>
      <c r="C2204" s="95">
        <v>312.0</v>
      </c>
      <c r="D2204" s="18"/>
      <c r="E2204" s="18"/>
      <c r="F2204" s="18"/>
      <c r="G2204" s="18"/>
      <c r="H2204" s="18"/>
      <c r="I2204" s="18"/>
      <c r="J2204" s="18"/>
      <c r="K2204" s="18"/>
      <c r="L2204" s="18"/>
      <c r="M2204" s="18"/>
      <c r="N2204" s="18"/>
      <c r="O2204" s="18"/>
      <c r="P2204" s="18"/>
      <c r="Q2204" s="18"/>
      <c r="R2204" s="18"/>
      <c r="S2204" s="18"/>
      <c r="T2204" s="18"/>
      <c r="U2204" s="18"/>
      <c r="V2204" s="18"/>
      <c r="W2204" s="18"/>
      <c r="X2204" s="18"/>
      <c r="Y2204" s="18"/>
      <c r="Z2204" s="18"/>
    </row>
    <row r="2205">
      <c r="A2205" s="95" t="s">
        <v>3923</v>
      </c>
      <c r="B2205" s="95">
        <v>734.0</v>
      </c>
      <c r="C2205" s="95">
        <v>240.0</v>
      </c>
      <c r="D2205" s="18"/>
      <c r="E2205" s="18"/>
      <c r="F2205" s="18"/>
      <c r="G2205" s="18"/>
      <c r="H2205" s="18"/>
      <c r="I2205" s="18"/>
      <c r="J2205" s="18"/>
      <c r="K2205" s="18"/>
      <c r="L2205" s="18"/>
      <c r="M2205" s="18"/>
      <c r="N2205" s="18"/>
      <c r="O2205" s="18"/>
      <c r="P2205" s="18"/>
      <c r="Q2205" s="18"/>
      <c r="R2205" s="18"/>
      <c r="S2205" s="18"/>
      <c r="T2205" s="18"/>
      <c r="U2205" s="18"/>
      <c r="V2205" s="18"/>
      <c r="W2205" s="18"/>
      <c r="X2205" s="18"/>
      <c r="Y2205" s="18"/>
      <c r="Z2205" s="18"/>
    </row>
    <row r="2206">
      <c r="A2206" s="95" t="s">
        <v>3924</v>
      </c>
      <c r="B2206" s="95">
        <v>567.0</v>
      </c>
      <c r="C2206" s="95">
        <v>284.0</v>
      </c>
      <c r="D2206" s="18"/>
      <c r="E2206" s="18"/>
      <c r="F2206" s="18"/>
      <c r="G2206" s="18"/>
      <c r="H2206" s="18"/>
      <c r="I2206" s="18"/>
      <c r="J2206" s="18"/>
      <c r="K2206" s="18"/>
      <c r="L2206" s="18"/>
      <c r="M2206" s="18"/>
      <c r="N2206" s="18"/>
      <c r="O2206" s="18"/>
      <c r="P2206" s="18"/>
      <c r="Q2206" s="18"/>
      <c r="R2206" s="18"/>
      <c r="S2206" s="18"/>
      <c r="T2206" s="18"/>
      <c r="U2206" s="18"/>
      <c r="V2206" s="18"/>
      <c r="W2206" s="18"/>
      <c r="X2206" s="18"/>
      <c r="Y2206" s="18"/>
      <c r="Z2206" s="18"/>
    </row>
    <row r="2207">
      <c r="A2207" s="95" t="s">
        <v>3925</v>
      </c>
      <c r="B2207" s="95">
        <v>959.0</v>
      </c>
      <c r="C2207" s="95">
        <v>200.0</v>
      </c>
      <c r="D2207" s="18"/>
      <c r="E2207" s="18"/>
      <c r="F2207" s="18"/>
      <c r="G2207" s="18"/>
      <c r="H2207" s="18"/>
      <c r="I2207" s="18"/>
      <c r="J2207" s="18"/>
      <c r="K2207" s="18"/>
      <c r="L2207" s="18"/>
      <c r="M2207" s="18"/>
      <c r="N2207" s="18"/>
      <c r="O2207" s="18"/>
      <c r="P2207" s="18"/>
      <c r="Q2207" s="18"/>
      <c r="R2207" s="18"/>
      <c r="S2207" s="18"/>
      <c r="T2207" s="18"/>
      <c r="U2207" s="18"/>
      <c r="V2207" s="18"/>
      <c r="W2207" s="18"/>
      <c r="X2207" s="18"/>
      <c r="Y2207" s="18"/>
      <c r="Z2207" s="18"/>
    </row>
    <row r="2208">
      <c r="A2208" s="95" t="s">
        <v>3926</v>
      </c>
      <c r="B2208" s="95">
        <v>592.0</v>
      </c>
      <c r="C2208" s="95">
        <v>424.0</v>
      </c>
      <c r="D2208" s="18"/>
      <c r="E2208" s="18"/>
      <c r="F2208" s="18"/>
      <c r="G2208" s="18"/>
      <c r="H2208" s="18"/>
      <c r="I2208" s="18"/>
      <c r="J2208" s="18"/>
      <c r="K2208" s="18"/>
      <c r="L2208" s="18"/>
      <c r="M2208" s="18"/>
      <c r="N2208" s="18"/>
      <c r="O2208" s="18"/>
      <c r="P2208" s="18"/>
      <c r="Q2208" s="18"/>
      <c r="R2208" s="18"/>
      <c r="S2208" s="18"/>
      <c r="T2208" s="18"/>
      <c r="U2208" s="18"/>
      <c r="V2208" s="18"/>
      <c r="W2208" s="18"/>
      <c r="X2208" s="18"/>
      <c r="Y2208" s="18"/>
      <c r="Z2208" s="18"/>
    </row>
    <row r="2209">
      <c r="A2209" s="95" t="s">
        <v>3927</v>
      </c>
      <c r="B2209" s="95">
        <v>477.0</v>
      </c>
      <c r="C2209" s="95">
        <v>374.0</v>
      </c>
      <c r="D2209" s="18"/>
      <c r="E2209" s="18"/>
      <c r="F2209" s="18"/>
      <c r="G2209" s="18"/>
      <c r="H2209" s="18"/>
      <c r="I2209" s="18"/>
      <c r="J2209" s="18"/>
      <c r="K2209" s="18"/>
      <c r="L2209" s="18"/>
      <c r="M2209" s="18"/>
      <c r="N2209" s="18"/>
      <c r="O2209" s="18"/>
      <c r="P2209" s="18"/>
      <c r="Q2209" s="18"/>
      <c r="R2209" s="18"/>
      <c r="S2209" s="18"/>
      <c r="T2209" s="18"/>
      <c r="U2209" s="18"/>
      <c r="V2209" s="18"/>
      <c r="W2209" s="18"/>
      <c r="X2209" s="18"/>
      <c r="Y2209" s="18"/>
      <c r="Z2209" s="18"/>
    </row>
    <row r="2210">
      <c r="A2210" s="95" t="s">
        <v>3928</v>
      </c>
      <c r="B2210" s="95">
        <v>688.0</v>
      </c>
      <c r="C2210" s="95">
        <v>106.0</v>
      </c>
      <c r="D2210" s="18"/>
      <c r="E2210" s="18"/>
      <c r="F2210" s="18"/>
      <c r="G2210" s="18"/>
      <c r="H2210" s="18"/>
      <c r="I2210" s="18"/>
      <c r="J2210" s="18"/>
      <c r="K2210" s="18"/>
      <c r="L2210" s="18"/>
      <c r="M2210" s="18"/>
      <c r="N2210" s="18"/>
      <c r="O2210" s="18"/>
      <c r="P2210" s="18"/>
      <c r="Q2210" s="18"/>
      <c r="R2210" s="18"/>
      <c r="S2210" s="18"/>
      <c r="T2210" s="18"/>
      <c r="U2210" s="18"/>
      <c r="V2210" s="18"/>
      <c r="W2210" s="18"/>
      <c r="X2210" s="18"/>
      <c r="Y2210" s="18"/>
      <c r="Z2210" s="18"/>
    </row>
    <row r="2211">
      <c r="A2211" s="95" t="s">
        <v>3929</v>
      </c>
      <c r="B2211" s="95">
        <v>493.0</v>
      </c>
      <c r="C2211" s="95">
        <v>490.0</v>
      </c>
      <c r="D2211" s="18"/>
      <c r="E2211" s="18"/>
      <c r="F2211" s="18"/>
      <c r="G2211" s="18"/>
      <c r="H2211" s="18"/>
      <c r="I2211" s="18"/>
      <c r="J2211" s="18"/>
      <c r="K2211" s="18"/>
      <c r="L2211" s="18"/>
      <c r="M2211" s="18"/>
      <c r="N2211" s="18"/>
      <c r="O2211" s="18"/>
      <c r="P2211" s="18"/>
      <c r="Q2211" s="18"/>
      <c r="R2211" s="18"/>
      <c r="S2211" s="18"/>
      <c r="T2211" s="18"/>
      <c r="U2211" s="18"/>
      <c r="V2211" s="18"/>
      <c r="W2211" s="18"/>
      <c r="X2211" s="18"/>
      <c r="Y2211" s="18"/>
      <c r="Z2211" s="18"/>
    </row>
    <row r="2212">
      <c r="A2212" s="95" t="s">
        <v>3930</v>
      </c>
      <c r="B2212" s="95">
        <v>657.0</v>
      </c>
      <c r="C2212" s="95">
        <v>272.0</v>
      </c>
      <c r="D2212" s="18"/>
      <c r="E2212" s="18"/>
      <c r="F2212" s="18"/>
      <c r="G2212" s="18"/>
      <c r="H2212" s="18"/>
      <c r="I2212" s="18"/>
      <c r="J2212" s="18"/>
      <c r="K2212" s="18"/>
      <c r="L2212" s="18"/>
      <c r="M2212" s="18"/>
      <c r="N2212" s="18"/>
      <c r="O2212" s="18"/>
      <c r="P2212" s="18"/>
      <c r="Q2212" s="18"/>
      <c r="R2212" s="18"/>
      <c r="S2212" s="18"/>
      <c r="T2212" s="18"/>
      <c r="U2212" s="18"/>
      <c r="V2212" s="18"/>
      <c r="W2212" s="18"/>
      <c r="X2212" s="18"/>
      <c r="Y2212" s="18"/>
      <c r="Z2212" s="18"/>
    </row>
    <row r="2213">
      <c r="A2213" s="95" t="s">
        <v>3931</v>
      </c>
      <c r="B2213" s="95">
        <v>891.0</v>
      </c>
      <c r="C2213" s="95">
        <v>192.0</v>
      </c>
      <c r="D2213" s="18"/>
      <c r="E2213" s="18"/>
      <c r="F2213" s="18"/>
      <c r="G2213" s="18"/>
      <c r="H2213" s="18"/>
      <c r="I2213" s="18"/>
      <c r="J2213" s="18"/>
      <c r="K2213" s="18"/>
      <c r="L2213" s="18"/>
      <c r="M2213" s="18"/>
      <c r="N2213" s="18"/>
      <c r="O2213" s="18"/>
      <c r="P2213" s="18"/>
      <c r="Q2213" s="18"/>
      <c r="R2213" s="18"/>
      <c r="S2213" s="18"/>
      <c r="T2213" s="18"/>
      <c r="U2213" s="18"/>
      <c r="V2213" s="18"/>
      <c r="W2213" s="18"/>
      <c r="X2213" s="18"/>
      <c r="Y2213" s="18"/>
      <c r="Z2213" s="18"/>
    </row>
    <row r="2214">
      <c r="A2214" s="95" t="s">
        <v>3932</v>
      </c>
      <c r="B2214" s="95">
        <v>606.0</v>
      </c>
      <c r="C2214" s="95">
        <v>284.0</v>
      </c>
      <c r="D2214" s="18"/>
      <c r="E2214" s="18"/>
      <c r="F2214" s="18"/>
      <c r="G2214" s="18"/>
      <c r="H2214" s="18"/>
      <c r="I2214" s="18"/>
      <c r="J2214" s="18"/>
      <c r="K2214" s="18"/>
      <c r="L2214" s="18"/>
      <c r="M2214" s="18"/>
      <c r="N2214" s="18"/>
      <c r="O2214" s="18"/>
      <c r="P2214" s="18"/>
      <c r="Q2214" s="18"/>
      <c r="R2214" s="18"/>
      <c r="S2214" s="18"/>
      <c r="T2214" s="18"/>
      <c r="U2214" s="18"/>
      <c r="V2214" s="18"/>
      <c r="W2214" s="18"/>
      <c r="X2214" s="18"/>
      <c r="Y2214" s="18"/>
      <c r="Z2214" s="18"/>
    </row>
    <row r="2215">
      <c r="A2215" s="95" t="s">
        <v>3933</v>
      </c>
      <c r="B2215" s="95">
        <v>822.0</v>
      </c>
      <c r="C2215" s="95">
        <v>218.0</v>
      </c>
      <c r="D2215" s="18"/>
      <c r="E2215" s="18"/>
      <c r="F2215" s="18"/>
      <c r="G2215" s="18"/>
      <c r="H2215" s="18"/>
      <c r="I2215" s="18"/>
      <c r="J2215" s="18"/>
      <c r="K2215" s="18"/>
      <c r="L2215" s="18"/>
      <c r="M2215" s="18"/>
      <c r="N2215" s="18"/>
      <c r="O2215" s="18"/>
      <c r="P2215" s="18"/>
      <c r="Q2215" s="18"/>
      <c r="R2215" s="18"/>
      <c r="S2215" s="18"/>
      <c r="T2215" s="18"/>
      <c r="U2215" s="18"/>
      <c r="V2215" s="18"/>
      <c r="W2215" s="18"/>
      <c r="X2215" s="18"/>
      <c r="Y2215" s="18"/>
      <c r="Z2215" s="18"/>
    </row>
    <row r="2216">
      <c r="A2216" s="95" t="s">
        <v>3934</v>
      </c>
      <c r="B2216" s="95">
        <v>870.0</v>
      </c>
      <c r="C2216" s="95">
        <v>229.0</v>
      </c>
      <c r="D2216" s="18"/>
      <c r="E2216" s="18"/>
      <c r="F2216" s="18"/>
      <c r="G2216" s="18"/>
      <c r="H2216" s="18"/>
      <c r="I2216" s="18"/>
      <c r="J2216" s="18"/>
      <c r="K2216" s="18"/>
      <c r="L2216" s="18"/>
      <c r="M2216" s="18"/>
      <c r="N2216" s="18"/>
      <c r="O2216" s="18"/>
      <c r="P2216" s="18"/>
      <c r="Q2216" s="18"/>
      <c r="R2216" s="18"/>
      <c r="S2216" s="18"/>
      <c r="T2216" s="18"/>
      <c r="U2216" s="18"/>
      <c r="V2216" s="18"/>
      <c r="W2216" s="18"/>
      <c r="X2216" s="18"/>
      <c r="Y2216" s="18"/>
      <c r="Z2216" s="18"/>
    </row>
    <row r="2217">
      <c r="A2217" s="95" t="s">
        <v>3935</v>
      </c>
      <c r="B2217" s="95">
        <v>970.0</v>
      </c>
      <c r="C2217" s="95">
        <v>383.0</v>
      </c>
      <c r="D2217" s="18"/>
      <c r="E2217" s="18"/>
      <c r="F2217" s="18"/>
      <c r="G2217" s="18"/>
      <c r="H2217" s="18"/>
      <c r="I2217" s="18"/>
      <c r="J2217" s="18"/>
      <c r="K2217" s="18"/>
      <c r="L2217" s="18"/>
      <c r="M2217" s="18"/>
      <c r="N2217" s="18"/>
      <c r="O2217" s="18"/>
      <c r="P2217" s="18"/>
      <c r="Q2217" s="18"/>
      <c r="R2217" s="18"/>
      <c r="S2217" s="18"/>
      <c r="T2217" s="18"/>
      <c r="U2217" s="18"/>
      <c r="V2217" s="18"/>
      <c r="W2217" s="18"/>
      <c r="X2217" s="18"/>
      <c r="Y2217" s="18"/>
      <c r="Z2217" s="18"/>
    </row>
    <row r="2218">
      <c r="A2218" s="95" t="s">
        <v>3936</v>
      </c>
      <c r="B2218" s="95">
        <v>667.0</v>
      </c>
      <c r="C2218" s="95">
        <v>215.0</v>
      </c>
      <c r="D2218" s="18"/>
      <c r="E2218" s="18"/>
      <c r="F2218" s="18"/>
      <c r="G2218" s="18"/>
      <c r="H2218" s="18"/>
      <c r="I2218" s="18"/>
      <c r="J2218" s="18"/>
      <c r="K2218" s="18"/>
      <c r="L2218" s="18"/>
      <c r="M2218" s="18"/>
      <c r="N2218" s="18"/>
      <c r="O2218" s="18"/>
      <c r="P2218" s="18"/>
      <c r="Q2218" s="18"/>
      <c r="R2218" s="18"/>
      <c r="S2218" s="18"/>
      <c r="T2218" s="18"/>
      <c r="U2218" s="18"/>
      <c r="V2218" s="18"/>
      <c r="W2218" s="18"/>
      <c r="X2218" s="18"/>
      <c r="Y2218" s="18"/>
      <c r="Z2218" s="18"/>
    </row>
    <row r="2219">
      <c r="A2219" s="95" t="s">
        <v>3937</v>
      </c>
      <c r="B2219" s="95">
        <v>745.0</v>
      </c>
      <c r="C2219" s="95">
        <v>348.0</v>
      </c>
      <c r="D2219" s="18"/>
      <c r="E2219" s="18"/>
      <c r="F2219" s="18"/>
      <c r="G2219" s="18"/>
      <c r="H2219" s="18"/>
      <c r="I2219" s="18"/>
      <c r="J2219" s="18"/>
      <c r="K2219" s="18"/>
      <c r="L2219" s="18"/>
      <c r="M2219" s="18"/>
      <c r="N2219" s="18"/>
      <c r="O2219" s="18"/>
      <c r="P2219" s="18"/>
      <c r="Q2219" s="18"/>
      <c r="R2219" s="18"/>
      <c r="S2219" s="18"/>
      <c r="T2219" s="18"/>
      <c r="U2219" s="18"/>
      <c r="V2219" s="18"/>
      <c r="W2219" s="18"/>
      <c r="X2219" s="18"/>
      <c r="Y2219" s="18"/>
      <c r="Z2219" s="18"/>
    </row>
    <row r="2220">
      <c r="A2220" s="95" t="s">
        <v>3938</v>
      </c>
      <c r="B2220" s="95">
        <v>765.0</v>
      </c>
      <c r="C2220" s="95">
        <v>140.0</v>
      </c>
      <c r="D2220" s="18"/>
      <c r="E2220" s="18"/>
      <c r="F2220" s="18"/>
      <c r="G2220" s="18"/>
      <c r="H2220" s="18"/>
      <c r="I2220" s="18"/>
      <c r="J2220" s="18"/>
      <c r="K2220" s="18"/>
      <c r="L2220" s="18"/>
      <c r="M2220" s="18"/>
      <c r="N2220" s="18"/>
      <c r="O2220" s="18"/>
      <c r="P2220" s="18"/>
      <c r="Q2220" s="18"/>
      <c r="R2220" s="18"/>
      <c r="S2220" s="18"/>
      <c r="T2220" s="18"/>
      <c r="U2220" s="18"/>
      <c r="V2220" s="18"/>
      <c r="W2220" s="18"/>
      <c r="X2220" s="18"/>
      <c r="Y2220" s="18"/>
      <c r="Z2220" s="18"/>
    </row>
    <row r="2221">
      <c r="A2221" s="95" t="s">
        <v>3939</v>
      </c>
      <c r="B2221" s="95">
        <v>782.0</v>
      </c>
      <c r="C2221" s="95">
        <v>341.0</v>
      </c>
      <c r="D2221" s="18"/>
      <c r="E2221" s="18"/>
      <c r="F2221" s="18"/>
      <c r="G2221" s="18"/>
      <c r="H2221" s="18"/>
      <c r="I2221" s="18"/>
      <c r="J2221" s="18"/>
      <c r="K2221" s="18"/>
      <c r="L2221" s="18"/>
      <c r="M2221" s="18"/>
      <c r="N2221" s="18"/>
      <c r="O2221" s="18"/>
      <c r="P2221" s="18"/>
      <c r="Q2221" s="18"/>
      <c r="R2221" s="18"/>
      <c r="S2221" s="18"/>
      <c r="T2221" s="18"/>
      <c r="U2221" s="18"/>
      <c r="V2221" s="18"/>
      <c r="W2221" s="18"/>
      <c r="X2221" s="18"/>
      <c r="Y2221" s="18"/>
      <c r="Z2221" s="18"/>
    </row>
    <row r="2222">
      <c r="A2222" s="95" t="s">
        <v>3940</v>
      </c>
      <c r="B2222" s="95">
        <v>601.0</v>
      </c>
      <c r="C2222" s="95">
        <v>229.0</v>
      </c>
      <c r="D2222" s="18"/>
      <c r="E2222" s="18"/>
      <c r="F2222" s="18"/>
      <c r="G2222" s="18"/>
      <c r="H2222" s="18"/>
      <c r="I2222" s="18"/>
      <c r="J2222" s="18"/>
      <c r="K2222" s="18"/>
      <c r="L2222" s="18"/>
      <c r="M2222" s="18"/>
      <c r="N2222" s="18"/>
      <c r="O2222" s="18"/>
      <c r="P2222" s="18"/>
      <c r="Q2222" s="18"/>
      <c r="R2222" s="18"/>
      <c r="S2222" s="18"/>
      <c r="T2222" s="18"/>
      <c r="U2222" s="18"/>
      <c r="V2222" s="18"/>
      <c r="W2222" s="18"/>
      <c r="X2222" s="18"/>
      <c r="Y2222" s="18"/>
      <c r="Z2222" s="18"/>
    </row>
    <row r="2223">
      <c r="A2223" s="95" t="s">
        <v>3941</v>
      </c>
      <c r="B2223" s="95">
        <v>459.0</v>
      </c>
      <c r="C2223" s="95">
        <v>316.0</v>
      </c>
      <c r="D2223" s="18"/>
      <c r="E2223" s="18"/>
      <c r="F2223" s="18"/>
      <c r="G2223" s="18"/>
      <c r="H2223" s="18"/>
      <c r="I2223" s="18"/>
      <c r="J2223" s="18"/>
      <c r="K2223" s="18"/>
      <c r="L2223" s="18"/>
      <c r="M2223" s="18"/>
      <c r="N2223" s="18"/>
      <c r="O2223" s="18"/>
      <c r="P2223" s="18"/>
      <c r="Q2223" s="18"/>
      <c r="R2223" s="18"/>
      <c r="S2223" s="18"/>
      <c r="T2223" s="18"/>
      <c r="U2223" s="18"/>
      <c r="V2223" s="18"/>
      <c r="W2223" s="18"/>
      <c r="X2223" s="18"/>
      <c r="Y2223" s="18"/>
      <c r="Z2223" s="18"/>
    </row>
    <row r="2224">
      <c r="A2224" s="95" t="s">
        <v>3942</v>
      </c>
      <c r="B2224" s="95">
        <v>982.0</v>
      </c>
      <c r="C2224" s="95">
        <v>214.0</v>
      </c>
      <c r="D2224" s="18"/>
      <c r="E2224" s="18"/>
      <c r="F2224" s="18"/>
      <c r="G2224" s="18"/>
      <c r="H2224" s="18"/>
      <c r="I2224" s="18"/>
      <c r="J2224" s="18"/>
      <c r="K2224" s="18"/>
      <c r="L2224" s="18"/>
      <c r="M2224" s="18"/>
      <c r="N2224" s="18"/>
      <c r="O2224" s="18"/>
      <c r="P2224" s="18"/>
      <c r="Q2224" s="18"/>
      <c r="R2224" s="18"/>
      <c r="S2224" s="18"/>
      <c r="T2224" s="18"/>
      <c r="U2224" s="18"/>
      <c r="V2224" s="18"/>
      <c r="W2224" s="18"/>
      <c r="X2224" s="18"/>
      <c r="Y2224" s="18"/>
      <c r="Z2224" s="18"/>
    </row>
    <row r="2225">
      <c r="A2225" s="95" t="s">
        <v>3943</v>
      </c>
      <c r="B2225" s="95">
        <v>427.0</v>
      </c>
      <c r="C2225" s="95">
        <v>394.0</v>
      </c>
      <c r="D2225" s="18"/>
      <c r="E2225" s="18"/>
      <c r="F2225" s="18"/>
      <c r="G2225" s="18"/>
      <c r="H2225" s="18"/>
      <c r="I2225" s="18"/>
      <c r="J2225" s="18"/>
      <c r="K2225" s="18"/>
      <c r="L2225" s="18"/>
      <c r="M2225" s="18"/>
      <c r="N2225" s="18"/>
      <c r="O2225" s="18"/>
      <c r="P2225" s="18"/>
      <c r="Q2225" s="18"/>
      <c r="R2225" s="18"/>
      <c r="S2225" s="18"/>
      <c r="T2225" s="18"/>
      <c r="U2225" s="18"/>
      <c r="V2225" s="18"/>
      <c r="W2225" s="18"/>
      <c r="X2225" s="18"/>
      <c r="Y2225" s="18"/>
      <c r="Z2225" s="18"/>
    </row>
    <row r="2226">
      <c r="A2226" s="95" t="s">
        <v>3944</v>
      </c>
      <c r="B2226" s="95">
        <v>438.0</v>
      </c>
      <c r="C2226" s="95">
        <v>343.0</v>
      </c>
      <c r="D2226" s="18"/>
      <c r="E2226" s="18"/>
      <c r="F2226" s="18"/>
      <c r="G2226" s="18"/>
      <c r="H2226" s="18"/>
      <c r="I2226" s="18"/>
      <c r="J2226" s="18"/>
      <c r="K2226" s="18"/>
      <c r="L2226" s="18"/>
      <c r="M2226" s="18"/>
      <c r="N2226" s="18"/>
      <c r="O2226" s="18"/>
      <c r="P2226" s="18"/>
      <c r="Q2226" s="18"/>
      <c r="R2226" s="18"/>
      <c r="S2226" s="18"/>
      <c r="T2226" s="18"/>
      <c r="U2226" s="18"/>
      <c r="V2226" s="18"/>
      <c r="W2226" s="18"/>
      <c r="X2226" s="18"/>
      <c r="Y2226" s="18"/>
      <c r="Z2226" s="18"/>
    </row>
    <row r="2227">
      <c r="A2227" s="95" t="s">
        <v>3945</v>
      </c>
      <c r="B2227" s="95">
        <v>858.0</v>
      </c>
      <c r="C2227" s="95">
        <v>413.0</v>
      </c>
      <c r="D2227" s="18"/>
      <c r="E2227" s="18"/>
      <c r="F2227" s="18"/>
      <c r="G2227" s="18"/>
      <c r="H2227" s="18"/>
      <c r="I2227" s="18"/>
      <c r="J2227" s="18"/>
      <c r="K2227" s="18"/>
      <c r="L2227" s="18"/>
      <c r="M2227" s="18"/>
      <c r="N2227" s="18"/>
      <c r="O2227" s="18"/>
      <c r="P2227" s="18"/>
      <c r="Q2227" s="18"/>
      <c r="R2227" s="18"/>
      <c r="S2227" s="18"/>
      <c r="T2227" s="18"/>
      <c r="U2227" s="18"/>
      <c r="V2227" s="18"/>
      <c r="W2227" s="18"/>
      <c r="X2227" s="18"/>
      <c r="Y2227" s="18"/>
      <c r="Z2227" s="18"/>
    </row>
    <row r="2228">
      <c r="A2228" s="95" t="s">
        <v>3946</v>
      </c>
      <c r="B2228" s="95">
        <v>314.0</v>
      </c>
      <c r="C2228" s="95">
        <v>327.0</v>
      </c>
      <c r="D2228" s="18"/>
      <c r="E2228" s="18"/>
      <c r="F2228" s="18"/>
      <c r="G2228" s="18"/>
      <c r="H2228" s="18"/>
      <c r="I2228" s="18"/>
      <c r="J2228" s="18"/>
      <c r="K2228" s="18"/>
      <c r="L2228" s="18"/>
      <c r="M2228" s="18"/>
      <c r="N2228" s="18"/>
      <c r="O2228" s="18"/>
      <c r="P2228" s="18"/>
      <c r="Q2228" s="18"/>
      <c r="R2228" s="18"/>
      <c r="S2228" s="18"/>
      <c r="T2228" s="18"/>
      <c r="U2228" s="18"/>
      <c r="V2228" s="18"/>
      <c r="W2228" s="18"/>
      <c r="X2228" s="18"/>
      <c r="Y2228" s="18"/>
      <c r="Z2228" s="18"/>
    </row>
    <row r="2229">
      <c r="A2229" s="95" t="s">
        <v>3947</v>
      </c>
      <c r="B2229" s="95">
        <v>741.0</v>
      </c>
      <c r="C2229" s="95">
        <v>112.0</v>
      </c>
      <c r="D2229" s="18"/>
      <c r="E2229" s="18"/>
      <c r="F2229" s="18"/>
      <c r="G2229" s="18"/>
      <c r="H2229" s="18"/>
      <c r="I2229" s="18"/>
      <c r="J2229" s="18"/>
      <c r="K2229" s="18"/>
      <c r="L2229" s="18"/>
      <c r="M2229" s="18"/>
      <c r="N2229" s="18"/>
      <c r="O2229" s="18"/>
      <c r="P2229" s="18"/>
      <c r="Q2229" s="18"/>
      <c r="R2229" s="18"/>
      <c r="S2229" s="18"/>
      <c r="T2229" s="18"/>
      <c r="U2229" s="18"/>
      <c r="V2229" s="18"/>
      <c r="W2229" s="18"/>
      <c r="X2229" s="18"/>
      <c r="Y2229" s="18"/>
      <c r="Z2229" s="18"/>
    </row>
    <row r="2230">
      <c r="A2230" s="95" t="s">
        <v>3948</v>
      </c>
      <c r="B2230" s="95">
        <v>360.0</v>
      </c>
      <c r="C2230" s="95">
        <v>386.0</v>
      </c>
      <c r="D2230" s="18"/>
      <c r="E2230" s="18"/>
      <c r="F2230" s="18"/>
      <c r="G2230" s="18"/>
      <c r="H2230" s="18"/>
      <c r="I2230" s="18"/>
      <c r="J2230" s="18"/>
      <c r="K2230" s="18"/>
      <c r="L2230" s="18"/>
      <c r="M2230" s="18"/>
      <c r="N2230" s="18"/>
      <c r="O2230" s="18"/>
      <c r="P2230" s="18"/>
      <c r="Q2230" s="18"/>
      <c r="R2230" s="18"/>
      <c r="S2230" s="18"/>
      <c r="T2230" s="18"/>
      <c r="U2230" s="18"/>
      <c r="V2230" s="18"/>
      <c r="W2230" s="18"/>
      <c r="X2230" s="18"/>
      <c r="Y2230" s="18"/>
      <c r="Z2230" s="18"/>
    </row>
    <row r="2231">
      <c r="A2231" s="95" t="s">
        <v>3949</v>
      </c>
      <c r="B2231" s="95">
        <v>844.0</v>
      </c>
      <c r="C2231" s="95">
        <v>317.0</v>
      </c>
      <c r="D2231" s="18"/>
      <c r="E2231" s="18"/>
      <c r="F2231" s="18"/>
      <c r="G2231" s="18"/>
      <c r="H2231" s="18"/>
      <c r="I2231" s="18"/>
      <c r="J2231" s="18"/>
      <c r="K2231" s="18"/>
      <c r="L2231" s="18"/>
      <c r="M2231" s="18"/>
      <c r="N2231" s="18"/>
      <c r="O2231" s="18"/>
      <c r="P2231" s="18"/>
      <c r="Q2231" s="18"/>
      <c r="R2231" s="18"/>
      <c r="S2231" s="18"/>
      <c r="T2231" s="18"/>
      <c r="U2231" s="18"/>
      <c r="V2231" s="18"/>
      <c r="W2231" s="18"/>
      <c r="X2231" s="18"/>
      <c r="Y2231" s="18"/>
      <c r="Z2231" s="18"/>
    </row>
    <row r="2232">
      <c r="A2232" s="95" t="s">
        <v>3950</v>
      </c>
      <c r="B2232" s="95">
        <v>730.0</v>
      </c>
      <c r="C2232" s="95">
        <v>246.0</v>
      </c>
      <c r="D2232" s="18"/>
      <c r="E2232" s="18"/>
      <c r="F2232" s="18"/>
      <c r="G2232" s="18"/>
      <c r="H2232" s="18"/>
      <c r="I2232" s="18"/>
      <c r="J2232" s="18"/>
      <c r="K2232" s="18"/>
      <c r="L2232" s="18"/>
      <c r="M2232" s="18"/>
      <c r="N2232" s="18"/>
      <c r="O2232" s="18"/>
      <c r="P2232" s="18"/>
      <c r="Q2232" s="18"/>
      <c r="R2232" s="18"/>
      <c r="S2232" s="18"/>
      <c r="T2232" s="18"/>
      <c r="U2232" s="18"/>
      <c r="V2232" s="18"/>
      <c r="W2232" s="18"/>
      <c r="X2232" s="18"/>
      <c r="Y2232" s="18"/>
      <c r="Z2232" s="18"/>
    </row>
    <row r="2233">
      <c r="A2233" s="95" t="s">
        <v>3951</v>
      </c>
      <c r="B2233" s="95">
        <v>576.0</v>
      </c>
      <c r="C2233" s="95">
        <v>207.0</v>
      </c>
      <c r="D2233" s="18"/>
      <c r="E2233" s="18"/>
      <c r="F2233" s="18"/>
      <c r="G2233" s="18"/>
      <c r="H2233" s="18"/>
      <c r="I2233" s="18"/>
      <c r="J2233" s="18"/>
      <c r="K2233" s="18"/>
      <c r="L2233" s="18"/>
      <c r="M2233" s="18"/>
      <c r="N2233" s="18"/>
      <c r="O2233" s="18"/>
      <c r="P2233" s="18"/>
      <c r="Q2233" s="18"/>
      <c r="R2233" s="18"/>
      <c r="S2233" s="18"/>
      <c r="T2233" s="18"/>
      <c r="U2233" s="18"/>
      <c r="V2233" s="18"/>
      <c r="W2233" s="18"/>
      <c r="X2233" s="18"/>
      <c r="Y2233" s="18"/>
      <c r="Z2233" s="18"/>
    </row>
    <row r="2234">
      <c r="A2234" s="95" t="s">
        <v>3952</v>
      </c>
      <c r="B2234" s="95">
        <v>336.0</v>
      </c>
      <c r="C2234" s="95">
        <v>152.0</v>
      </c>
      <c r="D2234" s="18"/>
      <c r="E2234" s="18"/>
      <c r="F2234" s="18"/>
      <c r="G2234" s="18"/>
      <c r="H2234" s="18"/>
      <c r="I2234" s="18"/>
      <c r="J2234" s="18"/>
      <c r="K2234" s="18"/>
      <c r="L2234" s="18"/>
      <c r="M2234" s="18"/>
      <c r="N2234" s="18"/>
      <c r="O2234" s="18"/>
      <c r="P2234" s="18"/>
      <c r="Q2234" s="18"/>
      <c r="R2234" s="18"/>
      <c r="S2234" s="18"/>
      <c r="T2234" s="18"/>
      <c r="U2234" s="18"/>
      <c r="V2234" s="18"/>
      <c r="W2234" s="18"/>
      <c r="X2234" s="18"/>
      <c r="Y2234" s="18"/>
      <c r="Z2234" s="18"/>
    </row>
    <row r="2235">
      <c r="A2235" s="95" t="s">
        <v>3953</v>
      </c>
      <c r="B2235" s="95">
        <v>307.0</v>
      </c>
      <c r="C2235" s="95">
        <v>432.0</v>
      </c>
      <c r="D2235" s="18"/>
      <c r="E2235" s="18"/>
      <c r="F2235" s="18"/>
      <c r="G2235" s="18"/>
      <c r="H2235" s="18"/>
      <c r="I2235" s="18"/>
      <c r="J2235" s="18"/>
      <c r="K2235" s="18"/>
      <c r="L2235" s="18"/>
      <c r="M2235" s="18"/>
      <c r="N2235" s="18"/>
      <c r="O2235" s="18"/>
      <c r="P2235" s="18"/>
      <c r="Q2235" s="18"/>
      <c r="R2235" s="18"/>
      <c r="S2235" s="18"/>
      <c r="T2235" s="18"/>
      <c r="U2235" s="18"/>
      <c r="V2235" s="18"/>
      <c r="W2235" s="18"/>
      <c r="X2235" s="18"/>
      <c r="Y2235" s="18"/>
      <c r="Z2235" s="18"/>
    </row>
    <row r="2236">
      <c r="A2236" s="95" t="s">
        <v>3954</v>
      </c>
      <c r="B2236" s="95">
        <v>607.0</v>
      </c>
      <c r="C2236" s="95">
        <v>427.0</v>
      </c>
      <c r="D2236" s="18"/>
      <c r="E2236" s="18"/>
      <c r="F2236" s="18"/>
      <c r="G2236" s="18"/>
      <c r="H2236" s="18"/>
      <c r="I2236" s="18"/>
      <c r="J2236" s="18"/>
      <c r="K2236" s="18"/>
      <c r="L2236" s="18"/>
      <c r="M2236" s="18"/>
      <c r="N2236" s="18"/>
      <c r="O2236" s="18"/>
      <c r="P2236" s="18"/>
      <c r="Q2236" s="18"/>
      <c r="R2236" s="18"/>
      <c r="S2236" s="18"/>
      <c r="T2236" s="18"/>
      <c r="U2236" s="18"/>
      <c r="V2236" s="18"/>
      <c r="W2236" s="18"/>
      <c r="X2236" s="18"/>
      <c r="Y2236" s="18"/>
      <c r="Z2236" s="18"/>
    </row>
    <row r="2237">
      <c r="A2237" s="95" t="s">
        <v>3955</v>
      </c>
      <c r="B2237" s="95">
        <v>979.0</v>
      </c>
      <c r="C2237" s="95">
        <v>390.0</v>
      </c>
      <c r="D2237" s="18"/>
      <c r="E2237" s="18"/>
      <c r="F2237" s="18"/>
      <c r="G2237" s="18"/>
      <c r="H2237" s="18"/>
      <c r="I2237" s="18"/>
      <c r="J2237" s="18"/>
      <c r="K2237" s="18"/>
      <c r="L2237" s="18"/>
      <c r="M2237" s="18"/>
      <c r="N2237" s="18"/>
      <c r="O2237" s="18"/>
      <c r="P2237" s="18"/>
      <c r="Q2237" s="18"/>
      <c r="R2237" s="18"/>
      <c r="S2237" s="18"/>
      <c r="T2237" s="18"/>
      <c r="U2237" s="18"/>
      <c r="V2237" s="18"/>
      <c r="W2237" s="18"/>
      <c r="X2237" s="18"/>
      <c r="Y2237" s="18"/>
      <c r="Z2237" s="18"/>
    </row>
    <row r="2238">
      <c r="A2238" s="95" t="s">
        <v>3956</v>
      </c>
      <c r="B2238" s="95">
        <v>684.0</v>
      </c>
      <c r="C2238" s="95">
        <v>307.0</v>
      </c>
      <c r="D2238" s="18"/>
      <c r="E2238" s="18"/>
      <c r="F2238" s="18"/>
      <c r="G2238" s="18"/>
      <c r="H2238" s="18"/>
      <c r="I2238" s="18"/>
      <c r="J2238" s="18"/>
      <c r="K2238" s="18"/>
      <c r="L2238" s="18"/>
      <c r="M2238" s="18"/>
      <c r="N2238" s="18"/>
      <c r="O2238" s="18"/>
      <c r="P2238" s="18"/>
      <c r="Q2238" s="18"/>
      <c r="R2238" s="18"/>
      <c r="S2238" s="18"/>
      <c r="T2238" s="18"/>
      <c r="U2238" s="18"/>
      <c r="V2238" s="18"/>
      <c r="W2238" s="18"/>
      <c r="X2238" s="18"/>
      <c r="Y2238" s="18"/>
      <c r="Z2238" s="18"/>
    </row>
    <row r="2239">
      <c r="A2239" s="95" t="s">
        <v>3957</v>
      </c>
      <c r="B2239" s="95">
        <v>937.0</v>
      </c>
      <c r="C2239" s="95">
        <v>182.0</v>
      </c>
      <c r="D2239" s="18"/>
      <c r="E2239" s="18"/>
      <c r="F2239" s="18"/>
      <c r="G2239" s="18"/>
      <c r="H2239" s="18"/>
      <c r="I2239" s="18"/>
      <c r="J2239" s="18"/>
      <c r="K2239" s="18"/>
      <c r="L2239" s="18"/>
      <c r="M2239" s="18"/>
      <c r="N2239" s="18"/>
      <c r="O2239" s="18"/>
      <c r="P2239" s="18"/>
      <c r="Q2239" s="18"/>
      <c r="R2239" s="18"/>
      <c r="S2239" s="18"/>
      <c r="T2239" s="18"/>
      <c r="U2239" s="18"/>
      <c r="V2239" s="18"/>
      <c r="W2239" s="18"/>
      <c r="X2239" s="18"/>
      <c r="Y2239" s="18"/>
      <c r="Z2239" s="18"/>
    </row>
    <row r="2240">
      <c r="A2240" s="95" t="s">
        <v>3958</v>
      </c>
      <c r="B2240" s="95">
        <v>951.0</v>
      </c>
      <c r="C2240" s="95">
        <v>303.0</v>
      </c>
      <c r="D2240" s="18"/>
      <c r="E2240" s="18"/>
      <c r="F2240" s="18"/>
      <c r="G2240" s="18"/>
      <c r="H2240" s="18"/>
      <c r="I2240" s="18"/>
      <c r="J2240" s="18"/>
      <c r="K2240" s="18"/>
      <c r="L2240" s="18"/>
      <c r="M2240" s="18"/>
      <c r="N2240" s="18"/>
      <c r="O2240" s="18"/>
      <c r="P2240" s="18"/>
      <c r="Q2240" s="18"/>
      <c r="R2240" s="18"/>
      <c r="S2240" s="18"/>
      <c r="T2240" s="18"/>
      <c r="U2240" s="18"/>
      <c r="V2240" s="18"/>
      <c r="W2240" s="18"/>
      <c r="X2240" s="18"/>
      <c r="Y2240" s="18"/>
      <c r="Z2240" s="18"/>
    </row>
    <row r="2241">
      <c r="A2241" s="95" t="s">
        <v>3959</v>
      </c>
      <c r="B2241" s="95">
        <v>482.0</v>
      </c>
      <c r="C2241" s="95">
        <v>438.0</v>
      </c>
      <c r="D2241" s="18"/>
      <c r="E2241" s="18"/>
      <c r="F2241" s="18"/>
      <c r="G2241" s="18"/>
      <c r="H2241" s="18"/>
      <c r="I2241" s="18"/>
      <c r="J2241" s="18"/>
      <c r="K2241" s="18"/>
      <c r="L2241" s="18"/>
      <c r="M2241" s="18"/>
      <c r="N2241" s="18"/>
      <c r="O2241" s="18"/>
      <c r="P2241" s="18"/>
      <c r="Q2241" s="18"/>
      <c r="R2241" s="18"/>
      <c r="S2241" s="18"/>
      <c r="T2241" s="18"/>
      <c r="U2241" s="18"/>
      <c r="V2241" s="18"/>
      <c r="W2241" s="18"/>
      <c r="X2241" s="18"/>
      <c r="Y2241" s="18"/>
      <c r="Z2241" s="18"/>
    </row>
    <row r="2242">
      <c r="A2242" s="95" t="s">
        <v>3960</v>
      </c>
      <c r="B2242" s="95">
        <v>700.0</v>
      </c>
      <c r="C2242" s="95">
        <v>428.0</v>
      </c>
      <c r="D2242" s="18"/>
      <c r="E2242" s="18"/>
      <c r="F2242" s="18"/>
      <c r="G2242" s="18"/>
      <c r="H2242" s="18"/>
      <c r="I2242" s="18"/>
      <c r="J2242" s="18"/>
      <c r="K2242" s="18"/>
      <c r="L2242" s="18"/>
      <c r="M2242" s="18"/>
      <c r="N2242" s="18"/>
      <c r="O2242" s="18"/>
      <c r="P2242" s="18"/>
      <c r="Q2242" s="18"/>
      <c r="R2242" s="18"/>
      <c r="S2242" s="18"/>
      <c r="T2242" s="18"/>
      <c r="U2242" s="18"/>
      <c r="V2242" s="18"/>
      <c r="W2242" s="18"/>
      <c r="X2242" s="18"/>
      <c r="Y2242" s="18"/>
      <c r="Z2242" s="18"/>
    </row>
    <row r="2243">
      <c r="A2243" s="95" t="s">
        <v>3961</v>
      </c>
      <c r="B2243" s="95">
        <v>711.0</v>
      </c>
      <c r="C2243" s="95">
        <v>227.0</v>
      </c>
      <c r="D2243" s="18"/>
      <c r="E2243" s="18"/>
      <c r="F2243" s="18"/>
      <c r="G2243" s="18"/>
      <c r="H2243" s="18"/>
      <c r="I2243" s="18"/>
      <c r="J2243" s="18"/>
      <c r="K2243" s="18"/>
      <c r="L2243" s="18"/>
      <c r="M2243" s="18"/>
      <c r="N2243" s="18"/>
      <c r="O2243" s="18"/>
      <c r="P2243" s="18"/>
      <c r="Q2243" s="18"/>
      <c r="R2243" s="18"/>
      <c r="S2243" s="18"/>
      <c r="T2243" s="18"/>
      <c r="U2243" s="18"/>
      <c r="V2243" s="18"/>
      <c r="W2243" s="18"/>
      <c r="X2243" s="18"/>
      <c r="Y2243" s="18"/>
      <c r="Z2243" s="18"/>
    </row>
    <row r="2244">
      <c r="A2244" s="95" t="s">
        <v>3962</v>
      </c>
      <c r="B2244" s="95">
        <v>965.0</v>
      </c>
      <c r="C2244" s="95">
        <v>308.0</v>
      </c>
      <c r="D2244" s="18"/>
      <c r="E2244" s="18"/>
      <c r="F2244" s="18"/>
      <c r="G2244" s="18"/>
      <c r="H2244" s="18"/>
      <c r="I2244" s="18"/>
      <c r="J2244" s="18"/>
      <c r="K2244" s="18"/>
      <c r="L2244" s="18"/>
      <c r="M2244" s="18"/>
      <c r="N2244" s="18"/>
      <c r="O2244" s="18"/>
      <c r="P2244" s="18"/>
      <c r="Q2244" s="18"/>
      <c r="R2244" s="18"/>
      <c r="S2244" s="18"/>
      <c r="T2244" s="18"/>
      <c r="U2244" s="18"/>
      <c r="V2244" s="18"/>
      <c r="W2244" s="18"/>
      <c r="X2244" s="18"/>
      <c r="Y2244" s="18"/>
      <c r="Z2244" s="18"/>
    </row>
    <row r="2245">
      <c r="A2245" s="95" t="s">
        <v>3963</v>
      </c>
      <c r="B2245" s="95">
        <v>342.0</v>
      </c>
      <c r="C2245" s="95">
        <v>216.0</v>
      </c>
      <c r="D2245" s="18"/>
      <c r="E2245" s="18"/>
      <c r="F2245" s="18"/>
      <c r="G2245" s="18"/>
      <c r="H2245" s="18"/>
      <c r="I2245" s="18"/>
      <c r="J2245" s="18"/>
      <c r="K2245" s="18"/>
      <c r="L2245" s="18"/>
      <c r="M2245" s="18"/>
      <c r="N2245" s="18"/>
      <c r="O2245" s="18"/>
      <c r="P2245" s="18"/>
      <c r="Q2245" s="18"/>
      <c r="R2245" s="18"/>
      <c r="S2245" s="18"/>
      <c r="T2245" s="18"/>
      <c r="U2245" s="18"/>
      <c r="V2245" s="18"/>
      <c r="W2245" s="18"/>
      <c r="X2245" s="18"/>
      <c r="Y2245" s="18"/>
      <c r="Z2245" s="18"/>
    </row>
    <row r="2246">
      <c r="A2246" s="95" t="s">
        <v>3964</v>
      </c>
      <c r="B2246" s="95">
        <v>591.0</v>
      </c>
      <c r="C2246" s="95">
        <v>149.0</v>
      </c>
      <c r="D2246" s="18"/>
      <c r="E2246" s="18"/>
      <c r="F2246" s="18"/>
      <c r="G2246" s="18"/>
      <c r="H2246" s="18"/>
      <c r="I2246" s="18"/>
      <c r="J2246" s="18"/>
      <c r="K2246" s="18"/>
      <c r="L2246" s="18"/>
      <c r="M2246" s="18"/>
      <c r="N2246" s="18"/>
      <c r="O2246" s="18"/>
      <c r="P2246" s="18"/>
      <c r="Q2246" s="18"/>
      <c r="R2246" s="18"/>
      <c r="S2246" s="18"/>
      <c r="T2246" s="18"/>
      <c r="U2246" s="18"/>
      <c r="V2246" s="18"/>
      <c r="W2246" s="18"/>
      <c r="X2246" s="18"/>
      <c r="Y2246" s="18"/>
      <c r="Z2246" s="18"/>
    </row>
    <row r="2247">
      <c r="A2247" s="95" t="s">
        <v>3965</v>
      </c>
      <c r="B2247" s="95">
        <v>620.0</v>
      </c>
      <c r="C2247" s="95">
        <v>412.0</v>
      </c>
      <c r="D2247" s="18"/>
      <c r="E2247" s="18"/>
      <c r="F2247" s="18"/>
      <c r="G2247" s="18"/>
      <c r="H2247" s="18"/>
      <c r="I2247" s="18"/>
      <c r="J2247" s="18"/>
      <c r="K2247" s="18"/>
      <c r="L2247" s="18"/>
      <c r="M2247" s="18"/>
      <c r="N2247" s="18"/>
      <c r="O2247" s="18"/>
      <c r="P2247" s="18"/>
      <c r="Q2247" s="18"/>
      <c r="R2247" s="18"/>
      <c r="S2247" s="18"/>
      <c r="T2247" s="18"/>
      <c r="U2247" s="18"/>
      <c r="V2247" s="18"/>
      <c r="W2247" s="18"/>
      <c r="X2247" s="18"/>
      <c r="Y2247" s="18"/>
      <c r="Z2247" s="18"/>
    </row>
    <row r="2248">
      <c r="A2248" s="95" t="s">
        <v>3966</v>
      </c>
      <c r="B2248" s="95">
        <v>413.0</v>
      </c>
      <c r="C2248" s="95">
        <v>235.0</v>
      </c>
      <c r="D2248" s="18"/>
      <c r="E2248" s="18"/>
      <c r="F2248" s="18"/>
      <c r="G2248" s="18"/>
      <c r="H2248" s="18"/>
      <c r="I2248" s="18"/>
      <c r="J2248" s="18"/>
      <c r="K2248" s="18"/>
      <c r="L2248" s="18"/>
      <c r="M2248" s="18"/>
      <c r="N2248" s="18"/>
      <c r="O2248" s="18"/>
      <c r="P2248" s="18"/>
      <c r="Q2248" s="18"/>
      <c r="R2248" s="18"/>
      <c r="S2248" s="18"/>
      <c r="T2248" s="18"/>
      <c r="U2248" s="18"/>
      <c r="V2248" s="18"/>
      <c r="W2248" s="18"/>
      <c r="X2248" s="18"/>
      <c r="Y2248" s="18"/>
      <c r="Z2248" s="18"/>
    </row>
    <row r="2249">
      <c r="A2249" s="95" t="s">
        <v>3967</v>
      </c>
      <c r="B2249" s="95">
        <v>643.0</v>
      </c>
      <c r="C2249" s="95">
        <v>216.0</v>
      </c>
      <c r="D2249" s="18"/>
      <c r="E2249" s="18"/>
      <c r="F2249" s="18"/>
      <c r="G2249" s="18"/>
      <c r="H2249" s="18"/>
      <c r="I2249" s="18"/>
      <c r="J2249" s="18"/>
      <c r="K2249" s="18"/>
      <c r="L2249" s="18"/>
      <c r="M2249" s="18"/>
      <c r="N2249" s="18"/>
      <c r="O2249" s="18"/>
      <c r="P2249" s="18"/>
      <c r="Q2249" s="18"/>
      <c r="R2249" s="18"/>
      <c r="S2249" s="18"/>
      <c r="T2249" s="18"/>
      <c r="U2249" s="18"/>
      <c r="V2249" s="18"/>
      <c r="W2249" s="18"/>
      <c r="X2249" s="18"/>
      <c r="Y2249" s="18"/>
      <c r="Z2249" s="18"/>
    </row>
    <row r="2250">
      <c r="A2250" s="95" t="s">
        <v>3968</v>
      </c>
      <c r="B2250" s="95">
        <v>994.0</v>
      </c>
      <c r="C2250" s="95">
        <v>483.0</v>
      </c>
      <c r="D2250" s="18"/>
      <c r="E2250" s="18"/>
      <c r="F2250" s="18"/>
      <c r="G2250" s="18"/>
      <c r="H2250" s="18"/>
      <c r="I2250" s="18"/>
      <c r="J2250" s="18"/>
      <c r="K2250" s="18"/>
      <c r="L2250" s="18"/>
      <c r="M2250" s="18"/>
      <c r="N2250" s="18"/>
      <c r="O2250" s="18"/>
      <c r="P2250" s="18"/>
      <c r="Q2250" s="18"/>
      <c r="R2250" s="18"/>
      <c r="S2250" s="18"/>
      <c r="T2250" s="18"/>
      <c r="U2250" s="18"/>
      <c r="V2250" s="18"/>
      <c r="W2250" s="18"/>
      <c r="X2250" s="18"/>
      <c r="Y2250" s="18"/>
      <c r="Z2250" s="18"/>
    </row>
    <row r="2251">
      <c r="A2251" s="95" t="s">
        <v>3969</v>
      </c>
      <c r="B2251" s="95">
        <v>959.0</v>
      </c>
      <c r="C2251" s="95">
        <v>365.0</v>
      </c>
      <c r="D2251" s="18"/>
      <c r="E2251" s="18"/>
      <c r="F2251" s="18"/>
      <c r="G2251" s="18"/>
      <c r="H2251" s="18"/>
      <c r="I2251" s="18"/>
      <c r="J2251" s="18"/>
      <c r="K2251" s="18"/>
      <c r="L2251" s="18"/>
      <c r="M2251" s="18"/>
      <c r="N2251" s="18"/>
      <c r="O2251" s="18"/>
      <c r="P2251" s="18"/>
      <c r="Q2251" s="18"/>
      <c r="R2251" s="18"/>
      <c r="S2251" s="18"/>
      <c r="T2251" s="18"/>
      <c r="U2251" s="18"/>
      <c r="V2251" s="18"/>
      <c r="W2251" s="18"/>
      <c r="X2251" s="18"/>
      <c r="Y2251" s="18"/>
      <c r="Z2251" s="18"/>
    </row>
    <row r="2252">
      <c r="A2252" s="95" t="s">
        <v>3970</v>
      </c>
      <c r="B2252" s="95">
        <v>627.0</v>
      </c>
      <c r="C2252" s="95">
        <v>494.0</v>
      </c>
      <c r="D2252" s="18"/>
      <c r="E2252" s="18"/>
      <c r="F2252" s="18"/>
      <c r="G2252" s="18"/>
      <c r="H2252" s="18"/>
      <c r="I2252" s="18"/>
      <c r="J2252" s="18"/>
      <c r="K2252" s="18"/>
      <c r="L2252" s="18"/>
      <c r="M2252" s="18"/>
      <c r="N2252" s="18"/>
      <c r="O2252" s="18"/>
      <c r="P2252" s="18"/>
      <c r="Q2252" s="18"/>
      <c r="R2252" s="18"/>
      <c r="S2252" s="18"/>
      <c r="T2252" s="18"/>
      <c r="U2252" s="18"/>
      <c r="V2252" s="18"/>
      <c r="W2252" s="18"/>
      <c r="X2252" s="18"/>
      <c r="Y2252" s="18"/>
      <c r="Z2252" s="18"/>
    </row>
    <row r="2253">
      <c r="A2253" s="95" t="s">
        <v>3971</v>
      </c>
      <c r="B2253" s="95">
        <v>300.0</v>
      </c>
      <c r="C2253" s="95">
        <v>182.0</v>
      </c>
      <c r="D2253" s="18"/>
      <c r="E2253" s="18"/>
      <c r="F2253" s="18"/>
      <c r="G2253" s="18"/>
      <c r="H2253" s="18"/>
      <c r="I2253" s="18"/>
      <c r="J2253" s="18"/>
      <c r="K2253" s="18"/>
      <c r="L2253" s="18"/>
      <c r="M2253" s="18"/>
      <c r="N2253" s="18"/>
      <c r="O2253" s="18"/>
      <c r="P2253" s="18"/>
      <c r="Q2253" s="18"/>
      <c r="R2253" s="18"/>
      <c r="S2253" s="18"/>
      <c r="T2253" s="18"/>
      <c r="U2253" s="18"/>
      <c r="V2253" s="18"/>
      <c r="W2253" s="18"/>
      <c r="X2253" s="18"/>
      <c r="Y2253" s="18"/>
      <c r="Z2253" s="18"/>
    </row>
    <row r="2254">
      <c r="A2254" s="95" t="s">
        <v>3972</v>
      </c>
      <c r="B2254" s="95">
        <v>328.0</v>
      </c>
      <c r="C2254" s="95">
        <v>238.0</v>
      </c>
      <c r="D2254" s="18"/>
      <c r="E2254" s="18"/>
      <c r="F2254" s="18"/>
      <c r="G2254" s="18"/>
      <c r="H2254" s="18"/>
      <c r="I2254" s="18"/>
      <c r="J2254" s="18"/>
      <c r="K2254" s="18"/>
      <c r="L2254" s="18"/>
      <c r="M2254" s="18"/>
      <c r="N2254" s="18"/>
      <c r="O2254" s="18"/>
      <c r="P2254" s="18"/>
      <c r="Q2254" s="18"/>
      <c r="R2254" s="18"/>
      <c r="S2254" s="18"/>
      <c r="T2254" s="18"/>
      <c r="U2254" s="18"/>
      <c r="V2254" s="18"/>
      <c r="W2254" s="18"/>
      <c r="X2254" s="18"/>
      <c r="Y2254" s="18"/>
      <c r="Z2254" s="18"/>
    </row>
    <row r="2255">
      <c r="A2255" s="95" t="s">
        <v>3973</v>
      </c>
      <c r="B2255" s="95">
        <v>385.0</v>
      </c>
      <c r="C2255" s="95">
        <v>319.0</v>
      </c>
      <c r="D2255" s="18"/>
      <c r="E2255" s="18"/>
      <c r="F2255" s="18"/>
      <c r="G2255" s="18"/>
      <c r="H2255" s="18"/>
      <c r="I2255" s="18"/>
      <c r="J2255" s="18"/>
      <c r="K2255" s="18"/>
      <c r="L2255" s="18"/>
      <c r="M2255" s="18"/>
      <c r="N2255" s="18"/>
      <c r="O2255" s="18"/>
      <c r="P2255" s="18"/>
      <c r="Q2255" s="18"/>
      <c r="R2255" s="18"/>
      <c r="S2255" s="18"/>
      <c r="T2255" s="18"/>
      <c r="U2255" s="18"/>
      <c r="V2255" s="18"/>
      <c r="W2255" s="18"/>
      <c r="X2255" s="18"/>
      <c r="Y2255" s="18"/>
      <c r="Z2255" s="18"/>
    </row>
    <row r="2256">
      <c r="A2256" s="95" t="s">
        <v>3974</v>
      </c>
      <c r="B2256" s="95">
        <v>953.0</v>
      </c>
      <c r="C2256" s="95">
        <v>168.0</v>
      </c>
      <c r="D2256" s="18"/>
      <c r="E2256" s="18"/>
      <c r="F2256" s="18"/>
      <c r="G2256" s="18"/>
      <c r="H2256" s="18"/>
      <c r="I2256" s="18"/>
      <c r="J2256" s="18"/>
      <c r="K2256" s="18"/>
      <c r="L2256" s="18"/>
      <c r="M2256" s="18"/>
      <c r="N2256" s="18"/>
      <c r="O2256" s="18"/>
      <c r="P2256" s="18"/>
      <c r="Q2256" s="18"/>
      <c r="R2256" s="18"/>
      <c r="S2256" s="18"/>
      <c r="T2256" s="18"/>
      <c r="U2256" s="18"/>
      <c r="V2256" s="18"/>
      <c r="W2256" s="18"/>
      <c r="X2256" s="18"/>
      <c r="Y2256" s="18"/>
      <c r="Z2256" s="18"/>
    </row>
    <row r="2257">
      <c r="A2257" s="95" t="s">
        <v>3975</v>
      </c>
      <c r="B2257" s="95">
        <v>842.0</v>
      </c>
      <c r="C2257" s="95">
        <v>291.0</v>
      </c>
      <c r="D2257" s="18"/>
      <c r="E2257" s="18"/>
      <c r="F2257" s="18"/>
      <c r="G2257" s="18"/>
      <c r="H2257" s="18"/>
      <c r="I2257" s="18"/>
      <c r="J2257" s="18"/>
      <c r="K2257" s="18"/>
      <c r="L2257" s="18"/>
      <c r="M2257" s="18"/>
      <c r="N2257" s="18"/>
      <c r="O2257" s="18"/>
      <c r="P2257" s="18"/>
      <c r="Q2257" s="18"/>
      <c r="R2257" s="18"/>
      <c r="S2257" s="18"/>
      <c r="T2257" s="18"/>
      <c r="U2257" s="18"/>
      <c r="V2257" s="18"/>
      <c r="W2257" s="18"/>
      <c r="X2257" s="18"/>
      <c r="Y2257" s="18"/>
      <c r="Z2257" s="18"/>
    </row>
    <row r="2258">
      <c r="A2258" s="95" t="s">
        <v>3976</v>
      </c>
      <c r="B2258" s="95">
        <v>830.0</v>
      </c>
      <c r="C2258" s="95">
        <v>110.0</v>
      </c>
      <c r="D2258" s="18"/>
      <c r="E2258" s="18"/>
      <c r="F2258" s="18"/>
      <c r="G2258" s="18"/>
      <c r="H2258" s="18"/>
      <c r="I2258" s="18"/>
      <c r="J2258" s="18"/>
      <c r="K2258" s="18"/>
      <c r="L2258" s="18"/>
      <c r="M2258" s="18"/>
      <c r="N2258" s="18"/>
      <c r="O2258" s="18"/>
      <c r="P2258" s="18"/>
      <c r="Q2258" s="18"/>
      <c r="R2258" s="18"/>
      <c r="S2258" s="18"/>
      <c r="T2258" s="18"/>
      <c r="U2258" s="18"/>
      <c r="V2258" s="18"/>
      <c r="W2258" s="18"/>
      <c r="X2258" s="18"/>
      <c r="Y2258" s="18"/>
      <c r="Z2258" s="18"/>
    </row>
    <row r="2259">
      <c r="A2259" s="95" t="s">
        <v>3977</v>
      </c>
      <c r="B2259" s="95">
        <v>513.0</v>
      </c>
      <c r="C2259" s="95">
        <v>414.0</v>
      </c>
      <c r="D2259" s="18"/>
      <c r="E2259" s="18"/>
      <c r="F2259" s="18"/>
      <c r="G2259" s="18"/>
      <c r="H2259" s="18"/>
      <c r="I2259" s="18"/>
      <c r="J2259" s="18"/>
      <c r="K2259" s="18"/>
      <c r="L2259" s="18"/>
      <c r="M2259" s="18"/>
      <c r="N2259" s="18"/>
      <c r="O2259" s="18"/>
      <c r="P2259" s="18"/>
      <c r="Q2259" s="18"/>
      <c r="R2259" s="18"/>
      <c r="S2259" s="18"/>
      <c r="T2259" s="18"/>
      <c r="U2259" s="18"/>
      <c r="V2259" s="18"/>
      <c r="W2259" s="18"/>
      <c r="X2259" s="18"/>
      <c r="Y2259" s="18"/>
      <c r="Z2259" s="18"/>
    </row>
    <row r="2260">
      <c r="A2260" s="95" t="s">
        <v>3978</v>
      </c>
      <c r="B2260" s="95">
        <v>609.0</v>
      </c>
      <c r="C2260" s="95">
        <v>497.0</v>
      </c>
      <c r="D2260" s="18"/>
      <c r="E2260" s="18"/>
      <c r="F2260" s="18"/>
      <c r="G2260" s="18"/>
      <c r="H2260" s="18"/>
      <c r="I2260" s="18"/>
      <c r="J2260" s="18"/>
      <c r="K2260" s="18"/>
      <c r="L2260" s="18"/>
      <c r="M2260" s="18"/>
      <c r="N2260" s="18"/>
      <c r="O2260" s="18"/>
      <c r="P2260" s="18"/>
      <c r="Q2260" s="18"/>
      <c r="R2260" s="18"/>
      <c r="S2260" s="18"/>
      <c r="T2260" s="18"/>
      <c r="U2260" s="18"/>
      <c r="V2260" s="18"/>
      <c r="W2260" s="18"/>
      <c r="X2260" s="18"/>
      <c r="Y2260" s="18"/>
      <c r="Z2260" s="18"/>
    </row>
    <row r="2261">
      <c r="A2261" s="95" t="s">
        <v>3979</v>
      </c>
      <c r="B2261" s="95">
        <v>729.0</v>
      </c>
      <c r="C2261" s="95">
        <v>102.0</v>
      </c>
      <c r="D2261" s="18"/>
      <c r="E2261" s="18"/>
      <c r="F2261" s="18"/>
      <c r="G2261" s="18"/>
      <c r="H2261" s="18"/>
      <c r="I2261" s="18"/>
      <c r="J2261" s="18"/>
      <c r="K2261" s="18"/>
      <c r="L2261" s="18"/>
      <c r="M2261" s="18"/>
      <c r="N2261" s="18"/>
      <c r="O2261" s="18"/>
      <c r="P2261" s="18"/>
      <c r="Q2261" s="18"/>
      <c r="R2261" s="18"/>
      <c r="S2261" s="18"/>
      <c r="T2261" s="18"/>
      <c r="U2261" s="18"/>
      <c r="V2261" s="18"/>
      <c r="W2261" s="18"/>
      <c r="X2261" s="18"/>
      <c r="Y2261" s="18"/>
      <c r="Z2261" s="18"/>
    </row>
    <row r="2262">
      <c r="A2262" s="95" t="s">
        <v>3980</v>
      </c>
      <c r="B2262" s="95">
        <v>425.0</v>
      </c>
      <c r="C2262" s="95">
        <v>365.0</v>
      </c>
      <c r="D2262" s="18"/>
      <c r="E2262" s="18"/>
      <c r="F2262" s="18"/>
      <c r="G2262" s="18"/>
      <c r="H2262" s="18"/>
      <c r="I2262" s="18"/>
      <c r="J2262" s="18"/>
      <c r="K2262" s="18"/>
      <c r="L2262" s="18"/>
      <c r="M2262" s="18"/>
      <c r="N2262" s="18"/>
      <c r="O2262" s="18"/>
      <c r="P2262" s="18"/>
      <c r="Q2262" s="18"/>
      <c r="R2262" s="18"/>
      <c r="S2262" s="18"/>
      <c r="T2262" s="18"/>
      <c r="U2262" s="18"/>
      <c r="V2262" s="18"/>
      <c r="W2262" s="18"/>
      <c r="X2262" s="18"/>
      <c r="Y2262" s="18"/>
      <c r="Z2262" s="18"/>
    </row>
    <row r="2263">
      <c r="A2263" s="95" t="s">
        <v>3981</v>
      </c>
      <c r="B2263" s="95">
        <v>575.0</v>
      </c>
      <c r="C2263" s="95">
        <v>355.0</v>
      </c>
      <c r="D2263" s="18"/>
      <c r="E2263" s="18"/>
      <c r="F2263" s="18"/>
      <c r="G2263" s="18"/>
      <c r="H2263" s="18"/>
      <c r="I2263" s="18"/>
      <c r="J2263" s="18"/>
      <c r="K2263" s="18"/>
      <c r="L2263" s="18"/>
      <c r="M2263" s="18"/>
      <c r="N2263" s="18"/>
      <c r="O2263" s="18"/>
      <c r="P2263" s="18"/>
      <c r="Q2263" s="18"/>
      <c r="R2263" s="18"/>
      <c r="S2263" s="18"/>
      <c r="T2263" s="18"/>
      <c r="U2263" s="18"/>
      <c r="V2263" s="18"/>
      <c r="W2263" s="18"/>
      <c r="X2263" s="18"/>
      <c r="Y2263" s="18"/>
      <c r="Z2263" s="18"/>
    </row>
    <row r="2264">
      <c r="A2264" s="95" t="s">
        <v>3982</v>
      </c>
      <c r="B2264" s="95">
        <v>871.0</v>
      </c>
      <c r="C2264" s="95">
        <v>185.0</v>
      </c>
      <c r="D2264" s="18"/>
      <c r="E2264" s="18"/>
      <c r="F2264" s="18"/>
      <c r="G2264" s="18"/>
      <c r="H2264" s="18"/>
      <c r="I2264" s="18"/>
      <c r="J2264" s="18"/>
      <c r="K2264" s="18"/>
      <c r="L2264" s="18"/>
      <c r="M2264" s="18"/>
      <c r="N2264" s="18"/>
      <c r="O2264" s="18"/>
      <c r="P2264" s="18"/>
      <c r="Q2264" s="18"/>
      <c r="R2264" s="18"/>
      <c r="S2264" s="18"/>
      <c r="T2264" s="18"/>
      <c r="U2264" s="18"/>
      <c r="V2264" s="18"/>
      <c r="W2264" s="18"/>
      <c r="X2264" s="18"/>
      <c r="Y2264" s="18"/>
      <c r="Z2264" s="18"/>
    </row>
    <row r="2265">
      <c r="A2265" s="95" t="s">
        <v>3983</v>
      </c>
      <c r="B2265" s="95">
        <v>593.0</v>
      </c>
      <c r="C2265" s="95">
        <v>397.0</v>
      </c>
      <c r="D2265" s="18"/>
      <c r="E2265" s="18"/>
      <c r="F2265" s="18"/>
      <c r="G2265" s="18"/>
      <c r="H2265" s="18"/>
      <c r="I2265" s="18"/>
      <c r="J2265" s="18"/>
      <c r="K2265" s="18"/>
      <c r="L2265" s="18"/>
      <c r="M2265" s="18"/>
      <c r="N2265" s="18"/>
      <c r="O2265" s="18"/>
      <c r="P2265" s="18"/>
      <c r="Q2265" s="18"/>
      <c r="R2265" s="18"/>
      <c r="S2265" s="18"/>
      <c r="T2265" s="18"/>
      <c r="U2265" s="18"/>
      <c r="V2265" s="18"/>
      <c r="W2265" s="18"/>
      <c r="X2265" s="18"/>
      <c r="Y2265" s="18"/>
      <c r="Z2265" s="18"/>
    </row>
    <row r="2266">
      <c r="A2266" s="95" t="s">
        <v>3984</v>
      </c>
      <c r="B2266" s="95">
        <v>923.0</v>
      </c>
      <c r="C2266" s="95">
        <v>128.0</v>
      </c>
      <c r="D2266" s="18"/>
      <c r="E2266" s="18"/>
      <c r="F2266" s="18"/>
      <c r="G2266" s="18"/>
      <c r="H2266" s="18"/>
      <c r="I2266" s="18"/>
      <c r="J2266" s="18"/>
      <c r="K2266" s="18"/>
      <c r="L2266" s="18"/>
      <c r="M2266" s="18"/>
      <c r="N2266" s="18"/>
      <c r="O2266" s="18"/>
      <c r="P2266" s="18"/>
      <c r="Q2266" s="18"/>
      <c r="R2266" s="18"/>
      <c r="S2266" s="18"/>
      <c r="T2266" s="18"/>
      <c r="U2266" s="18"/>
      <c r="V2266" s="18"/>
      <c r="W2266" s="18"/>
      <c r="X2266" s="18"/>
      <c r="Y2266" s="18"/>
      <c r="Z2266" s="18"/>
    </row>
    <row r="2267">
      <c r="A2267" s="95" t="s">
        <v>3985</v>
      </c>
      <c r="B2267" s="95">
        <v>674.0</v>
      </c>
      <c r="C2267" s="95">
        <v>449.0</v>
      </c>
      <c r="D2267" s="18"/>
      <c r="E2267" s="18"/>
      <c r="F2267" s="18"/>
      <c r="G2267" s="18"/>
      <c r="H2267" s="18"/>
      <c r="I2267" s="18"/>
      <c r="J2267" s="18"/>
      <c r="K2267" s="18"/>
      <c r="L2267" s="18"/>
      <c r="M2267" s="18"/>
      <c r="N2267" s="18"/>
      <c r="O2267" s="18"/>
      <c r="P2267" s="18"/>
      <c r="Q2267" s="18"/>
      <c r="R2267" s="18"/>
      <c r="S2267" s="18"/>
      <c r="T2267" s="18"/>
      <c r="U2267" s="18"/>
      <c r="V2267" s="18"/>
      <c r="W2267" s="18"/>
      <c r="X2267" s="18"/>
      <c r="Y2267" s="18"/>
      <c r="Z2267" s="18"/>
    </row>
    <row r="2268">
      <c r="A2268" s="95" t="s">
        <v>3986</v>
      </c>
      <c r="B2268" s="95">
        <v>402.0</v>
      </c>
      <c r="C2268" s="95">
        <v>282.0</v>
      </c>
      <c r="D2268" s="18"/>
      <c r="E2268" s="18"/>
      <c r="F2268" s="18"/>
      <c r="G2268" s="18"/>
      <c r="H2268" s="18"/>
      <c r="I2268" s="18"/>
      <c r="J2268" s="18"/>
      <c r="K2268" s="18"/>
      <c r="L2268" s="18"/>
      <c r="M2268" s="18"/>
      <c r="N2268" s="18"/>
      <c r="O2268" s="18"/>
      <c r="P2268" s="18"/>
      <c r="Q2268" s="18"/>
      <c r="R2268" s="18"/>
      <c r="S2268" s="18"/>
      <c r="T2268" s="18"/>
      <c r="U2268" s="18"/>
      <c r="V2268" s="18"/>
      <c r="W2268" s="18"/>
      <c r="X2268" s="18"/>
      <c r="Y2268" s="18"/>
      <c r="Z2268" s="18"/>
    </row>
    <row r="2269">
      <c r="A2269" s="95" t="s">
        <v>3987</v>
      </c>
      <c r="B2269" s="95">
        <v>502.0</v>
      </c>
      <c r="C2269" s="95">
        <v>482.0</v>
      </c>
      <c r="D2269" s="18"/>
      <c r="E2269" s="18"/>
      <c r="F2269" s="18"/>
      <c r="G2269" s="18"/>
      <c r="H2269" s="18"/>
      <c r="I2269" s="18"/>
      <c r="J2269" s="18"/>
      <c r="K2269" s="18"/>
      <c r="L2269" s="18"/>
      <c r="M2269" s="18"/>
      <c r="N2269" s="18"/>
      <c r="O2269" s="18"/>
      <c r="P2269" s="18"/>
      <c r="Q2269" s="18"/>
      <c r="R2269" s="18"/>
      <c r="S2269" s="18"/>
      <c r="T2269" s="18"/>
      <c r="U2269" s="18"/>
      <c r="V2269" s="18"/>
      <c r="W2269" s="18"/>
      <c r="X2269" s="18"/>
      <c r="Y2269" s="18"/>
      <c r="Z2269" s="18"/>
    </row>
    <row r="2270">
      <c r="A2270" s="95" t="s">
        <v>3988</v>
      </c>
      <c r="B2270" s="95">
        <v>482.0</v>
      </c>
      <c r="C2270" s="95">
        <v>439.0</v>
      </c>
      <c r="D2270" s="18"/>
      <c r="E2270" s="18"/>
      <c r="F2270" s="18"/>
      <c r="G2270" s="18"/>
      <c r="H2270" s="18"/>
      <c r="I2270" s="18"/>
      <c r="J2270" s="18"/>
      <c r="K2270" s="18"/>
      <c r="L2270" s="18"/>
      <c r="M2270" s="18"/>
      <c r="N2270" s="18"/>
      <c r="O2270" s="18"/>
      <c r="P2270" s="18"/>
      <c r="Q2270" s="18"/>
      <c r="R2270" s="18"/>
      <c r="S2270" s="18"/>
      <c r="T2270" s="18"/>
      <c r="U2270" s="18"/>
      <c r="V2270" s="18"/>
      <c r="W2270" s="18"/>
      <c r="X2270" s="18"/>
      <c r="Y2270" s="18"/>
      <c r="Z2270" s="18"/>
    </row>
    <row r="2271">
      <c r="A2271" s="95" t="s">
        <v>3989</v>
      </c>
      <c r="B2271" s="95">
        <v>922.0</v>
      </c>
      <c r="C2271" s="95">
        <v>420.0</v>
      </c>
      <c r="D2271" s="18"/>
      <c r="E2271" s="18"/>
      <c r="F2271" s="18"/>
      <c r="G2271" s="18"/>
      <c r="H2271" s="18"/>
      <c r="I2271" s="18"/>
      <c r="J2271" s="18"/>
      <c r="K2271" s="18"/>
      <c r="L2271" s="18"/>
      <c r="M2271" s="18"/>
      <c r="N2271" s="18"/>
      <c r="O2271" s="18"/>
      <c r="P2271" s="18"/>
      <c r="Q2271" s="18"/>
      <c r="R2271" s="18"/>
      <c r="S2271" s="18"/>
      <c r="T2271" s="18"/>
      <c r="U2271" s="18"/>
      <c r="V2271" s="18"/>
      <c r="W2271" s="18"/>
      <c r="X2271" s="18"/>
      <c r="Y2271" s="18"/>
      <c r="Z2271" s="18"/>
    </row>
    <row r="2272">
      <c r="A2272" s="95" t="s">
        <v>3990</v>
      </c>
      <c r="B2272" s="95">
        <v>967.0</v>
      </c>
      <c r="C2272" s="95">
        <v>282.0</v>
      </c>
      <c r="D2272" s="18"/>
      <c r="E2272" s="18"/>
      <c r="F2272" s="18"/>
      <c r="G2272" s="18"/>
      <c r="H2272" s="18"/>
      <c r="I2272" s="18"/>
      <c r="J2272" s="18"/>
      <c r="K2272" s="18"/>
      <c r="L2272" s="18"/>
      <c r="M2272" s="18"/>
      <c r="N2272" s="18"/>
      <c r="O2272" s="18"/>
      <c r="P2272" s="18"/>
      <c r="Q2272" s="18"/>
      <c r="R2272" s="18"/>
      <c r="S2272" s="18"/>
      <c r="T2272" s="18"/>
      <c r="U2272" s="18"/>
      <c r="V2272" s="18"/>
      <c r="W2272" s="18"/>
      <c r="X2272" s="18"/>
      <c r="Y2272" s="18"/>
      <c r="Z2272" s="18"/>
    </row>
    <row r="2273">
      <c r="A2273" s="95" t="s">
        <v>3991</v>
      </c>
      <c r="B2273" s="95">
        <v>989.0</v>
      </c>
      <c r="C2273" s="95">
        <v>114.0</v>
      </c>
      <c r="D2273" s="18"/>
      <c r="E2273" s="18"/>
      <c r="F2273" s="18"/>
      <c r="G2273" s="18"/>
      <c r="H2273" s="18"/>
      <c r="I2273" s="18"/>
      <c r="J2273" s="18"/>
      <c r="K2273" s="18"/>
      <c r="L2273" s="18"/>
      <c r="M2273" s="18"/>
      <c r="N2273" s="18"/>
      <c r="O2273" s="18"/>
      <c r="P2273" s="18"/>
      <c r="Q2273" s="18"/>
      <c r="R2273" s="18"/>
      <c r="S2273" s="18"/>
      <c r="T2273" s="18"/>
      <c r="U2273" s="18"/>
      <c r="V2273" s="18"/>
      <c r="W2273" s="18"/>
      <c r="X2273" s="18"/>
      <c r="Y2273" s="18"/>
      <c r="Z2273" s="18"/>
    </row>
    <row r="2274">
      <c r="A2274" s="95" t="s">
        <v>3992</v>
      </c>
      <c r="B2274" s="95">
        <v>745.0</v>
      </c>
      <c r="C2274" s="95">
        <v>435.0</v>
      </c>
      <c r="D2274" s="18"/>
      <c r="E2274" s="18"/>
      <c r="F2274" s="18"/>
      <c r="G2274" s="18"/>
      <c r="H2274" s="18"/>
      <c r="I2274" s="18"/>
      <c r="J2274" s="18"/>
      <c r="K2274" s="18"/>
      <c r="L2274" s="18"/>
      <c r="M2274" s="18"/>
      <c r="N2274" s="18"/>
      <c r="O2274" s="18"/>
      <c r="P2274" s="18"/>
      <c r="Q2274" s="18"/>
      <c r="R2274" s="18"/>
      <c r="S2274" s="18"/>
      <c r="T2274" s="18"/>
      <c r="U2274" s="18"/>
      <c r="V2274" s="18"/>
      <c r="W2274" s="18"/>
      <c r="X2274" s="18"/>
      <c r="Y2274" s="18"/>
      <c r="Z2274" s="18"/>
    </row>
    <row r="2275">
      <c r="A2275" s="95" t="s">
        <v>3993</v>
      </c>
      <c r="B2275" s="95">
        <v>801.0</v>
      </c>
      <c r="C2275" s="95">
        <v>202.0</v>
      </c>
      <c r="D2275" s="18"/>
      <c r="E2275" s="18"/>
      <c r="F2275" s="18"/>
      <c r="G2275" s="18"/>
      <c r="H2275" s="18"/>
      <c r="I2275" s="18"/>
      <c r="J2275" s="18"/>
      <c r="K2275" s="18"/>
      <c r="L2275" s="18"/>
      <c r="M2275" s="18"/>
      <c r="N2275" s="18"/>
      <c r="O2275" s="18"/>
      <c r="P2275" s="18"/>
      <c r="Q2275" s="18"/>
      <c r="R2275" s="18"/>
      <c r="S2275" s="18"/>
      <c r="T2275" s="18"/>
      <c r="U2275" s="18"/>
      <c r="V2275" s="18"/>
      <c r="W2275" s="18"/>
      <c r="X2275" s="18"/>
      <c r="Y2275" s="18"/>
      <c r="Z2275" s="18"/>
    </row>
    <row r="2276">
      <c r="A2276" s="95" t="s">
        <v>3994</v>
      </c>
      <c r="B2276" s="95">
        <v>999.0</v>
      </c>
      <c r="C2276" s="95">
        <v>198.0</v>
      </c>
      <c r="D2276" s="18"/>
      <c r="E2276" s="18"/>
      <c r="F2276" s="18"/>
      <c r="G2276" s="18"/>
      <c r="H2276" s="18"/>
      <c r="I2276" s="18"/>
      <c r="J2276" s="18"/>
      <c r="K2276" s="18"/>
      <c r="L2276" s="18"/>
      <c r="M2276" s="18"/>
      <c r="N2276" s="18"/>
      <c r="O2276" s="18"/>
      <c r="P2276" s="18"/>
      <c r="Q2276" s="18"/>
      <c r="R2276" s="18"/>
      <c r="S2276" s="18"/>
      <c r="T2276" s="18"/>
      <c r="U2276" s="18"/>
      <c r="V2276" s="18"/>
      <c r="W2276" s="18"/>
      <c r="X2276" s="18"/>
      <c r="Y2276" s="18"/>
      <c r="Z2276" s="18"/>
    </row>
    <row r="2277">
      <c r="A2277" s="95" t="s">
        <v>3995</v>
      </c>
      <c r="B2277" s="95">
        <v>463.0</v>
      </c>
      <c r="C2277" s="95">
        <v>150.0</v>
      </c>
      <c r="D2277" s="18"/>
      <c r="E2277" s="18"/>
      <c r="F2277" s="18"/>
      <c r="G2277" s="18"/>
      <c r="H2277" s="18"/>
      <c r="I2277" s="18"/>
      <c r="J2277" s="18"/>
      <c r="K2277" s="18"/>
      <c r="L2277" s="18"/>
      <c r="M2277" s="18"/>
      <c r="N2277" s="18"/>
      <c r="O2277" s="18"/>
      <c r="P2277" s="18"/>
      <c r="Q2277" s="18"/>
      <c r="R2277" s="18"/>
      <c r="S2277" s="18"/>
      <c r="T2277" s="18"/>
      <c r="U2277" s="18"/>
      <c r="V2277" s="18"/>
      <c r="W2277" s="18"/>
      <c r="X2277" s="18"/>
      <c r="Y2277" s="18"/>
      <c r="Z2277" s="18"/>
    </row>
    <row r="2278">
      <c r="A2278" s="95" t="s">
        <v>3996</v>
      </c>
      <c r="B2278" s="95">
        <v>844.0</v>
      </c>
      <c r="C2278" s="95">
        <v>133.0</v>
      </c>
      <c r="D2278" s="18"/>
      <c r="E2278" s="18"/>
      <c r="F2278" s="18"/>
      <c r="G2278" s="18"/>
      <c r="H2278" s="18"/>
      <c r="I2278" s="18"/>
      <c r="J2278" s="18"/>
      <c r="K2278" s="18"/>
      <c r="L2278" s="18"/>
      <c r="M2278" s="18"/>
      <c r="N2278" s="18"/>
      <c r="O2278" s="18"/>
      <c r="P2278" s="18"/>
      <c r="Q2278" s="18"/>
      <c r="R2278" s="18"/>
      <c r="S2278" s="18"/>
      <c r="T2278" s="18"/>
      <c r="U2278" s="18"/>
      <c r="V2278" s="18"/>
      <c r="W2278" s="18"/>
      <c r="X2278" s="18"/>
      <c r="Y2278" s="18"/>
      <c r="Z2278" s="18"/>
    </row>
    <row r="2279">
      <c r="A2279" s="95" t="s">
        <v>3997</v>
      </c>
      <c r="B2279" s="95">
        <v>954.0</v>
      </c>
      <c r="C2279" s="95">
        <v>177.0</v>
      </c>
      <c r="D2279" s="18"/>
      <c r="E2279" s="18"/>
      <c r="F2279" s="18"/>
      <c r="G2279" s="18"/>
      <c r="H2279" s="18"/>
      <c r="I2279" s="18"/>
      <c r="J2279" s="18"/>
      <c r="K2279" s="18"/>
      <c r="L2279" s="18"/>
      <c r="M2279" s="18"/>
      <c r="N2279" s="18"/>
      <c r="O2279" s="18"/>
      <c r="P2279" s="18"/>
      <c r="Q2279" s="18"/>
      <c r="R2279" s="18"/>
      <c r="S2279" s="18"/>
      <c r="T2279" s="18"/>
      <c r="U2279" s="18"/>
      <c r="V2279" s="18"/>
      <c r="W2279" s="18"/>
      <c r="X2279" s="18"/>
      <c r="Y2279" s="18"/>
      <c r="Z2279" s="18"/>
    </row>
    <row r="2280">
      <c r="A2280" s="95" t="s">
        <v>3998</v>
      </c>
      <c r="B2280" s="95">
        <v>790.0</v>
      </c>
      <c r="C2280" s="95">
        <v>292.0</v>
      </c>
      <c r="D2280" s="18"/>
      <c r="E2280" s="18"/>
      <c r="F2280" s="18"/>
      <c r="G2280" s="18"/>
      <c r="H2280" s="18"/>
      <c r="I2280" s="18"/>
      <c r="J2280" s="18"/>
      <c r="K2280" s="18"/>
      <c r="L2280" s="18"/>
      <c r="M2280" s="18"/>
      <c r="N2280" s="18"/>
      <c r="O2280" s="18"/>
      <c r="P2280" s="18"/>
      <c r="Q2280" s="18"/>
      <c r="R2280" s="18"/>
      <c r="S2280" s="18"/>
      <c r="T2280" s="18"/>
      <c r="U2280" s="18"/>
      <c r="V2280" s="18"/>
      <c r="W2280" s="18"/>
      <c r="X2280" s="18"/>
      <c r="Y2280" s="18"/>
      <c r="Z2280" s="18"/>
    </row>
    <row r="2281">
      <c r="A2281" s="95" t="s">
        <v>3999</v>
      </c>
      <c r="B2281" s="95">
        <v>917.0</v>
      </c>
      <c r="C2281" s="95">
        <v>264.0</v>
      </c>
      <c r="D2281" s="18"/>
      <c r="E2281" s="18"/>
      <c r="F2281" s="18"/>
      <c r="G2281" s="18"/>
      <c r="H2281" s="18"/>
      <c r="I2281" s="18"/>
      <c r="J2281" s="18"/>
      <c r="K2281" s="18"/>
      <c r="L2281" s="18"/>
      <c r="M2281" s="18"/>
      <c r="N2281" s="18"/>
      <c r="O2281" s="18"/>
      <c r="P2281" s="18"/>
      <c r="Q2281" s="18"/>
      <c r="R2281" s="18"/>
      <c r="S2281" s="18"/>
      <c r="T2281" s="18"/>
      <c r="U2281" s="18"/>
      <c r="V2281" s="18"/>
      <c r="W2281" s="18"/>
      <c r="X2281" s="18"/>
      <c r="Y2281" s="18"/>
      <c r="Z2281" s="18"/>
    </row>
    <row r="2282">
      <c r="A2282" s="95" t="s">
        <v>4000</v>
      </c>
      <c r="B2282" s="95">
        <v>700.0</v>
      </c>
      <c r="C2282" s="95">
        <v>173.0</v>
      </c>
      <c r="D2282" s="18"/>
      <c r="E2282" s="18"/>
      <c r="F2282" s="18"/>
      <c r="G2282" s="18"/>
      <c r="H2282" s="18"/>
      <c r="I2282" s="18"/>
      <c r="J2282" s="18"/>
      <c r="K2282" s="18"/>
      <c r="L2282" s="18"/>
      <c r="M2282" s="18"/>
      <c r="N2282" s="18"/>
      <c r="O2282" s="18"/>
      <c r="P2282" s="18"/>
      <c r="Q2282" s="18"/>
      <c r="R2282" s="18"/>
      <c r="S2282" s="18"/>
      <c r="T2282" s="18"/>
      <c r="U2282" s="18"/>
      <c r="V2282" s="18"/>
      <c r="W2282" s="18"/>
      <c r="X2282" s="18"/>
      <c r="Y2282" s="18"/>
      <c r="Z2282" s="18"/>
    </row>
    <row r="2283">
      <c r="A2283" s="95" t="s">
        <v>4001</v>
      </c>
      <c r="B2283" s="95">
        <v>426.0</v>
      </c>
      <c r="C2283" s="95">
        <v>280.0</v>
      </c>
      <c r="D2283" s="18"/>
      <c r="E2283" s="18"/>
      <c r="F2283" s="18"/>
      <c r="G2283" s="18"/>
      <c r="H2283" s="18"/>
      <c r="I2283" s="18"/>
      <c r="J2283" s="18"/>
      <c r="K2283" s="18"/>
      <c r="L2283" s="18"/>
      <c r="M2283" s="18"/>
      <c r="N2283" s="18"/>
      <c r="O2283" s="18"/>
      <c r="P2283" s="18"/>
      <c r="Q2283" s="18"/>
      <c r="R2283" s="18"/>
      <c r="S2283" s="18"/>
      <c r="T2283" s="18"/>
      <c r="U2283" s="18"/>
      <c r="V2283" s="18"/>
      <c r="W2283" s="18"/>
      <c r="X2283" s="18"/>
      <c r="Y2283" s="18"/>
      <c r="Z2283" s="18"/>
    </row>
    <row r="2284">
      <c r="A2284" s="95" t="s">
        <v>4002</v>
      </c>
      <c r="B2284" s="95">
        <v>555.0</v>
      </c>
      <c r="C2284" s="95">
        <v>474.0</v>
      </c>
      <c r="D2284" s="18"/>
      <c r="E2284" s="18"/>
      <c r="F2284" s="18"/>
      <c r="G2284" s="18"/>
      <c r="H2284" s="18"/>
      <c r="I2284" s="18"/>
      <c r="J2284" s="18"/>
      <c r="K2284" s="18"/>
      <c r="L2284" s="18"/>
      <c r="M2284" s="18"/>
      <c r="N2284" s="18"/>
      <c r="O2284" s="18"/>
      <c r="P2284" s="18"/>
      <c r="Q2284" s="18"/>
      <c r="R2284" s="18"/>
      <c r="S2284" s="18"/>
      <c r="T2284" s="18"/>
      <c r="U2284" s="18"/>
      <c r="V2284" s="18"/>
      <c r="W2284" s="18"/>
      <c r="X2284" s="18"/>
      <c r="Y2284" s="18"/>
      <c r="Z2284" s="18"/>
    </row>
    <row r="2285">
      <c r="A2285" s="95" t="s">
        <v>4003</v>
      </c>
      <c r="B2285" s="95">
        <v>666.0</v>
      </c>
      <c r="C2285" s="95">
        <v>234.0</v>
      </c>
      <c r="D2285" s="18"/>
      <c r="E2285" s="18"/>
      <c r="F2285" s="18"/>
      <c r="G2285" s="18"/>
      <c r="H2285" s="18"/>
      <c r="I2285" s="18"/>
      <c r="J2285" s="18"/>
      <c r="K2285" s="18"/>
      <c r="L2285" s="18"/>
      <c r="M2285" s="18"/>
      <c r="N2285" s="18"/>
      <c r="O2285" s="18"/>
      <c r="P2285" s="18"/>
      <c r="Q2285" s="18"/>
      <c r="R2285" s="18"/>
      <c r="S2285" s="18"/>
      <c r="T2285" s="18"/>
      <c r="U2285" s="18"/>
      <c r="V2285" s="18"/>
      <c r="W2285" s="18"/>
      <c r="X2285" s="18"/>
      <c r="Y2285" s="18"/>
      <c r="Z2285" s="18"/>
    </row>
    <row r="2286">
      <c r="A2286" s="95" t="s">
        <v>4004</v>
      </c>
      <c r="B2286" s="95">
        <v>502.0</v>
      </c>
      <c r="C2286" s="95">
        <v>459.0</v>
      </c>
      <c r="D2286" s="18"/>
      <c r="E2286" s="18"/>
      <c r="F2286" s="18"/>
      <c r="G2286" s="18"/>
      <c r="H2286" s="18"/>
      <c r="I2286" s="18"/>
      <c r="J2286" s="18"/>
      <c r="K2286" s="18"/>
      <c r="L2286" s="18"/>
      <c r="M2286" s="18"/>
      <c r="N2286" s="18"/>
      <c r="O2286" s="18"/>
      <c r="P2286" s="18"/>
      <c r="Q2286" s="18"/>
      <c r="R2286" s="18"/>
      <c r="S2286" s="18"/>
      <c r="T2286" s="18"/>
      <c r="U2286" s="18"/>
      <c r="V2286" s="18"/>
      <c r="W2286" s="18"/>
      <c r="X2286" s="18"/>
      <c r="Y2286" s="18"/>
      <c r="Z2286" s="18"/>
    </row>
    <row r="2287">
      <c r="A2287" s="95" t="s">
        <v>4005</v>
      </c>
      <c r="B2287" s="95">
        <v>880.0</v>
      </c>
      <c r="C2287" s="95">
        <v>158.0</v>
      </c>
      <c r="D2287" s="18"/>
      <c r="E2287" s="18"/>
      <c r="F2287" s="18"/>
      <c r="G2287" s="18"/>
      <c r="H2287" s="18"/>
      <c r="I2287" s="18"/>
      <c r="J2287" s="18"/>
      <c r="K2287" s="18"/>
      <c r="L2287" s="18"/>
      <c r="M2287" s="18"/>
      <c r="N2287" s="18"/>
      <c r="O2287" s="18"/>
      <c r="P2287" s="18"/>
      <c r="Q2287" s="18"/>
      <c r="R2287" s="18"/>
      <c r="S2287" s="18"/>
      <c r="T2287" s="18"/>
      <c r="U2287" s="18"/>
      <c r="V2287" s="18"/>
      <c r="W2287" s="18"/>
      <c r="X2287" s="18"/>
      <c r="Y2287" s="18"/>
      <c r="Z2287" s="18"/>
    </row>
    <row r="2288">
      <c r="A2288" s="95" t="s">
        <v>4006</v>
      </c>
      <c r="B2288" s="95">
        <v>769.0</v>
      </c>
      <c r="C2288" s="95">
        <v>153.0</v>
      </c>
      <c r="D2288" s="18"/>
      <c r="E2288" s="18"/>
      <c r="F2288" s="18"/>
      <c r="G2288" s="18"/>
      <c r="H2288" s="18"/>
      <c r="I2288" s="18"/>
      <c r="J2288" s="18"/>
      <c r="K2288" s="18"/>
      <c r="L2288" s="18"/>
      <c r="M2288" s="18"/>
      <c r="N2288" s="18"/>
      <c r="O2288" s="18"/>
      <c r="P2288" s="18"/>
      <c r="Q2288" s="18"/>
      <c r="R2288" s="18"/>
      <c r="S2288" s="18"/>
      <c r="T2288" s="18"/>
      <c r="U2288" s="18"/>
      <c r="V2288" s="18"/>
      <c r="W2288" s="18"/>
      <c r="X2288" s="18"/>
      <c r="Y2288" s="18"/>
      <c r="Z2288" s="18"/>
    </row>
    <row r="2289">
      <c r="A2289" s="95" t="s">
        <v>4007</v>
      </c>
      <c r="B2289" s="95">
        <v>471.0</v>
      </c>
      <c r="C2289" s="95">
        <v>353.0</v>
      </c>
      <c r="D2289" s="18"/>
      <c r="E2289" s="18"/>
      <c r="F2289" s="18"/>
      <c r="G2289" s="18"/>
      <c r="H2289" s="18"/>
      <c r="I2289" s="18"/>
      <c r="J2289" s="18"/>
      <c r="K2289" s="18"/>
      <c r="L2289" s="18"/>
      <c r="M2289" s="18"/>
      <c r="N2289" s="18"/>
      <c r="O2289" s="18"/>
      <c r="P2289" s="18"/>
      <c r="Q2289" s="18"/>
      <c r="R2289" s="18"/>
      <c r="S2289" s="18"/>
      <c r="T2289" s="18"/>
      <c r="U2289" s="18"/>
      <c r="V2289" s="18"/>
      <c r="W2289" s="18"/>
      <c r="X2289" s="18"/>
      <c r="Y2289" s="18"/>
      <c r="Z2289" s="18"/>
    </row>
    <row r="2290">
      <c r="A2290" s="95" t="s">
        <v>4008</v>
      </c>
      <c r="B2290" s="95">
        <v>543.0</v>
      </c>
      <c r="C2290" s="95">
        <v>401.0</v>
      </c>
      <c r="D2290" s="18"/>
      <c r="E2290" s="18"/>
      <c r="F2290" s="18"/>
      <c r="G2290" s="18"/>
      <c r="H2290" s="18"/>
      <c r="I2290" s="18"/>
      <c r="J2290" s="18"/>
      <c r="K2290" s="18"/>
      <c r="L2290" s="18"/>
      <c r="M2290" s="18"/>
      <c r="N2290" s="18"/>
      <c r="O2290" s="18"/>
      <c r="P2290" s="18"/>
      <c r="Q2290" s="18"/>
      <c r="R2290" s="18"/>
      <c r="S2290" s="18"/>
      <c r="T2290" s="18"/>
      <c r="U2290" s="18"/>
      <c r="V2290" s="18"/>
      <c r="W2290" s="18"/>
      <c r="X2290" s="18"/>
      <c r="Y2290" s="18"/>
      <c r="Z2290" s="18"/>
    </row>
    <row r="2291">
      <c r="A2291" s="95" t="s">
        <v>4009</v>
      </c>
      <c r="B2291" s="95">
        <v>645.0</v>
      </c>
      <c r="C2291" s="95">
        <v>119.0</v>
      </c>
      <c r="D2291" s="18"/>
      <c r="E2291" s="18"/>
      <c r="F2291" s="18"/>
      <c r="G2291" s="18"/>
      <c r="H2291" s="18"/>
      <c r="I2291" s="18"/>
      <c r="J2291" s="18"/>
      <c r="K2291" s="18"/>
      <c r="L2291" s="18"/>
      <c r="M2291" s="18"/>
      <c r="N2291" s="18"/>
      <c r="O2291" s="18"/>
      <c r="P2291" s="18"/>
      <c r="Q2291" s="18"/>
      <c r="R2291" s="18"/>
      <c r="S2291" s="18"/>
      <c r="T2291" s="18"/>
      <c r="U2291" s="18"/>
      <c r="V2291" s="18"/>
      <c r="W2291" s="18"/>
      <c r="X2291" s="18"/>
      <c r="Y2291" s="18"/>
      <c r="Z2291" s="18"/>
    </row>
    <row r="2292">
      <c r="A2292" s="95" t="s">
        <v>4010</v>
      </c>
      <c r="B2292" s="95">
        <v>567.0</v>
      </c>
      <c r="C2292" s="95">
        <v>211.0</v>
      </c>
      <c r="D2292" s="18"/>
      <c r="E2292" s="18"/>
      <c r="F2292" s="18"/>
      <c r="G2292" s="18"/>
      <c r="H2292" s="18"/>
      <c r="I2292" s="18"/>
      <c r="J2292" s="18"/>
      <c r="K2292" s="18"/>
      <c r="L2292" s="18"/>
      <c r="M2292" s="18"/>
      <c r="N2292" s="18"/>
      <c r="O2292" s="18"/>
      <c r="P2292" s="18"/>
      <c r="Q2292" s="18"/>
      <c r="R2292" s="18"/>
      <c r="S2292" s="18"/>
      <c r="T2292" s="18"/>
      <c r="U2292" s="18"/>
      <c r="V2292" s="18"/>
      <c r="W2292" s="18"/>
      <c r="X2292" s="18"/>
      <c r="Y2292" s="18"/>
      <c r="Z2292" s="18"/>
    </row>
    <row r="2293">
      <c r="A2293" s="95" t="s">
        <v>4011</v>
      </c>
      <c r="B2293" s="95">
        <v>384.0</v>
      </c>
      <c r="C2293" s="95">
        <v>168.0</v>
      </c>
      <c r="D2293" s="18"/>
      <c r="E2293" s="18"/>
      <c r="F2293" s="18"/>
      <c r="G2293" s="18"/>
      <c r="H2293" s="18"/>
      <c r="I2293" s="18"/>
      <c r="J2293" s="18"/>
      <c r="K2293" s="18"/>
      <c r="L2293" s="18"/>
      <c r="M2293" s="18"/>
      <c r="N2293" s="18"/>
      <c r="O2293" s="18"/>
      <c r="P2293" s="18"/>
      <c r="Q2293" s="18"/>
      <c r="R2293" s="18"/>
      <c r="S2293" s="18"/>
      <c r="T2293" s="18"/>
      <c r="U2293" s="18"/>
      <c r="V2293" s="18"/>
      <c r="W2293" s="18"/>
      <c r="X2293" s="18"/>
      <c r="Y2293" s="18"/>
      <c r="Z2293" s="18"/>
    </row>
    <row r="2294">
      <c r="A2294" s="95" t="s">
        <v>4012</v>
      </c>
      <c r="B2294" s="95">
        <v>710.0</v>
      </c>
      <c r="C2294" s="95">
        <v>352.0</v>
      </c>
      <c r="D2294" s="18"/>
      <c r="E2294" s="18"/>
      <c r="F2294" s="18"/>
      <c r="G2294" s="18"/>
      <c r="H2294" s="18"/>
      <c r="I2294" s="18"/>
      <c r="J2294" s="18"/>
      <c r="K2294" s="18"/>
      <c r="L2294" s="18"/>
      <c r="M2294" s="18"/>
      <c r="N2294" s="18"/>
      <c r="O2294" s="18"/>
      <c r="P2294" s="18"/>
      <c r="Q2294" s="18"/>
      <c r="R2294" s="18"/>
      <c r="S2294" s="18"/>
      <c r="T2294" s="18"/>
      <c r="U2294" s="18"/>
      <c r="V2294" s="18"/>
      <c r="W2294" s="18"/>
      <c r="X2294" s="18"/>
      <c r="Y2294" s="18"/>
      <c r="Z2294" s="18"/>
    </row>
    <row r="2295">
      <c r="A2295" s="95" t="s">
        <v>4013</v>
      </c>
      <c r="B2295" s="95">
        <v>594.0</v>
      </c>
      <c r="C2295" s="95">
        <v>151.0</v>
      </c>
      <c r="D2295" s="18"/>
      <c r="E2295" s="18"/>
      <c r="F2295" s="18"/>
      <c r="G2295" s="18"/>
      <c r="H2295" s="18"/>
      <c r="I2295" s="18"/>
      <c r="J2295" s="18"/>
      <c r="K2295" s="18"/>
      <c r="L2295" s="18"/>
      <c r="M2295" s="18"/>
      <c r="N2295" s="18"/>
      <c r="O2295" s="18"/>
      <c r="P2295" s="18"/>
      <c r="Q2295" s="18"/>
      <c r="R2295" s="18"/>
      <c r="S2295" s="18"/>
      <c r="T2295" s="18"/>
      <c r="U2295" s="18"/>
      <c r="V2295" s="18"/>
      <c r="W2295" s="18"/>
      <c r="X2295" s="18"/>
      <c r="Y2295" s="18"/>
      <c r="Z2295" s="18"/>
    </row>
    <row r="2296">
      <c r="A2296" s="95" t="s">
        <v>4014</v>
      </c>
      <c r="B2296" s="95">
        <v>717.0</v>
      </c>
      <c r="C2296" s="95">
        <v>389.0</v>
      </c>
      <c r="D2296" s="18"/>
      <c r="E2296" s="18"/>
      <c r="F2296" s="18"/>
      <c r="G2296" s="18"/>
      <c r="H2296" s="18"/>
      <c r="I2296" s="18"/>
      <c r="J2296" s="18"/>
      <c r="K2296" s="18"/>
      <c r="L2296" s="18"/>
      <c r="M2296" s="18"/>
      <c r="N2296" s="18"/>
      <c r="O2296" s="18"/>
      <c r="P2296" s="18"/>
      <c r="Q2296" s="18"/>
      <c r="R2296" s="18"/>
      <c r="S2296" s="18"/>
      <c r="T2296" s="18"/>
      <c r="U2296" s="18"/>
      <c r="V2296" s="18"/>
      <c r="W2296" s="18"/>
      <c r="X2296" s="18"/>
      <c r="Y2296" s="18"/>
      <c r="Z2296" s="18"/>
    </row>
    <row r="2297">
      <c r="A2297" s="95" t="s">
        <v>4015</v>
      </c>
      <c r="B2297" s="95">
        <v>889.0</v>
      </c>
      <c r="C2297" s="95">
        <v>230.0</v>
      </c>
      <c r="D2297" s="18"/>
      <c r="E2297" s="18"/>
      <c r="F2297" s="18"/>
      <c r="G2297" s="18"/>
      <c r="H2297" s="18"/>
      <c r="I2297" s="18"/>
      <c r="J2297" s="18"/>
      <c r="K2297" s="18"/>
      <c r="L2297" s="18"/>
      <c r="M2297" s="18"/>
      <c r="N2297" s="18"/>
      <c r="O2297" s="18"/>
      <c r="P2297" s="18"/>
      <c r="Q2297" s="18"/>
      <c r="R2297" s="18"/>
      <c r="S2297" s="18"/>
      <c r="T2297" s="18"/>
      <c r="U2297" s="18"/>
      <c r="V2297" s="18"/>
      <c r="W2297" s="18"/>
      <c r="X2297" s="18"/>
      <c r="Y2297" s="18"/>
      <c r="Z2297" s="18"/>
    </row>
    <row r="2298">
      <c r="A2298" s="95" t="s">
        <v>4016</v>
      </c>
      <c r="B2298" s="95">
        <v>712.0</v>
      </c>
      <c r="C2298" s="95">
        <v>273.0</v>
      </c>
      <c r="D2298" s="18"/>
      <c r="E2298" s="18"/>
      <c r="F2298" s="18"/>
      <c r="G2298" s="18"/>
      <c r="H2298" s="18"/>
      <c r="I2298" s="18"/>
      <c r="J2298" s="18"/>
      <c r="K2298" s="18"/>
      <c r="L2298" s="18"/>
      <c r="M2298" s="18"/>
      <c r="N2298" s="18"/>
      <c r="O2298" s="18"/>
      <c r="P2298" s="18"/>
      <c r="Q2298" s="18"/>
      <c r="R2298" s="18"/>
      <c r="S2298" s="18"/>
      <c r="T2298" s="18"/>
      <c r="U2298" s="18"/>
      <c r="V2298" s="18"/>
      <c r="W2298" s="18"/>
      <c r="X2298" s="18"/>
      <c r="Y2298" s="18"/>
      <c r="Z2298" s="18"/>
    </row>
    <row r="2299">
      <c r="A2299" s="95" t="s">
        <v>4017</v>
      </c>
      <c r="B2299" s="95">
        <v>742.0</v>
      </c>
      <c r="C2299" s="95">
        <v>499.0</v>
      </c>
      <c r="D2299" s="18"/>
      <c r="E2299" s="18"/>
      <c r="F2299" s="18"/>
      <c r="G2299" s="18"/>
      <c r="H2299" s="18"/>
      <c r="I2299" s="18"/>
      <c r="J2299" s="18"/>
      <c r="K2299" s="18"/>
      <c r="L2299" s="18"/>
      <c r="M2299" s="18"/>
      <c r="N2299" s="18"/>
      <c r="O2299" s="18"/>
      <c r="P2299" s="18"/>
      <c r="Q2299" s="18"/>
      <c r="R2299" s="18"/>
      <c r="S2299" s="18"/>
      <c r="T2299" s="18"/>
      <c r="U2299" s="18"/>
      <c r="V2299" s="18"/>
      <c r="W2299" s="18"/>
      <c r="X2299" s="18"/>
      <c r="Y2299" s="18"/>
      <c r="Z2299" s="18"/>
    </row>
    <row r="2300">
      <c r="A2300" s="95" t="s">
        <v>4018</v>
      </c>
      <c r="B2300" s="95">
        <v>762.0</v>
      </c>
      <c r="C2300" s="95">
        <v>232.0</v>
      </c>
      <c r="D2300" s="18"/>
      <c r="E2300" s="18"/>
      <c r="F2300" s="18"/>
      <c r="G2300" s="18"/>
      <c r="H2300" s="18"/>
      <c r="I2300" s="18"/>
      <c r="J2300" s="18"/>
      <c r="K2300" s="18"/>
      <c r="L2300" s="18"/>
      <c r="M2300" s="18"/>
      <c r="N2300" s="18"/>
      <c r="O2300" s="18"/>
      <c r="P2300" s="18"/>
      <c r="Q2300" s="18"/>
      <c r="R2300" s="18"/>
      <c r="S2300" s="18"/>
      <c r="T2300" s="18"/>
      <c r="U2300" s="18"/>
      <c r="V2300" s="18"/>
      <c r="W2300" s="18"/>
      <c r="X2300" s="18"/>
      <c r="Y2300" s="18"/>
      <c r="Z2300" s="18"/>
    </row>
    <row r="2301">
      <c r="A2301" s="95" t="s">
        <v>4019</v>
      </c>
      <c r="B2301" s="95">
        <v>806.0</v>
      </c>
      <c r="C2301" s="95">
        <v>467.0</v>
      </c>
      <c r="D2301" s="18"/>
      <c r="E2301" s="18"/>
      <c r="F2301" s="18"/>
      <c r="G2301" s="18"/>
      <c r="H2301" s="18"/>
      <c r="I2301" s="18"/>
      <c r="J2301" s="18"/>
      <c r="K2301" s="18"/>
      <c r="L2301" s="18"/>
      <c r="M2301" s="18"/>
      <c r="N2301" s="18"/>
      <c r="O2301" s="18"/>
      <c r="P2301" s="18"/>
      <c r="Q2301" s="18"/>
      <c r="R2301" s="18"/>
      <c r="S2301" s="18"/>
      <c r="T2301" s="18"/>
      <c r="U2301" s="18"/>
      <c r="V2301" s="18"/>
      <c r="W2301" s="18"/>
      <c r="X2301" s="18"/>
      <c r="Y2301" s="18"/>
      <c r="Z2301" s="18"/>
    </row>
    <row r="2302">
      <c r="A2302" s="95" t="s">
        <v>4020</v>
      </c>
      <c r="B2302" s="95">
        <v>442.0</v>
      </c>
      <c r="C2302" s="95">
        <v>157.0</v>
      </c>
      <c r="D2302" s="18"/>
      <c r="E2302" s="18"/>
      <c r="F2302" s="18"/>
      <c r="G2302" s="18"/>
      <c r="H2302" s="18"/>
      <c r="I2302" s="18"/>
      <c r="J2302" s="18"/>
      <c r="K2302" s="18"/>
      <c r="L2302" s="18"/>
      <c r="M2302" s="18"/>
      <c r="N2302" s="18"/>
      <c r="O2302" s="18"/>
      <c r="P2302" s="18"/>
      <c r="Q2302" s="18"/>
      <c r="R2302" s="18"/>
      <c r="S2302" s="18"/>
      <c r="T2302" s="18"/>
      <c r="U2302" s="18"/>
      <c r="V2302" s="18"/>
      <c r="W2302" s="18"/>
      <c r="X2302" s="18"/>
      <c r="Y2302" s="18"/>
      <c r="Z2302" s="18"/>
    </row>
    <row r="2303">
      <c r="A2303" s="95" t="s">
        <v>4021</v>
      </c>
      <c r="B2303" s="95">
        <v>520.0</v>
      </c>
      <c r="C2303" s="95">
        <v>485.0</v>
      </c>
      <c r="D2303" s="18"/>
      <c r="E2303" s="18"/>
      <c r="F2303" s="18"/>
      <c r="G2303" s="18"/>
      <c r="H2303" s="18"/>
      <c r="I2303" s="18"/>
      <c r="J2303" s="18"/>
      <c r="K2303" s="18"/>
      <c r="L2303" s="18"/>
      <c r="M2303" s="18"/>
      <c r="N2303" s="18"/>
      <c r="O2303" s="18"/>
      <c r="P2303" s="18"/>
      <c r="Q2303" s="18"/>
      <c r="R2303" s="18"/>
      <c r="S2303" s="18"/>
      <c r="T2303" s="18"/>
      <c r="U2303" s="18"/>
      <c r="V2303" s="18"/>
      <c r="W2303" s="18"/>
      <c r="X2303" s="18"/>
      <c r="Y2303" s="18"/>
      <c r="Z2303" s="18"/>
    </row>
    <row r="2304">
      <c r="A2304" s="95" t="s">
        <v>4022</v>
      </c>
      <c r="B2304" s="95">
        <v>467.0</v>
      </c>
      <c r="C2304" s="95">
        <v>297.0</v>
      </c>
      <c r="D2304" s="18"/>
      <c r="E2304" s="18"/>
      <c r="F2304" s="18"/>
      <c r="G2304" s="18"/>
      <c r="H2304" s="18"/>
      <c r="I2304" s="18"/>
      <c r="J2304" s="18"/>
      <c r="K2304" s="18"/>
      <c r="L2304" s="18"/>
      <c r="M2304" s="18"/>
      <c r="N2304" s="18"/>
      <c r="O2304" s="18"/>
      <c r="P2304" s="18"/>
      <c r="Q2304" s="18"/>
      <c r="R2304" s="18"/>
      <c r="S2304" s="18"/>
      <c r="T2304" s="18"/>
      <c r="U2304" s="18"/>
      <c r="V2304" s="18"/>
      <c r="W2304" s="18"/>
      <c r="X2304" s="18"/>
      <c r="Y2304" s="18"/>
      <c r="Z2304" s="18"/>
    </row>
    <row r="2305">
      <c r="A2305" s="95" t="s">
        <v>4023</v>
      </c>
      <c r="B2305" s="95">
        <v>770.0</v>
      </c>
      <c r="C2305" s="95">
        <v>155.0</v>
      </c>
      <c r="D2305" s="18"/>
      <c r="E2305" s="18"/>
      <c r="F2305" s="18"/>
      <c r="G2305" s="18"/>
      <c r="H2305" s="18"/>
      <c r="I2305" s="18"/>
      <c r="J2305" s="18"/>
      <c r="K2305" s="18"/>
      <c r="L2305" s="18"/>
      <c r="M2305" s="18"/>
      <c r="N2305" s="18"/>
      <c r="O2305" s="18"/>
      <c r="P2305" s="18"/>
      <c r="Q2305" s="18"/>
      <c r="R2305" s="18"/>
      <c r="S2305" s="18"/>
      <c r="T2305" s="18"/>
      <c r="U2305" s="18"/>
      <c r="V2305" s="18"/>
      <c r="W2305" s="18"/>
      <c r="X2305" s="18"/>
      <c r="Y2305" s="18"/>
      <c r="Z2305" s="18"/>
    </row>
    <row r="2306">
      <c r="A2306" s="95" t="s">
        <v>4024</v>
      </c>
      <c r="B2306" s="95">
        <v>822.0</v>
      </c>
      <c r="C2306" s="95">
        <v>484.0</v>
      </c>
      <c r="D2306" s="18"/>
      <c r="E2306" s="18"/>
      <c r="F2306" s="18"/>
      <c r="G2306" s="18"/>
      <c r="H2306" s="18"/>
      <c r="I2306" s="18"/>
      <c r="J2306" s="18"/>
      <c r="K2306" s="18"/>
      <c r="L2306" s="18"/>
      <c r="M2306" s="18"/>
      <c r="N2306" s="18"/>
      <c r="O2306" s="18"/>
      <c r="P2306" s="18"/>
      <c r="Q2306" s="18"/>
      <c r="R2306" s="18"/>
      <c r="S2306" s="18"/>
      <c r="T2306" s="18"/>
      <c r="U2306" s="18"/>
      <c r="V2306" s="18"/>
      <c r="W2306" s="18"/>
      <c r="X2306" s="18"/>
      <c r="Y2306" s="18"/>
      <c r="Z2306" s="18"/>
    </row>
    <row r="2307">
      <c r="A2307" s="95" t="s">
        <v>4025</v>
      </c>
      <c r="B2307" s="95">
        <v>505.0</v>
      </c>
      <c r="C2307" s="95">
        <v>483.0</v>
      </c>
      <c r="D2307" s="18"/>
      <c r="E2307" s="18"/>
      <c r="F2307" s="18"/>
      <c r="G2307" s="18"/>
      <c r="H2307" s="18"/>
      <c r="I2307" s="18"/>
      <c r="J2307" s="18"/>
      <c r="K2307" s="18"/>
      <c r="L2307" s="18"/>
      <c r="M2307" s="18"/>
      <c r="N2307" s="18"/>
      <c r="O2307" s="18"/>
      <c r="P2307" s="18"/>
      <c r="Q2307" s="18"/>
      <c r="R2307" s="18"/>
      <c r="S2307" s="18"/>
      <c r="T2307" s="18"/>
      <c r="U2307" s="18"/>
      <c r="V2307" s="18"/>
      <c r="W2307" s="18"/>
      <c r="X2307" s="18"/>
      <c r="Y2307" s="18"/>
      <c r="Z2307" s="18"/>
    </row>
    <row r="2308">
      <c r="A2308" s="95" t="s">
        <v>4026</v>
      </c>
      <c r="B2308" s="95">
        <v>381.0</v>
      </c>
      <c r="C2308" s="95">
        <v>339.0</v>
      </c>
      <c r="D2308" s="18"/>
      <c r="E2308" s="18"/>
      <c r="F2308" s="18"/>
      <c r="G2308" s="18"/>
      <c r="H2308" s="18"/>
      <c r="I2308" s="18"/>
      <c r="J2308" s="18"/>
      <c r="K2308" s="18"/>
      <c r="L2308" s="18"/>
      <c r="M2308" s="18"/>
      <c r="N2308" s="18"/>
      <c r="O2308" s="18"/>
      <c r="P2308" s="18"/>
      <c r="Q2308" s="18"/>
      <c r="R2308" s="18"/>
      <c r="S2308" s="18"/>
      <c r="T2308" s="18"/>
      <c r="U2308" s="18"/>
      <c r="V2308" s="18"/>
      <c r="W2308" s="18"/>
      <c r="X2308" s="18"/>
      <c r="Y2308" s="18"/>
      <c r="Z2308" s="18"/>
    </row>
    <row r="2309">
      <c r="A2309" s="95" t="s">
        <v>4027</v>
      </c>
      <c r="B2309" s="95">
        <v>337.0</v>
      </c>
      <c r="C2309" s="95">
        <v>183.0</v>
      </c>
      <c r="D2309" s="18"/>
      <c r="E2309" s="18"/>
      <c r="F2309" s="18"/>
      <c r="G2309" s="18"/>
      <c r="H2309" s="18"/>
      <c r="I2309" s="18"/>
      <c r="J2309" s="18"/>
      <c r="K2309" s="18"/>
      <c r="L2309" s="18"/>
      <c r="M2309" s="18"/>
      <c r="N2309" s="18"/>
      <c r="O2309" s="18"/>
      <c r="P2309" s="18"/>
      <c r="Q2309" s="18"/>
      <c r="R2309" s="18"/>
      <c r="S2309" s="18"/>
      <c r="T2309" s="18"/>
      <c r="U2309" s="18"/>
      <c r="V2309" s="18"/>
      <c r="W2309" s="18"/>
      <c r="X2309" s="18"/>
      <c r="Y2309" s="18"/>
      <c r="Z2309" s="18"/>
    </row>
    <row r="2310">
      <c r="A2310" s="95" t="s">
        <v>4028</v>
      </c>
      <c r="B2310" s="95">
        <v>891.0</v>
      </c>
      <c r="C2310" s="95">
        <v>300.0</v>
      </c>
      <c r="D2310" s="18"/>
      <c r="E2310" s="18"/>
      <c r="F2310" s="18"/>
      <c r="G2310" s="18"/>
      <c r="H2310" s="18"/>
      <c r="I2310" s="18"/>
      <c r="J2310" s="18"/>
      <c r="K2310" s="18"/>
      <c r="L2310" s="18"/>
      <c r="M2310" s="18"/>
      <c r="N2310" s="18"/>
      <c r="O2310" s="18"/>
      <c r="P2310" s="18"/>
      <c r="Q2310" s="18"/>
      <c r="R2310" s="18"/>
      <c r="S2310" s="18"/>
      <c r="T2310" s="18"/>
      <c r="U2310" s="18"/>
      <c r="V2310" s="18"/>
      <c r="W2310" s="18"/>
      <c r="X2310" s="18"/>
      <c r="Y2310" s="18"/>
      <c r="Z2310" s="18"/>
    </row>
    <row r="2311">
      <c r="A2311" s="95" t="s">
        <v>4029</v>
      </c>
      <c r="B2311" s="95">
        <v>849.0</v>
      </c>
      <c r="C2311" s="95">
        <v>215.0</v>
      </c>
      <c r="D2311" s="18"/>
      <c r="E2311" s="18"/>
      <c r="F2311" s="18"/>
      <c r="G2311" s="18"/>
      <c r="H2311" s="18"/>
      <c r="I2311" s="18"/>
      <c r="J2311" s="18"/>
      <c r="K2311" s="18"/>
      <c r="L2311" s="18"/>
      <c r="M2311" s="18"/>
      <c r="N2311" s="18"/>
      <c r="O2311" s="18"/>
      <c r="P2311" s="18"/>
      <c r="Q2311" s="18"/>
      <c r="R2311" s="18"/>
      <c r="S2311" s="18"/>
      <c r="T2311" s="18"/>
      <c r="U2311" s="18"/>
      <c r="V2311" s="18"/>
      <c r="W2311" s="18"/>
      <c r="X2311" s="18"/>
      <c r="Y2311" s="18"/>
      <c r="Z2311" s="18"/>
    </row>
    <row r="2312">
      <c r="A2312" s="95" t="s">
        <v>4030</v>
      </c>
      <c r="B2312" s="95">
        <v>425.0</v>
      </c>
      <c r="C2312" s="95">
        <v>180.0</v>
      </c>
      <c r="D2312" s="18"/>
      <c r="E2312" s="18"/>
      <c r="F2312" s="18"/>
      <c r="G2312" s="18"/>
      <c r="H2312" s="18"/>
      <c r="I2312" s="18"/>
      <c r="J2312" s="18"/>
      <c r="K2312" s="18"/>
      <c r="L2312" s="18"/>
      <c r="M2312" s="18"/>
      <c r="N2312" s="18"/>
      <c r="O2312" s="18"/>
      <c r="P2312" s="18"/>
      <c r="Q2312" s="18"/>
      <c r="R2312" s="18"/>
      <c r="S2312" s="18"/>
      <c r="T2312" s="18"/>
      <c r="U2312" s="18"/>
      <c r="V2312" s="18"/>
      <c r="W2312" s="18"/>
      <c r="X2312" s="18"/>
      <c r="Y2312" s="18"/>
      <c r="Z2312" s="18"/>
    </row>
    <row r="2313">
      <c r="A2313" s="95" t="s">
        <v>4031</v>
      </c>
      <c r="B2313" s="95">
        <v>550.0</v>
      </c>
      <c r="C2313" s="95">
        <v>263.0</v>
      </c>
      <c r="D2313" s="18"/>
      <c r="E2313" s="18"/>
      <c r="F2313" s="18"/>
      <c r="G2313" s="18"/>
      <c r="H2313" s="18"/>
      <c r="I2313" s="18"/>
      <c r="J2313" s="18"/>
      <c r="K2313" s="18"/>
      <c r="L2313" s="18"/>
      <c r="M2313" s="18"/>
      <c r="N2313" s="18"/>
      <c r="O2313" s="18"/>
      <c r="P2313" s="18"/>
      <c r="Q2313" s="18"/>
      <c r="R2313" s="18"/>
      <c r="S2313" s="18"/>
      <c r="T2313" s="18"/>
      <c r="U2313" s="18"/>
      <c r="V2313" s="18"/>
      <c r="W2313" s="18"/>
      <c r="X2313" s="18"/>
      <c r="Y2313" s="18"/>
      <c r="Z2313" s="18"/>
    </row>
    <row r="2314">
      <c r="A2314" s="95" t="s">
        <v>4032</v>
      </c>
      <c r="B2314" s="95">
        <v>990.0</v>
      </c>
      <c r="C2314" s="95">
        <v>343.0</v>
      </c>
      <c r="D2314" s="18"/>
      <c r="E2314" s="18"/>
      <c r="F2314" s="18"/>
      <c r="G2314" s="18"/>
      <c r="H2314" s="18"/>
      <c r="I2314" s="18"/>
      <c r="J2314" s="18"/>
      <c r="K2314" s="18"/>
      <c r="L2314" s="18"/>
      <c r="M2314" s="18"/>
      <c r="N2314" s="18"/>
      <c r="O2314" s="18"/>
      <c r="P2314" s="18"/>
      <c r="Q2314" s="18"/>
      <c r="R2314" s="18"/>
      <c r="S2314" s="18"/>
      <c r="T2314" s="18"/>
      <c r="U2314" s="18"/>
      <c r="V2314" s="18"/>
      <c r="W2314" s="18"/>
      <c r="X2314" s="18"/>
      <c r="Y2314" s="18"/>
      <c r="Z2314" s="18"/>
    </row>
    <row r="2315">
      <c r="A2315" s="95" t="s">
        <v>4033</v>
      </c>
      <c r="B2315" s="95">
        <v>624.0</v>
      </c>
      <c r="C2315" s="95">
        <v>337.0</v>
      </c>
      <c r="D2315" s="18"/>
      <c r="E2315" s="18"/>
      <c r="F2315" s="18"/>
      <c r="G2315" s="18"/>
      <c r="H2315" s="18"/>
      <c r="I2315" s="18"/>
      <c r="J2315" s="18"/>
      <c r="K2315" s="18"/>
      <c r="L2315" s="18"/>
      <c r="M2315" s="18"/>
      <c r="N2315" s="18"/>
      <c r="O2315" s="18"/>
      <c r="P2315" s="18"/>
      <c r="Q2315" s="18"/>
      <c r="R2315" s="18"/>
      <c r="S2315" s="18"/>
      <c r="T2315" s="18"/>
      <c r="U2315" s="18"/>
      <c r="V2315" s="18"/>
      <c r="W2315" s="18"/>
      <c r="X2315" s="18"/>
      <c r="Y2315" s="18"/>
      <c r="Z2315" s="18"/>
    </row>
    <row r="2316">
      <c r="A2316" s="95" t="s">
        <v>4034</v>
      </c>
      <c r="B2316" s="95">
        <v>755.0</v>
      </c>
      <c r="C2316" s="95">
        <v>247.0</v>
      </c>
      <c r="D2316" s="18"/>
      <c r="E2316" s="18"/>
      <c r="F2316" s="18"/>
      <c r="G2316" s="18"/>
      <c r="H2316" s="18"/>
      <c r="I2316" s="18"/>
      <c r="J2316" s="18"/>
      <c r="K2316" s="18"/>
      <c r="L2316" s="18"/>
      <c r="M2316" s="18"/>
      <c r="N2316" s="18"/>
      <c r="O2316" s="18"/>
      <c r="P2316" s="18"/>
      <c r="Q2316" s="18"/>
      <c r="R2316" s="18"/>
      <c r="S2316" s="18"/>
      <c r="T2316" s="18"/>
      <c r="U2316" s="18"/>
      <c r="V2316" s="18"/>
      <c r="W2316" s="18"/>
      <c r="X2316" s="18"/>
      <c r="Y2316" s="18"/>
      <c r="Z2316" s="18"/>
    </row>
    <row r="2317">
      <c r="A2317" s="95" t="s">
        <v>4035</v>
      </c>
      <c r="B2317" s="95">
        <v>868.0</v>
      </c>
      <c r="C2317" s="95">
        <v>335.0</v>
      </c>
      <c r="D2317" s="18"/>
      <c r="E2317" s="18"/>
      <c r="F2317" s="18"/>
      <c r="G2317" s="18"/>
      <c r="H2317" s="18"/>
      <c r="I2317" s="18"/>
      <c r="J2317" s="18"/>
      <c r="K2317" s="18"/>
      <c r="L2317" s="18"/>
      <c r="M2317" s="18"/>
      <c r="N2317" s="18"/>
      <c r="O2317" s="18"/>
      <c r="P2317" s="18"/>
      <c r="Q2317" s="18"/>
      <c r="R2317" s="18"/>
      <c r="S2317" s="18"/>
      <c r="T2317" s="18"/>
      <c r="U2317" s="18"/>
      <c r="V2317" s="18"/>
      <c r="W2317" s="18"/>
      <c r="X2317" s="18"/>
      <c r="Y2317" s="18"/>
      <c r="Z2317" s="18"/>
    </row>
    <row r="2318">
      <c r="A2318" s="95" t="s">
        <v>4036</v>
      </c>
      <c r="B2318" s="95">
        <v>460.0</v>
      </c>
      <c r="C2318" s="95">
        <v>142.0</v>
      </c>
      <c r="D2318" s="18"/>
      <c r="E2318" s="18"/>
      <c r="F2318" s="18"/>
      <c r="G2318" s="18"/>
      <c r="H2318" s="18"/>
      <c r="I2318" s="18"/>
      <c r="J2318" s="18"/>
      <c r="K2318" s="18"/>
      <c r="L2318" s="18"/>
      <c r="M2318" s="18"/>
      <c r="N2318" s="18"/>
      <c r="O2318" s="18"/>
      <c r="P2318" s="18"/>
      <c r="Q2318" s="18"/>
      <c r="R2318" s="18"/>
      <c r="S2318" s="18"/>
      <c r="T2318" s="18"/>
      <c r="U2318" s="18"/>
      <c r="V2318" s="18"/>
      <c r="W2318" s="18"/>
      <c r="X2318" s="18"/>
      <c r="Y2318" s="18"/>
      <c r="Z2318" s="18"/>
    </row>
    <row r="2319">
      <c r="A2319" s="95" t="s">
        <v>4037</v>
      </c>
      <c r="B2319" s="95">
        <v>984.0</v>
      </c>
      <c r="C2319" s="95">
        <v>387.0</v>
      </c>
      <c r="D2319" s="18"/>
      <c r="E2319" s="18"/>
      <c r="F2319" s="18"/>
      <c r="G2319" s="18"/>
      <c r="H2319" s="18"/>
      <c r="I2319" s="18"/>
      <c r="J2319" s="18"/>
      <c r="K2319" s="18"/>
      <c r="L2319" s="18"/>
      <c r="M2319" s="18"/>
      <c r="N2319" s="18"/>
      <c r="O2319" s="18"/>
      <c r="P2319" s="18"/>
      <c r="Q2319" s="18"/>
      <c r="R2319" s="18"/>
      <c r="S2319" s="18"/>
      <c r="T2319" s="18"/>
      <c r="U2319" s="18"/>
      <c r="V2319" s="18"/>
      <c r="W2319" s="18"/>
      <c r="X2319" s="18"/>
      <c r="Y2319" s="18"/>
      <c r="Z2319" s="18"/>
    </row>
    <row r="2320">
      <c r="A2320" s="95" t="s">
        <v>4038</v>
      </c>
      <c r="B2320" s="95">
        <v>363.0</v>
      </c>
      <c r="C2320" s="95">
        <v>198.0</v>
      </c>
      <c r="D2320" s="18"/>
      <c r="E2320" s="18"/>
      <c r="F2320" s="18"/>
      <c r="G2320" s="18"/>
      <c r="H2320" s="18"/>
      <c r="I2320" s="18"/>
      <c r="J2320" s="18"/>
      <c r="K2320" s="18"/>
      <c r="L2320" s="18"/>
      <c r="M2320" s="18"/>
      <c r="N2320" s="18"/>
      <c r="O2320" s="18"/>
      <c r="P2320" s="18"/>
      <c r="Q2320" s="18"/>
      <c r="R2320" s="18"/>
      <c r="S2320" s="18"/>
      <c r="T2320" s="18"/>
      <c r="U2320" s="18"/>
      <c r="V2320" s="18"/>
      <c r="W2320" s="18"/>
      <c r="X2320" s="18"/>
      <c r="Y2320" s="18"/>
      <c r="Z2320" s="18"/>
    </row>
    <row r="2321">
      <c r="A2321" s="95" t="s">
        <v>4039</v>
      </c>
      <c r="B2321" s="95">
        <v>781.0</v>
      </c>
      <c r="C2321" s="95">
        <v>197.0</v>
      </c>
      <c r="D2321" s="18"/>
      <c r="E2321" s="18"/>
      <c r="F2321" s="18"/>
      <c r="G2321" s="18"/>
      <c r="H2321" s="18"/>
      <c r="I2321" s="18"/>
      <c r="J2321" s="18"/>
      <c r="K2321" s="18"/>
      <c r="L2321" s="18"/>
      <c r="M2321" s="18"/>
      <c r="N2321" s="18"/>
      <c r="O2321" s="18"/>
      <c r="P2321" s="18"/>
      <c r="Q2321" s="18"/>
      <c r="R2321" s="18"/>
      <c r="S2321" s="18"/>
      <c r="T2321" s="18"/>
      <c r="U2321" s="18"/>
      <c r="V2321" s="18"/>
      <c r="W2321" s="18"/>
      <c r="X2321" s="18"/>
      <c r="Y2321" s="18"/>
      <c r="Z2321" s="18"/>
    </row>
    <row r="2322">
      <c r="A2322" s="95" t="s">
        <v>4040</v>
      </c>
      <c r="B2322" s="95">
        <v>926.0</v>
      </c>
      <c r="C2322" s="95">
        <v>358.0</v>
      </c>
      <c r="D2322" s="18"/>
      <c r="E2322" s="18"/>
      <c r="F2322" s="18"/>
      <c r="G2322" s="18"/>
      <c r="H2322" s="18"/>
      <c r="I2322" s="18"/>
      <c r="J2322" s="18"/>
      <c r="K2322" s="18"/>
      <c r="L2322" s="18"/>
      <c r="M2322" s="18"/>
      <c r="N2322" s="18"/>
      <c r="O2322" s="18"/>
      <c r="P2322" s="18"/>
      <c r="Q2322" s="18"/>
      <c r="R2322" s="18"/>
      <c r="S2322" s="18"/>
      <c r="T2322" s="18"/>
      <c r="U2322" s="18"/>
      <c r="V2322" s="18"/>
      <c r="W2322" s="18"/>
      <c r="X2322" s="18"/>
      <c r="Y2322" s="18"/>
      <c r="Z2322" s="18"/>
    </row>
    <row r="2323">
      <c r="A2323" s="95" t="s">
        <v>4041</v>
      </c>
      <c r="B2323" s="95">
        <v>387.0</v>
      </c>
      <c r="C2323" s="95">
        <v>498.0</v>
      </c>
      <c r="D2323" s="18"/>
      <c r="E2323" s="18"/>
      <c r="F2323" s="18"/>
      <c r="G2323" s="18"/>
      <c r="H2323" s="18"/>
      <c r="I2323" s="18"/>
      <c r="J2323" s="18"/>
      <c r="K2323" s="18"/>
      <c r="L2323" s="18"/>
      <c r="M2323" s="18"/>
      <c r="N2323" s="18"/>
      <c r="O2323" s="18"/>
      <c r="P2323" s="18"/>
      <c r="Q2323" s="18"/>
      <c r="R2323" s="18"/>
      <c r="S2323" s="18"/>
      <c r="T2323" s="18"/>
      <c r="U2323" s="18"/>
      <c r="V2323" s="18"/>
      <c r="W2323" s="18"/>
      <c r="X2323" s="18"/>
      <c r="Y2323" s="18"/>
      <c r="Z2323" s="18"/>
    </row>
    <row r="2324">
      <c r="A2324" s="95" t="s">
        <v>4042</v>
      </c>
      <c r="B2324" s="95">
        <v>396.0</v>
      </c>
      <c r="C2324" s="95">
        <v>254.0</v>
      </c>
      <c r="D2324" s="18"/>
      <c r="E2324" s="18"/>
      <c r="F2324" s="18"/>
      <c r="G2324" s="18"/>
      <c r="H2324" s="18"/>
      <c r="I2324" s="18"/>
      <c r="J2324" s="18"/>
      <c r="K2324" s="18"/>
      <c r="L2324" s="18"/>
      <c r="M2324" s="18"/>
      <c r="N2324" s="18"/>
      <c r="O2324" s="18"/>
      <c r="P2324" s="18"/>
      <c r="Q2324" s="18"/>
      <c r="R2324" s="18"/>
      <c r="S2324" s="18"/>
      <c r="T2324" s="18"/>
      <c r="U2324" s="18"/>
      <c r="V2324" s="18"/>
      <c r="W2324" s="18"/>
      <c r="X2324" s="18"/>
      <c r="Y2324" s="18"/>
      <c r="Z2324" s="18"/>
    </row>
    <row r="2325">
      <c r="A2325" s="95" t="s">
        <v>4043</v>
      </c>
      <c r="B2325" s="95">
        <v>522.0</v>
      </c>
      <c r="C2325" s="95">
        <v>350.0</v>
      </c>
      <c r="D2325" s="18"/>
      <c r="E2325" s="18"/>
      <c r="F2325" s="18"/>
      <c r="G2325" s="18"/>
      <c r="H2325" s="18"/>
      <c r="I2325" s="18"/>
      <c r="J2325" s="18"/>
      <c r="K2325" s="18"/>
      <c r="L2325" s="18"/>
      <c r="M2325" s="18"/>
      <c r="N2325" s="18"/>
      <c r="O2325" s="18"/>
      <c r="P2325" s="18"/>
      <c r="Q2325" s="18"/>
      <c r="R2325" s="18"/>
      <c r="S2325" s="18"/>
      <c r="T2325" s="18"/>
      <c r="U2325" s="18"/>
      <c r="V2325" s="18"/>
      <c r="W2325" s="18"/>
      <c r="X2325" s="18"/>
      <c r="Y2325" s="18"/>
      <c r="Z2325" s="18"/>
    </row>
    <row r="2326">
      <c r="A2326" s="95" t="s">
        <v>4044</v>
      </c>
      <c r="B2326" s="95">
        <v>837.0</v>
      </c>
      <c r="C2326" s="95">
        <v>247.0</v>
      </c>
      <c r="D2326" s="18"/>
      <c r="E2326" s="18"/>
      <c r="F2326" s="18"/>
      <c r="G2326" s="18"/>
      <c r="H2326" s="18"/>
      <c r="I2326" s="18"/>
      <c r="J2326" s="18"/>
      <c r="K2326" s="18"/>
      <c r="L2326" s="18"/>
      <c r="M2326" s="18"/>
      <c r="N2326" s="18"/>
      <c r="O2326" s="18"/>
      <c r="P2326" s="18"/>
      <c r="Q2326" s="18"/>
      <c r="R2326" s="18"/>
      <c r="S2326" s="18"/>
      <c r="T2326" s="18"/>
      <c r="U2326" s="18"/>
      <c r="V2326" s="18"/>
      <c r="W2326" s="18"/>
      <c r="X2326" s="18"/>
      <c r="Y2326" s="18"/>
      <c r="Z2326" s="18"/>
    </row>
    <row r="2327">
      <c r="A2327" s="95" t="s">
        <v>4045</v>
      </c>
      <c r="B2327" s="95">
        <v>592.0</v>
      </c>
      <c r="C2327" s="95">
        <v>317.0</v>
      </c>
      <c r="D2327" s="18"/>
      <c r="E2327" s="18"/>
      <c r="F2327" s="18"/>
      <c r="G2327" s="18"/>
      <c r="H2327" s="18"/>
      <c r="I2327" s="18"/>
      <c r="J2327" s="18"/>
      <c r="K2327" s="18"/>
      <c r="L2327" s="18"/>
      <c r="M2327" s="18"/>
      <c r="N2327" s="18"/>
      <c r="O2327" s="18"/>
      <c r="P2327" s="18"/>
      <c r="Q2327" s="18"/>
      <c r="R2327" s="18"/>
      <c r="S2327" s="18"/>
      <c r="T2327" s="18"/>
      <c r="U2327" s="18"/>
      <c r="V2327" s="18"/>
      <c r="W2327" s="18"/>
      <c r="X2327" s="18"/>
      <c r="Y2327" s="18"/>
      <c r="Z2327" s="18"/>
    </row>
    <row r="2328">
      <c r="A2328" s="95" t="s">
        <v>4046</v>
      </c>
      <c r="B2328" s="95">
        <v>523.0</v>
      </c>
      <c r="C2328" s="95">
        <v>321.0</v>
      </c>
      <c r="D2328" s="18"/>
      <c r="E2328" s="18"/>
      <c r="F2328" s="18"/>
      <c r="G2328" s="18"/>
      <c r="H2328" s="18"/>
      <c r="I2328" s="18"/>
      <c r="J2328" s="18"/>
      <c r="K2328" s="18"/>
      <c r="L2328" s="18"/>
      <c r="M2328" s="18"/>
      <c r="N2328" s="18"/>
      <c r="O2328" s="18"/>
      <c r="P2328" s="18"/>
      <c r="Q2328" s="18"/>
      <c r="R2328" s="18"/>
      <c r="S2328" s="18"/>
      <c r="T2328" s="18"/>
      <c r="U2328" s="18"/>
      <c r="V2328" s="18"/>
      <c r="W2328" s="18"/>
      <c r="X2328" s="18"/>
      <c r="Y2328" s="18"/>
      <c r="Z2328" s="18"/>
    </row>
    <row r="2329">
      <c r="A2329" s="95" t="s">
        <v>4047</v>
      </c>
      <c r="B2329" s="95">
        <v>898.0</v>
      </c>
      <c r="C2329" s="95">
        <v>292.0</v>
      </c>
      <c r="D2329" s="18"/>
      <c r="E2329" s="18"/>
      <c r="F2329" s="18"/>
      <c r="G2329" s="18"/>
      <c r="H2329" s="18"/>
      <c r="I2329" s="18"/>
      <c r="J2329" s="18"/>
      <c r="K2329" s="18"/>
      <c r="L2329" s="18"/>
      <c r="M2329" s="18"/>
      <c r="N2329" s="18"/>
      <c r="O2329" s="18"/>
      <c r="P2329" s="18"/>
      <c r="Q2329" s="18"/>
      <c r="R2329" s="18"/>
      <c r="S2329" s="18"/>
      <c r="T2329" s="18"/>
      <c r="U2329" s="18"/>
      <c r="V2329" s="18"/>
      <c r="W2329" s="18"/>
      <c r="X2329" s="18"/>
      <c r="Y2329" s="18"/>
      <c r="Z2329" s="18"/>
    </row>
    <row r="2330">
      <c r="A2330" s="95" t="s">
        <v>4048</v>
      </c>
      <c r="B2330" s="95">
        <v>865.0</v>
      </c>
      <c r="C2330" s="95">
        <v>257.0</v>
      </c>
      <c r="D2330" s="18"/>
      <c r="E2330" s="18"/>
      <c r="F2330" s="18"/>
      <c r="G2330" s="18"/>
      <c r="H2330" s="18"/>
      <c r="I2330" s="18"/>
      <c r="J2330" s="18"/>
      <c r="K2330" s="18"/>
      <c r="L2330" s="18"/>
      <c r="M2330" s="18"/>
      <c r="N2330" s="18"/>
      <c r="O2330" s="18"/>
      <c r="P2330" s="18"/>
      <c r="Q2330" s="18"/>
      <c r="R2330" s="18"/>
      <c r="S2330" s="18"/>
      <c r="T2330" s="18"/>
      <c r="U2330" s="18"/>
      <c r="V2330" s="18"/>
      <c r="W2330" s="18"/>
      <c r="X2330" s="18"/>
      <c r="Y2330" s="18"/>
      <c r="Z2330" s="18"/>
    </row>
    <row r="2331">
      <c r="A2331" s="95" t="s">
        <v>4049</v>
      </c>
      <c r="B2331" s="95">
        <v>868.0</v>
      </c>
      <c r="C2331" s="95">
        <v>371.0</v>
      </c>
      <c r="D2331" s="18"/>
      <c r="E2331" s="18"/>
      <c r="F2331" s="18"/>
      <c r="G2331" s="18"/>
      <c r="H2331" s="18"/>
      <c r="I2331" s="18"/>
      <c r="J2331" s="18"/>
      <c r="K2331" s="18"/>
      <c r="L2331" s="18"/>
      <c r="M2331" s="18"/>
      <c r="N2331" s="18"/>
      <c r="O2331" s="18"/>
      <c r="P2331" s="18"/>
      <c r="Q2331" s="18"/>
      <c r="R2331" s="18"/>
      <c r="S2331" s="18"/>
      <c r="T2331" s="18"/>
      <c r="U2331" s="18"/>
      <c r="V2331" s="18"/>
      <c r="W2331" s="18"/>
      <c r="X2331" s="18"/>
      <c r="Y2331" s="18"/>
      <c r="Z2331" s="18"/>
    </row>
    <row r="2332">
      <c r="A2332" s="95" t="s">
        <v>4050</v>
      </c>
      <c r="B2332" s="95">
        <v>385.0</v>
      </c>
      <c r="C2332" s="95">
        <v>423.0</v>
      </c>
      <c r="D2332" s="18"/>
      <c r="E2332" s="18"/>
      <c r="F2332" s="18"/>
      <c r="G2332" s="18"/>
      <c r="H2332" s="18"/>
      <c r="I2332" s="18"/>
      <c r="J2332" s="18"/>
      <c r="K2332" s="18"/>
      <c r="L2332" s="18"/>
      <c r="M2332" s="18"/>
      <c r="N2332" s="18"/>
      <c r="O2332" s="18"/>
      <c r="P2332" s="18"/>
      <c r="Q2332" s="18"/>
      <c r="R2332" s="18"/>
      <c r="S2332" s="18"/>
      <c r="T2332" s="18"/>
      <c r="U2332" s="18"/>
      <c r="V2332" s="18"/>
      <c r="W2332" s="18"/>
      <c r="X2332" s="18"/>
      <c r="Y2332" s="18"/>
      <c r="Z2332" s="18"/>
    </row>
    <row r="2333">
      <c r="A2333" s="95" t="s">
        <v>4051</v>
      </c>
      <c r="B2333" s="95">
        <v>454.0</v>
      </c>
      <c r="C2333" s="95">
        <v>216.0</v>
      </c>
      <c r="D2333" s="18"/>
      <c r="E2333" s="18"/>
      <c r="F2333" s="18"/>
      <c r="G2333" s="18"/>
      <c r="H2333" s="18"/>
      <c r="I2333" s="18"/>
      <c r="J2333" s="18"/>
      <c r="K2333" s="18"/>
      <c r="L2333" s="18"/>
      <c r="M2333" s="18"/>
      <c r="N2333" s="18"/>
      <c r="O2333" s="18"/>
      <c r="P2333" s="18"/>
      <c r="Q2333" s="18"/>
      <c r="R2333" s="18"/>
      <c r="S2333" s="18"/>
      <c r="T2333" s="18"/>
      <c r="U2333" s="18"/>
      <c r="V2333" s="18"/>
      <c r="W2333" s="18"/>
      <c r="X2333" s="18"/>
      <c r="Y2333" s="18"/>
      <c r="Z2333" s="18"/>
    </row>
    <row r="2334">
      <c r="A2334" s="95" t="s">
        <v>4052</v>
      </c>
      <c r="B2334" s="95">
        <v>439.0</v>
      </c>
      <c r="C2334" s="95">
        <v>209.0</v>
      </c>
      <c r="D2334" s="18"/>
      <c r="E2334" s="18"/>
      <c r="F2334" s="18"/>
      <c r="G2334" s="18"/>
      <c r="H2334" s="18"/>
      <c r="I2334" s="18"/>
      <c r="J2334" s="18"/>
      <c r="K2334" s="18"/>
      <c r="L2334" s="18"/>
      <c r="M2334" s="18"/>
      <c r="N2334" s="18"/>
      <c r="O2334" s="18"/>
      <c r="P2334" s="18"/>
      <c r="Q2334" s="18"/>
      <c r="R2334" s="18"/>
      <c r="S2334" s="18"/>
      <c r="T2334" s="18"/>
      <c r="U2334" s="18"/>
      <c r="V2334" s="18"/>
      <c r="W2334" s="18"/>
      <c r="X2334" s="18"/>
      <c r="Y2334" s="18"/>
      <c r="Z2334" s="18"/>
    </row>
    <row r="2335">
      <c r="A2335" s="95" t="s">
        <v>4053</v>
      </c>
      <c r="B2335" s="95">
        <v>582.0</v>
      </c>
      <c r="C2335" s="95">
        <v>450.0</v>
      </c>
      <c r="D2335" s="18"/>
      <c r="E2335" s="18"/>
      <c r="F2335" s="18"/>
      <c r="G2335" s="18"/>
      <c r="H2335" s="18"/>
      <c r="I2335" s="18"/>
      <c r="J2335" s="18"/>
      <c r="K2335" s="18"/>
      <c r="L2335" s="18"/>
      <c r="M2335" s="18"/>
      <c r="N2335" s="18"/>
      <c r="O2335" s="18"/>
      <c r="P2335" s="18"/>
      <c r="Q2335" s="18"/>
      <c r="R2335" s="18"/>
      <c r="S2335" s="18"/>
      <c r="T2335" s="18"/>
      <c r="U2335" s="18"/>
      <c r="V2335" s="18"/>
      <c r="W2335" s="18"/>
      <c r="X2335" s="18"/>
      <c r="Y2335" s="18"/>
      <c r="Z2335" s="18"/>
    </row>
  </sheetData>
  <drawing r:id="rId1"/>
</worksheet>
</file>