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uillermonaranjomuedano/Documents/Escuela/Materias Antiguas/7° Semestre/Tópico de Negocios II/Proyecto Foncarte/Foncarte/reportes/"/>
    </mc:Choice>
  </mc:AlternateContent>
  <xr:revisionPtr revIDLastSave="0" documentId="13_ncr:1_{44EEAC7D-DE98-A542-9AD8-2FAD6C12BA44}" xr6:coauthVersionLast="47" xr6:coauthVersionMax="47" xr10:uidLastSave="{00000000-0000-0000-0000-000000000000}"/>
  <bookViews>
    <workbookView xWindow="220" yWindow="500" windowWidth="27820" windowHeight="16040" xr2:uid="{00000000-000D-0000-FFFF-FFFF00000000}"/>
  </bookViews>
  <sheets>
    <sheet name="Resumen" sheetId="3" r:id="rId1"/>
    <sheet name="Anual" sheetId="1" r:id="rId2"/>
    <sheet name="Mensual" sheetId="2" r:id="rId3"/>
  </sheets>
  <definedNames>
    <definedName name="_xlchart.v1.0" hidden="1">Resumen!$H$27</definedName>
    <definedName name="_xlchart.v1.1" hidden="1">Resumen!$H$28</definedName>
    <definedName name="_xlchart.v1.2" hidden="1">Resumen!$I$26:$AC$26</definedName>
    <definedName name="_xlchart.v1.3" hidden="1">Resumen!$I$27:$AC$27</definedName>
    <definedName name="_xlchart.v1.4" hidden="1">Resumen!$I$28:$AC$28</definedName>
    <definedName name="_xlchart.v1.5" hidden="1">Resumen!$H$27</definedName>
    <definedName name="_xlchart.v1.6" hidden="1">Resumen!$H$28</definedName>
    <definedName name="_xlchart.v1.7" hidden="1">Resumen!$I$26:$AC$26</definedName>
    <definedName name="_xlchart.v1.8" hidden="1">Resumen!$I$27:$AC$27</definedName>
    <definedName name="_xlchart.v1.9" hidden="1">Resumen!$I$28:$AC$28</definedName>
    <definedName name="solver_adj" localSheetId="1" hidden="1">Anual!$AX$7:$BR$7</definedName>
    <definedName name="solver_adj" localSheetId="2" hidden="1">Mensual!$AX$5:$BR$5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Anual!$AX$8</definedName>
    <definedName name="solver_lhs1" localSheetId="2" hidden="1">Mensual!$AX$6</definedName>
    <definedName name="solver_lin" localSheetId="1" hidden="1">2</definedName>
    <definedName name="solver_lin" localSheetId="2" hidden="1">2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1</definedName>
    <definedName name="solver_num" localSheetId="2" hidden="1">1</definedName>
    <definedName name="solver_opt" localSheetId="1" hidden="1">Anual!$AX$9</definedName>
    <definedName name="solver_opt" localSheetId="2" hidden="1">Mensual!$AX$7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2</definedName>
    <definedName name="solver_rel1" localSheetId="2" hidden="1">2</definedName>
    <definedName name="solver_rhs1" localSheetId="1" hidden="1">1</definedName>
    <definedName name="solver_rhs1" localSheetId="2" hidden="1">1</definedName>
    <definedName name="solver_rlx" localSheetId="1" hidden="1">1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2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2</definedName>
    <definedName name="solver_ver" localSheetId="2" hidden="1">2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6" i="1" l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AX6" i="1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C22" i="3"/>
  <c r="C23" i="3" s="1"/>
  <c r="D22" i="3"/>
  <c r="D23" i="3" s="1"/>
  <c r="AY4" i="2"/>
  <c r="AX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AX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AT6" i="2" l="1"/>
  <c r="AT23" i="2"/>
  <c r="AT25" i="2"/>
  <c r="AT31" i="2"/>
  <c r="AT39" i="2"/>
  <c r="AT47" i="2"/>
  <c r="AT49" i="2"/>
  <c r="AT55" i="2"/>
  <c r="AT57" i="2"/>
  <c r="AT63" i="2"/>
  <c r="AT65" i="2"/>
  <c r="AT73" i="2"/>
  <c r="AT81" i="2"/>
  <c r="AT89" i="2"/>
  <c r="AT214" i="2"/>
  <c r="AT222" i="2"/>
  <c r="AT238" i="2"/>
  <c r="AT13" i="2"/>
  <c r="AT14" i="2"/>
  <c r="AT22" i="2"/>
  <c r="AT30" i="2"/>
  <c r="AT38" i="2"/>
  <c r="AT46" i="2"/>
  <c r="AT54" i="2"/>
  <c r="AT62" i="2"/>
  <c r="AT70" i="2"/>
  <c r="AT78" i="2"/>
  <c r="AT86" i="2"/>
  <c r="AT94" i="2"/>
  <c r="AT102" i="2"/>
  <c r="AT110" i="2"/>
  <c r="AT118" i="2"/>
  <c r="AT126" i="2"/>
  <c r="AT134" i="2"/>
  <c r="AT142" i="2"/>
  <c r="AT150" i="2"/>
  <c r="AT158" i="2"/>
  <c r="AT166" i="2"/>
  <c r="AT174" i="2"/>
  <c r="AT182" i="2"/>
  <c r="AT187" i="2"/>
  <c r="AT190" i="2"/>
  <c r="AT195" i="2"/>
  <c r="AT198" i="2"/>
  <c r="AT203" i="2"/>
  <c r="AT206" i="2"/>
  <c r="AT211" i="2"/>
  <c r="AT219" i="2"/>
  <c r="AT227" i="2"/>
  <c r="AT235" i="2"/>
  <c r="AT243" i="2"/>
  <c r="AT4" i="2"/>
  <c r="AT11" i="2"/>
  <c r="AT19" i="2"/>
  <c r="AT75" i="2"/>
  <c r="AT83" i="2"/>
  <c r="AT91" i="2"/>
  <c r="AT97" i="2"/>
  <c r="AT99" i="2"/>
  <c r="AT105" i="2"/>
  <c r="AT107" i="2"/>
  <c r="AT113" i="2"/>
  <c r="AT115" i="2"/>
  <c r="AT121" i="2"/>
  <c r="AT123" i="2"/>
  <c r="AT129" i="2"/>
  <c r="AT131" i="2"/>
  <c r="AT137" i="2"/>
  <c r="AT139" i="2"/>
  <c r="AT145" i="2"/>
  <c r="AT147" i="2"/>
  <c r="AT153" i="2"/>
  <c r="AT155" i="2"/>
  <c r="AT161" i="2"/>
  <c r="AT163" i="2"/>
  <c r="AT169" i="2"/>
  <c r="AT171" i="2"/>
  <c r="AT177" i="2"/>
  <c r="AT179" i="2"/>
  <c r="AT185" i="2"/>
  <c r="AT33" i="2"/>
  <c r="AT41" i="2"/>
  <c r="AT230" i="2"/>
  <c r="AT3" i="2"/>
  <c r="AT5" i="2"/>
  <c r="AT12" i="2"/>
  <c r="AT20" i="2"/>
  <c r="AT28" i="2"/>
  <c r="AT36" i="2"/>
  <c r="AT44" i="2"/>
  <c r="AT52" i="2"/>
  <c r="AT60" i="2"/>
  <c r="AT68" i="2"/>
  <c r="AT76" i="2"/>
  <c r="AT84" i="2"/>
  <c r="AT92" i="2"/>
  <c r="AT100" i="2"/>
  <c r="AT108" i="2"/>
  <c r="AT116" i="2"/>
  <c r="AT124" i="2"/>
  <c r="AT132" i="2"/>
  <c r="AT140" i="2"/>
  <c r="AT148" i="2"/>
  <c r="AT156" i="2"/>
  <c r="AT164" i="2"/>
  <c r="AT172" i="2"/>
  <c r="AT180" i="2"/>
  <c r="AT188" i="2"/>
  <c r="AT189" i="2"/>
  <c r="AT196" i="2"/>
  <c r="AT197" i="2"/>
  <c r="AT204" i="2"/>
  <c r="AT205" i="2"/>
  <c r="AT212" i="2"/>
  <c r="AT213" i="2"/>
  <c r="AT220" i="2"/>
  <c r="AT221" i="2"/>
  <c r="AT228" i="2"/>
  <c r="AT229" i="2"/>
  <c r="AT236" i="2"/>
  <c r="AT237" i="2"/>
  <c r="AT244" i="2"/>
  <c r="AT17" i="2"/>
  <c r="AT9" i="2"/>
  <c r="AT21" i="2"/>
  <c r="AT27" i="2"/>
  <c r="AT29" i="2"/>
  <c r="AT35" i="2"/>
  <c r="AT37" i="2"/>
  <c r="AT43" i="2"/>
  <c r="AT45" i="2"/>
  <c r="AT51" i="2"/>
  <c r="AT53" i="2"/>
  <c r="AT59" i="2"/>
  <c r="AT61" i="2"/>
  <c r="AT67" i="2"/>
  <c r="AT69" i="2"/>
  <c r="AT77" i="2"/>
  <c r="AT85" i="2"/>
  <c r="AT218" i="2"/>
  <c r="AT226" i="2"/>
  <c r="AT234" i="2"/>
  <c r="AT242" i="2"/>
  <c r="AT7" i="2"/>
  <c r="AT10" i="2"/>
  <c r="AT18" i="2"/>
  <c r="AT26" i="2"/>
  <c r="AT34" i="2"/>
  <c r="AT42" i="2"/>
  <c r="AT50" i="2"/>
  <c r="AT58" i="2"/>
  <c r="AT66" i="2"/>
  <c r="AT74" i="2"/>
  <c r="AT82" i="2"/>
  <c r="AT90" i="2"/>
  <c r="AT98" i="2"/>
  <c r="AT106" i="2"/>
  <c r="AT114" i="2"/>
  <c r="AT122" i="2"/>
  <c r="AT130" i="2"/>
  <c r="AT138" i="2"/>
  <c r="AT146" i="2"/>
  <c r="AT154" i="2"/>
  <c r="AT162" i="2"/>
  <c r="AT170" i="2"/>
  <c r="AT178" i="2"/>
  <c r="AT183" i="2"/>
  <c r="AT186" i="2"/>
  <c r="AT191" i="2"/>
  <c r="AT194" i="2"/>
  <c r="AT199" i="2"/>
  <c r="AT202" i="2"/>
  <c r="AT207" i="2"/>
  <c r="AT210" i="2"/>
  <c r="AT215" i="2"/>
  <c r="AT223" i="2"/>
  <c r="AT231" i="2"/>
  <c r="AT239" i="2"/>
  <c r="AT2" i="2"/>
  <c r="AT15" i="2"/>
  <c r="AT71" i="2"/>
  <c r="AT79" i="2"/>
  <c r="AT87" i="2"/>
  <c r="AT93" i="2"/>
  <c r="AT95" i="2"/>
  <c r="AT101" i="2"/>
  <c r="AT103" i="2"/>
  <c r="AT109" i="2"/>
  <c r="AT111" i="2"/>
  <c r="AT117" i="2"/>
  <c r="AT119" i="2"/>
  <c r="AT125" i="2"/>
  <c r="AT127" i="2"/>
  <c r="AT133" i="2"/>
  <c r="AT135" i="2"/>
  <c r="AT141" i="2"/>
  <c r="AT143" i="2"/>
  <c r="AT149" i="2"/>
  <c r="AT151" i="2"/>
  <c r="AT157" i="2"/>
  <c r="AT159" i="2"/>
  <c r="AT165" i="2"/>
  <c r="AT167" i="2"/>
  <c r="AT173" i="2"/>
  <c r="AT175" i="2"/>
  <c r="AT181" i="2"/>
  <c r="AT8" i="2"/>
  <c r="AT16" i="2"/>
  <c r="AT24" i="2"/>
  <c r="AT32" i="2"/>
  <c r="AT40" i="2"/>
  <c r="AT48" i="2"/>
  <c r="AT56" i="2"/>
  <c r="AT64" i="2"/>
  <c r="AT72" i="2"/>
  <c r="AT80" i="2"/>
  <c r="AT88" i="2"/>
  <c r="AT96" i="2"/>
  <c r="AT104" i="2"/>
  <c r="AT112" i="2"/>
  <c r="AT120" i="2"/>
  <c r="AT128" i="2"/>
  <c r="AT136" i="2"/>
  <c r="AT144" i="2"/>
  <c r="AT152" i="2"/>
  <c r="AT160" i="2"/>
  <c r="AT168" i="2"/>
  <c r="AT176" i="2"/>
  <c r="AT184" i="2"/>
  <c r="AT192" i="2"/>
  <c r="AT193" i="2"/>
  <c r="AT200" i="2"/>
  <c r="AT201" i="2"/>
  <c r="AT208" i="2"/>
  <c r="AT209" i="2"/>
  <c r="AT216" i="2"/>
  <c r="AT217" i="2"/>
  <c r="AT224" i="2"/>
  <c r="AT225" i="2"/>
  <c r="AT232" i="2"/>
  <c r="AT233" i="2"/>
  <c r="AT240" i="2"/>
  <c r="AT241" i="2"/>
  <c r="AX7" i="2" l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Y5" i="1"/>
  <c r="Y3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AX5" i="1"/>
  <c r="AT3" i="1" l="1"/>
  <c r="AT5" i="1"/>
  <c r="Y26" i="1"/>
  <c r="AT26" i="1" s="1"/>
  <c r="Y18" i="1"/>
  <c r="AT18" i="1" s="1"/>
  <c r="Y10" i="1"/>
  <c r="AT10" i="1" s="1"/>
  <c r="Y25" i="1"/>
  <c r="AT25" i="1" s="1"/>
  <c r="Y17" i="1"/>
  <c r="AT17" i="1" s="1"/>
  <c r="Y9" i="1"/>
  <c r="AT9" i="1" s="1"/>
  <c r="Y24" i="1"/>
  <c r="AT24" i="1" s="1"/>
  <c r="Y16" i="1"/>
  <c r="AT16" i="1" s="1"/>
  <c r="Y8" i="1"/>
  <c r="AT8" i="1" s="1"/>
  <c r="Y23" i="1"/>
  <c r="AT23" i="1" s="1"/>
  <c r="Y15" i="1"/>
  <c r="AT15" i="1" s="1"/>
  <c r="Y7" i="1"/>
  <c r="AT7" i="1" s="1"/>
  <c r="Y22" i="1"/>
  <c r="AT22" i="1" s="1"/>
  <c r="Y14" i="1"/>
  <c r="AT14" i="1" s="1"/>
  <c r="Y6" i="1"/>
  <c r="AT6" i="1" s="1"/>
  <c r="Y21" i="1"/>
  <c r="AT21" i="1" s="1"/>
  <c r="Y13" i="1"/>
  <c r="AT13" i="1" s="1"/>
  <c r="AX8" i="1"/>
  <c r="Y20" i="1"/>
  <c r="AT20" i="1" s="1"/>
  <c r="Y12" i="1"/>
  <c r="AT12" i="1" s="1"/>
  <c r="Y4" i="1"/>
  <c r="AT4" i="1" s="1"/>
  <c r="Y2" i="1"/>
  <c r="AT2" i="1" s="1"/>
  <c r="Y19" i="1"/>
  <c r="AT19" i="1" s="1"/>
  <c r="Y11" i="1"/>
  <c r="AT11" i="1" s="1"/>
  <c r="AX9" i="1" l="1"/>
</calcChain>
</file>

<file path=xl/sharedStrings.xml><?xml version="1.0" encoding="utf-8"?>
<sst xmlns="http://schemas.openxmlformats.org/spreadsheetml/2006/main" count="788" uniqueCount="312">
  <si>
    <t>año</t>
  </si>
  <si>
    <t>alfredo ramos martínez</t>
  </si>
  <si>
    <t>angel zárraga</t>
  </si>
  <si>
    <t>antonio seguí</t>
  </si>
  <si>
    <t>armando reverón</t>
  </si>
  <si>
    <t>benito quinquela martin</t>
  </si>
  <si>
    <t>david alfaro siqueiros</t>
  </si>
  <si>
    <t>diego rivera</t>
  </si>
  <si>
    <t>emilio pettoruti</t>
  </si>
  <si>
    <t>fernando de szyszlo</t>
  </si>
  <si>
    <t>francisco toledo</t>
  </si>
  <si>
    <t>francisco zuñiga</t>
  </si>
  <si>
    <t>graciela rodo-boulanger</t>
  </si>
  <si>
    <t>héctor poleo</t>
  </si>
  <si>
    <t>jesus-rafael soto</t>
  </si>
  <si>
    <t>joaquín torres garcía</t>
  </si>
  <si>
    <t>juan soriano</t>
  </si>
  <si>
    <t>mariano rodriguez</t>
  </si>
  <si>
    <t>rené portocarrero</t>
  </si>
  <si>
    <t>roberto matta</t>
  </si>
  <si>
    <t>rufino tamayo</t>
  </si>
  <si>
    <t>tomás sánchez</t>
  </si>
  <si>
    <t>1998.0</t>
  </si>
  <si>
    <t>1999.0</t>
  </si>
  <si>
    <t>2000.0</t>
  </si>
  <si>
    <t>2001.0</t>
  </si>
  <si>
    <t>2002.0</t>
  </si>
  <si>
    <t>2003.0</t>
  </si>
  <si>
    <t>2004.0</t>
  </si>
  <si>
    <t>2005.0</t>
  </si>
  <si>
    <t>2006.0</t>
  </si>
  <si>
    <t>2007.0</t>
  </si>
  <si>
    <t>2008.0</t>
  </si>
  <si>
    <t>2009.0</t>
  </si>
  <si>
    <t>2010.0</t>
  </si>
  <si>
    <t>2011.0</t>
  </si>
  <si>
    <t>2012.0</t>
  </si>
  <si>
    <t>2013.0</t>
  </si>
  <si>
    <t>2014.0</t>
  </si>
  <si>
    <t>2015.0</t>
  </si>
  <si>
    <t>2016.0</t>
  </si>
  <si>
    <t>2017.0</t>
  </si>
  <si>
    <t>2018.0</t>
  </si>
  <si>
    <t>2019.0</t>
  </si>
  <si>
    <t>2020.0</t>
  </si>
  <si>
    <t>2021.0</t>
  </si>
  <si>
    <t>2022.0</t>
  </si>
  <si>
    <t>Performance</t>
  </si>
  <si>
    <t>Varianza</t>
  </si>
  <si>
    <t>% asset</t>
  </si>
  <si>
    <t>Total %</t>
  </si>
  <si>
    <t>Varianza Combinacion</t>
  </si>
  <si>
    <t>Combinacion</t>
  </si>
  <si>
    <t>Portafolio que minimza varianza anual</t>
  </si>
  <si>
    <t>fecha_corta</t>
  </si>
  <si>
    <t>1998.0-10.0</t>
  </si>
  <si>
    <t>Column1</t>
  </si>
  <si>
    <t>1998.0-11.0</t>
  </si>
  <si>
    <t>1998.0-12.0</t>
  </si>
  <si>
    <t>1998.0-7.0</t>
  </si>
  <si>
    <t>%</t>
  </si>
  <si>
    <t>1999.0-6.0</t>
  </si>
  <si>
    <t>2000.0-11.0</t>
  </si>
  <si>
    <t>Varianza Portafolio</t>
  </si>
  <si>
    <t>2000.0-3.0</t>
  </si>
  <si>
    <t>2000.0-5.0</t>
  </si>
  <si>
    <t>2000.0-6.0</t>
  </si>
  <si>
    <t>2001.0-11.0</t>
  </si>
  <si>
    <t>2001.0-12.0</t>
  </si>
  <si>
    <t>2001.0-2.0</t>
  </si>
  <si>
    <t>2001.0-5.0</t>
  </si>
  <si>
    <t>2001.0-6.0</t>
  </si>
  <si>
    <t>2001.0-7.0</t>
  </si>
  <si>
    <t>2001.0-9.0</t>
  </si>
  <si>
    <t>2002.0-11.0</t>
  </si>
  <si>
    <t>2002.0-2.0</t>
  </si>
  <si>
    <t>2002.0-3.0</t>
  </si>
  <si>
    <t>2002.0-5.0</t>
  </si>
  <si>
    <t>2002.0-6.0</t>
  </si>
  <si>
    <t>2002.0-9.0</t>
  </si>
  <si>
    <t>2003.0-10.0</t>
  </si>
  <si>
    <t>2003.0-11.0</t>
  </si>
  <si>
    <t>2003.0-12.0</t>
  </si>
  <si>
    <t>2003.0-2.0</t>
  </si>
  <si>
    <t>2003.0-3.0</t>
  </si>
  <si>
    <t>2003.0-4.0</t>
  </si>
  <si>
    <t>2003.0-5.0</t>
  </si>
  <si>
    <t>2003.0-6.0</t>
  </si>
  <si>
    <t>2003.0-9.0</t>
  </si>
  <si>
    <t>2004.0-10.0</t>
  </si>
  <si>
    <t>2004.0-11.0</t>
  </si>
  <si>
    <t>2004.0-12.0</t>
  </si>
  <si>
    <t>2004.0-2.0</t>
  </si>
  <si>
    <t>2004.0-3.0</t>
  </si>
  <si>
    <t>2004.0-4.0</t>
  </si>
  <si>
    <t>2004.0-5.0</t>
  </si>
  <si>
    <t>2004.0-6.0</t>
  </si>
  <si>
    <t>2004.0-7.0</t>
  </si>
  <si>
    <t>2004.0-9.0</t>
  </si>
  <si>
    <t>2005.0-1.0</t>
  </si>
  <si>
    <t>2005.0-10.0</t>
  </si>
  <si>
    <t>2005.0-11.0</t>
  </si>
  <si>
    <t>2005.0-2.0</t>
  </si>
  <si>
    <t>2005.0-3.0</t>
  </si>
  <si>
    <t>2005.0-5.0</t>
  </si>
  <si>
    <t>2005.0-6.0</t>
  </si>
  <si>
    <t>2005.0-7.0</t>
  </si>
  <si>
    <t>2005.0-9.0</t>
  </si>
  <si>
    <t>2006.0-1.0</t>
  </si>
  <si>
    <t>2006.0-10.0</t>
  </si>
  <si>
    <t>2006.0-11.0</t>
  </si>
  <si>
    <t>2006.0-12.0</t>
  </si>
  <si>
    <t>2006.0-2.0</t>
  </si>
  <si>
    <t>2006.0-3.0</t>
  </si>
  <si>
    <t>2006.0-4.0</t>
  </si>
  <si>
    <t>2006.0-5.0</t>
  </si>
  <si>
    <t>2006.0-6.0</t>
  </si>
  <si>
    <t>2006.0-7.0</t>
  </si>
  <si>
    <t>2006.0-9.0</t>
  </si>
  <si>
    <t>2007.0-10.0</t>
  </si>
  <si>
    <t>2007.0-11.0</t>
  </si>
  <si>
    <t>2007.0-12.0</t>
  </si>
  <si>
    <t>2007.0-2.0</t>
  </si>
  <si>
    <t>2007.0-3.0</t>
  </si>
  <si>
    <t>2007.0-5.0</t>
  </si>
  <si>
    <t>2007.0-6.0</t>
  </si>
  <si>
    <t>2007.0-7.0</t>
  </si>
  <si>
    <t>2007.0-8.0</t>
  </si>
  <si>
    <t>2007.0-9.0</t>
  </si>
  <si>
    <t>2008.0-1.0</t>
  </si>
  <si>
    <t>2008.0-10.0</t>
  </si>
  <si>
    <t>2008.0-11.0</t>
  </si>
  <si>
    <t>2008.0-12.0</t>
  </si>
  <si>
    <t>2008.0-2.0</t>
  </si>
  <si>
    <t>2008.0-3.0</t>
  </si>
  <si>
    <t>2008.0-4.0</t>
  </si>
  <si>
    <t>2008.0-5.0</t>
  </si>
  <si>
    <t>2008.0-6.0</t>
  </si>
  <si>
    <t>2008.0-7.0</t>
  </si>
  <si>
    <t>2008.0-9.0</t>
  </si>
  <si>
    <t>2009.0-10.0</t>
  </si>
  <si>
    <t>2009.0-11.0</t>
  </si>
  <si>
    <t>2009.0-12.0</t>
  </si>
  <si>
    <t>2009.0-2.0</t>
  </si>
  <si>
    <t>2009.0-3.0</t>
  </si>
  <si>
    <t>2009.0-4.0</t>
  </si>
  <si>
    <t>2009.0-5.0</t>
  </si>
  <si>
    <t>2009.0-6.0</t>
  </si>
  <si>
    <t>2009.0-7.0</t>
  </si>
  <si>
    <t>2009.0-9.0</t>
  </si>
  <si>
    <t>2010.0-1.0</t>
  </si>
  <si>
    <t>2010.0-10.0</t>
  </si>
  <si>
    <t>2010.0-11.0</t>
  </si>
  <si>
    <t>2010.0-12.0</t>
  </si>
  <si>
    <t>2010.0-2.0</t>
  </si>
  <si>
    <t>2010.0-3.0</t>
  </si>
  <si>
    <t>2010.0-4.0</t>
  </si>
  <si>
    <t>2010.0-5.0</t>
  </si>
  <si>
    <t>2010.0-6.0</t>
  </si>
  <si>
    <t>2010.0-7.0</t>
  </si>
  <si>
    <t>2010.0-9.0</t>
  </si>
  <si>
    <t>2011.0-1.0</t>
  </si>
  <si>
    <t>2011.0-10.0</t>
  </si>
  <si>
    <t>2011.0-11.0</t>
  </si>
  <si>
    <t>2011.0-12.0</t>
  </si>
  <si>
    <t>2011.0-2.0</t>
  </si>
  <si>
    <t>2011.0-3.0</t>
  </si>
  <si>
    <t>2011.0-4.0</t>
  </si>
  <si>
    <t>2011.0-5.0</t>
  </si>
  <si>
    <t>2011.0-6.0</t>
  </si>
  <si>
    <t>2011.0-7.0</t>
  </si>
  <si>
    <t>2011.0-8.0</t>
  </si>
  <si>
    <t>2011.0-9.0</t>
  </si>
  <si>
    <t>2012.0-1.0</t>
  </si>
  <si>
    <t>2012.0-10.0</t>
  </si>
  <si>
    <t>2012.0-11.0</t>
  </si>
  <si>
    <t>2012.0-12.0</t>
  </si>
  <si>
    <t>2012.0-2.0</t>
  </si>
  <si>
    <t>2012.0-3.0</t>
  </si>
  <si>
    <t>2012.0-4.0</t>
  </si>
  <si>
    <t>2012.0-5.0</t>
  </si>
  <si>
    <t>2012.0-6.0</t>
  </si>
  <si>
    <t>2012.0-7.0</t>
  </si>
  <si>
    <t>2012.0-8.0</t>
  </si>
  <si>
    <t>2012.0-9.0</t>
  </si>
  <si>
    <t>2013.0-1.0</t>
  </si>
  <si>
    <t>2013.0-10.0</t>
  </si>
  <si>
    <t>2013.0-11.0</t>
  </si>
  <si>
    <t>2013.0-12.0</t>
  </si>
  <si>
    <t>2013.0-2.0</t>
  </si>
  <si>
    <t>2013.0-3.0</t>
  </si>
  <si>
    <t>2013.0-4.0</t>
  </si>
  <si>
    <t>2013.0-5.0</t>
  </si>
  <si>
    <t>2013.0-6.0</t>
  </si>
  <si>
    <t>2013.0-7.0</t>
  </si>
  <si>
    <t>2013.0-8.0</t>
  </si>
  <si>
    <t>2013.0-9.0</t>
  </si>
  <si>
    <t>2014.0-1.0</t>
  </si>
  <si>
    <t>2014.0-10.0</t>
  </si>
  <si>
    <t>2014.0-11.0</t>
  </si>
  <si>
    <t>2014.0-12.0</t>
  </si>
  <si>
    <t>2014.0-2.0</t>
  </si>
  <si>
    <t>2014.0-3.0</t>
  </si>
  <si>
    <t>2014.0-4.0</t>
  </si>
  <si>
    <t>2014.0-5.0</t>
  </si>
  <si>
    <t>2014.0-6.0</t>
  </si>
  <si>
    <t>2014.0-7.0</t>
  </si>
  <si>
    <t>2014.0-9.0</t>
  </si>
  <si>
    <t>2015.0-1.0</t>
  </si>
  <si>
    <t>2015.0-10.0</t>
  </si>
  <si>
    <t>2015.0-11.0</t>
  </si>
  <si>
    <t>2015.0-12.0</t>
  </si>
  <si>
    <t>2015.0-2.0</t>
  </si>
  <si>
    <t>2015.0-3.0</t>
  </si>
  <si>
    <t>2015.0-4.0</t>
  </si>
  <si>
    <t>2015.0-5.0</t>
  </si>
  <si>
    <t>2015.0-6.0</t>
  </si>
  <si>
    <t>2015.0-7.0</t>
  </si>
  <si>
    <t>2015.0-8.0</t>
  </si>
  <si>
    <t>2015.0-9.0</t>
  </si>
  <si>
    <t>2016.0-1.0</t>
  </si>
  <si>
    <t>2016.0-10.0</t>
  </si>
  <si>
    <t>2016.0-11.0</t>
  </si>
  <si>
    <t>2016.0-12.0</t>
  </si>
  <si>
    <t>2016.0-2.0</t>
  </si>
  <si>
    <t>2016.0-3.0</t>
  </si>
  <si>
    <t>2016.0-4.0</t>
  </si>
  <si>
    <t>2016.0-5.0</t>
  </si>
  <si>
    <t>2016.0-6.0</t>
  </si>
  <si>
    <t>2016.0-7.0</t>
  </si>
  <si>
    <t>2016.0-8.0</t>
  </si>
  <si>
    <t>2016.0-9.0</t>
  </si>
  <si>
    <t>2017.0-1.0</t>
  </si>
  <si>
    <t>2017.0-10.0</t>
  </si>
  <si>
    <t>2017.0-11.0</t>
  </si>
  <si>
    <t>2017.0-12.0</t>
  </si>
  <si>
    <t>2017.0-2.0</t>
  </si>
  <si>
    <t>2017.0-3.0</t>
  </si>
  <si>
    <t>2017.0-4.0</t>
  </si>
  <si>
    <t>2017.0-5.0</t>
  </si>
  <si>
    <t>2017.0-6.0</t>
  </si>
  <si>
    <t>2017.0-7.0</t>
  </si>
  <si>
    <t>2017.0-8.0</t>
  </si>
  <si>
    <t>2017.0-9.0</t>
  </si>
  <si>
    <t>2018.0-1.0</t>
  </si>
  <si>
    <t>2018.0-10.0</t>
  </si>
  <si>
    <t>2018.0-11.0</t>
  </si>
  <si>
    <t>2018.0-12.0</t>
  </si>
  <si>
    <t>2018.0-2.0</t>
  </si>
  <si>
    <t>2018.0-3.0</t>
  </si>
  <si>
    <t>2018.0-4.0</t>
  </si>
  <si>
    <t>2018.0-5.0</t>
  </si>
  <si>
    <t>2018.0-6.0</t>
  </si>
  <si>
    <t>2018.0-7.0</t>
  </si>
  <si>
    <t>2018.0-8.0</t>
  </si>
  <si>
    <t>2018.0-9.0</t>
  </si>
  <si>
    <t>2019.0-1.0</t>
  </si>
  <si>
    <t>2019.0-10.0</t>
  </si>
  <si>
    <t>2019.0-11.0</t>
  </si>
  <si>
    <t>2019.0-12.0</t>
  </si>
  <si>
    <t>2019.0-2.0</t>
  </si>
  <si>
    <t>2019.0-3.0</t>
  </si>
  <si>
    <t>2019.0-4.0</t>
  </si>
  <si>
    <t>2019.0-5.0</t>
  </si>
  <si>
    <t>2019.0-6.0</t>
  </si>
  <si>
    <t>2019.0-7.0</t>
  </si>
  <si>
    <t>2019.0-8.0</t>
  </si>
  <si>
    <t>2019.0-9.0</t>
  </si>
  <si>
    <t>2020.0-1.0</t>
  </si>
  <si>
    <t>2020.0-10.0</t>
  </si>
  <si>
    <t>2020.0-11.0</t>
  </si>
  <si>
    <t>2020.0-12.0</t>
  </si>
  <si>
    <t>2020.0-2.0</t>
  </si>
  <si>
    <t>2020.0-3.0</t>
  </si>
  <si>
    <t>2020.0-4.0</t>
  </si>
  <si>
    <t>2020.0-5.0</t>
  </si>
  <si>
    <t>2020.0-6.0</t>
  </si>
  <si>
    <t>2020.0-7.0</t>
  </si>
  <si>
    <t>2020.0-8.0</t>
  </si>
  <si>
    <t>2020.0-9.0</t>
  </si>
  <si>
    <t>2021.0-1.0</t>
  </si>
  <si>
    <t>2021.0-10.0</t>
  </si>
  <si>
    <t>2021.0-11.0</t>
  </si>
  <si>
    <t>2021.0-12.0</t>
  </si>
  <si>
    <t>2021.0-2.0</t>
  </si>
  <si>
    <t>2021.0-3.0</t>
  </si>
  <si>
    <t>2021.0-4.0</t>
  </si>
  <si>
    <t>2021.0-5.0</t>
  </si>
  <si>
    <t>2021.0-6.0</t>
  </si>
  <si>
    <t>2021.0-7.0</t>
  </si>
  <si>
    <t>2021.0-8.0</t>
  </si>
  <si>
    <t>2021.0-9.0</t>
  </si>
  <si>
    <t>2022.0-1.0</t>
  </si>
  <si>
    <t>2022.0-2.0</t>
  </si>
  <si>
    <t>2022.0-3.0</t>
  </si>
  <si>
    <t>2022.0-4.0</t>
  </si>
  <si>
    <t>2022.0-5.0</t>
  </si>
  <si>
    <t>2022.0-6.0</t>
  </si>
  <si>
    <t>2022.0-7.0</t>
  </si>
  <si>
    <t>2022.0-8.0</t>
  </si>
  <si>
    <t>2022.0-9.0</t>
  </si>
  <si>
    <t>Portafolio que minimiza varianza Mensual</t>
  </si>
  <si>
    <t>Portafolio Anual</t>
  </si>
  <si>
    <t xml:space="preserve">Varianza </t>
  </si>
  <si>
    <t>Desviacion Estandar</t>
  </si>
  <si>
    <t>Portafolio Mensual</t>
  </si>
  <si>
    <t>Comparación de participación</t>
  </si>
  <si>
    <t>Anual</t>
  </si>
  <si>
    <t>Mensual</t>
  </si>
  <si>
    <t>Delta ( anual - mensual)</t>
  </si>
  <si>
    <t>Varianza anual</t>
  </si>
  <si>
    <t>Varianza mensual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</si>
</sst>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2" applyNumberFormat="0" applyFill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0" fontId="0" fillId="4" borderId="0" xfId="0" applyFill="1" applyBorder="1"/>
    <xf numFmtId="0" fontId="0" fillId="4" borderId="4" xfId="0" applyFill="1" applyBorder="1"/>
    <xf numFmtId="0" fontId="0" fillId="5" borderId="5" xfId="0" applyFill="1" applyBorder="1"/>
    <xf numFmtId="0" fontId="2" fillId="2" borderId="2" xfId="1" applyFill="1"/>
    <xf numFmtId="0" fontId="2" fillId="5" borderId="6" xfId="2" applyFill="1" applyBorder="1"/>
    <xf numFmtId="0" fontId="2" fillId="0" borderId="0" xfId="2"/>
    <xf numFmtId="0" fontId="2" fillId="5" borderId="0" xfId="2" applyFill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2" applyFill="1" applyBorder="1"/>
    <xf numFmtId="0" fontId="2" fillId="2" borderId="1" xfId="1" applyFill="1" applyBorder="1"/>
  </cellXfs>
  <cellStyles count="3">
    <cellStyle name="Heading 3" xfId="1" builtinId="18"/>
    <cellStyle name="Heading 4" xfId="2" builtinId="19"/>
    <cellStyle name="Normal" xfId="0" builtinId="0"/>
  </cellStyles>
  <dxfs count="33"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D3BB4C-DB43-284E-9CE5-E1FDFB262E47}" name="Table5" displayName="Table5" ref="B21:D23" totalsRowShown="0" tableBorderDxfId="32" headerRowCellStyle="Heading 4" dataCellStyle="Heading 4">
  <tableColumns count="3">
    <tableColumn id="1" xr3:uid="{61383221-3ACE-7B47-BD80-09818F94B588}" name="Column1" dataDxfId="31" dataCellStyle="Heading 4"/>
    <tableColumn id="2" xr3:uid="{8248A2B5-A0C8-6B4D-BEA9-7CCEBCE3FB8A}" name="Portafolio Anual" dataCellStyle="Heading 4">
      <calculatedColumnFormula>SQRT(C21)</calculatedColumnFormula>
    </tableColumn>
    <tableColumn id="3" xr3:uid="{38CAAEE7-9B09-FC48-83CF-B574CDBEBCD6}" name="Portafolio Mensual" dataCellStyle="Heading 4">
      <calculatedColumnFormula>SQRT(D21)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97B6CA-128A-5946-959E-9BB2F5CCF090}" name="Table3" displayName="Table3" ref="B26:E47" totalsRowShown="0" headerRowDxfId="3" dataDxfId="5" headerRowBorderDxfId="4" headerRowCellStyle="Heading 3" dataCellStyle="Heading 4">
  <autoFilter ref="B26:E47" xr:uid="{9B97B6CA-128A-5946-959E-9BB2F5CCF090}"/>
  <tableColumns count="4">
    <tableColumn id="1" xr3:uid="{EBDD4D40-4B90-EB4C-8D4E-F1D41F59AA23}" name="Comparación de participación" dataDxfId="6" dataCellStyle="Heading 3"/>
    <tableColumn id="2" xr3:uid="{9A13E959-448F-EB4C-9C7B-BD56E005EA85}" name="Anual" dataDxfId="2" dataCellStyle="Heading 4"/>
    <tableColumn id="3" xr3:uid="{EB1C906A-0FA4-FB4B-BC32-E29BAC8DCC08}" name="Mensual" dataDxfId="1" dataCellStyle="Heading 4"/>
    <tableColumn id="4" xr3:uid="{94BAF68A-42D4-EC47-9230-872C32E6616C}" name="Delta ( anual - mensual)" dataDxfId="0" dataCellStyle="Heading 4">
      <calculatedColumnFormula>C27-D27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04F7A0-199F-9D4F-B8BF-4F86CD2E286F}" name="Table2" displayName="Table2" ref="AW2:BR7" totalsRowShown="0" headerRowDxfId="30" dataDxfId="29">
  <tableColumns count="22">
    <tableColumn id="1" xr3:uid="{7032831D-533B-8049-A83F-D083056743E0}" name="Column1" dataDxfId="28"/>
    <tableColumn id="2" xr3:uid="{D19535BD-878D-4045-B134-ECD43B5DC82E}" name="alfredo ramos martínez" dataDxfId="27"/>
    <tableColumn id="3" xr3:uid="{03A566BE-9BD4-1442-AB6A-7EBDEC225256}" name="angel zárraga" dataDxfId="26"/>
    <tableColumn id="4" xr3:uid="{149F9032-E130-CA49-870B-9D9DEF171E40}" name="antonio seguí" dataDxfId="25"/>
    <tableColumn id="5" xr3:uid="{955CE21D-8B30-AB40-86DB-F88EE5774AD7}" name="armando reverón" dataDxfId="24"/>
    <tableColumn id="6" xr3:uid="{39DB4FF8-7E58-FA4D-BF20-24FA69622E14}" name="benito quinquela martin" dataDxfId="23"/>
    <tableColumn id="7" xr3:uid="{BFFD27BE-60FC-9645-B6FB-7A825B4BC29F}" name="david alfaro siqueiros" dataDxfId="22"/>
    <tableColumn id="8" xr3:uid="{C493E4E0-6BA1-7743-903F-13C8CEE1D923}" name="diego rivera" dataDxfId="21"/>
    <tableColumn id="9" xr3:uid="{E35083AD-A943-4845-93A0-03AC9157EE1D}" name="emilio pettoruti" dataDxfId="20"/>
    <tableColumn id="10" xr3:uid="{94499DE8-78C3-0B4E-A554-474B8E87A8B6}" name="fernando de szyszlo" dataDxfId="19"/>
    <tableColumn id="11" xr3:uid="{7277A8CE-99F5-BD46-91A0-407BEAA5505C}" name="francisco toledo" dataDxfId="18"/>
    <tableColumn id="12" xr3:uid="{41854C58-F842-0C42-8C50-42945E51FD27}" name="francisco zuñiga" dataDxfId="17"/>
    <tableColumn id="13" xr3:uid="{1E332E29-BAF9-984C-8BE3-E18C80EDCC94}" name="graciela rodo-boulanger" dataDxfId="16"/>
    <tableColumn id="14" xr3:uid="{74D82B06-4203-A34B-BBE4-05E54DF6623C}" name="héctor poleo" dataDxfId="15"/>
    <tableColumn id="15" xr3:uid="{D1FD7131-8343-6949-9A52-FD684392BE6E}" name="jesus-rafael soto" dataDxfId="14"/>
    <tableColumn id="16" xr3:uid="{DD20B5C9-30A5-1C42-8679-FCAD2251CB0E}" name="joaquín torres garcía" dataDxfId="13"/>
    <tableColumn id="17" xr3:uid="{5460363F-5396-964A-B390-178B456D69A8}" name="juan soriano" dataDxfId="12"/>
    <tableColumn id="18" xr3:uid="{FC162907-1FBA-2849-B8A5-405EBA04E1BC}" name="mariano rodriguez" dataDxfId="11"/>
    <tableColumn id="19" xr3:uid="{EBB0479C-0842-DC4B-82EB-E93FE1E8D998}" name="rené portocarrero" dataDxfId="10"/>
    <tableColumn id="20" xr3:uid="{7880AAEF-1FCB-CF48-B6A4-DBAE127A7995}" name="roberto matta" dataDxfId="9"/>
    <tableColumn id="21" xr3:uid="{011BB379-0DE0-204E-8EE5-2EBB2222EB52}" name="rufino tamayo" dataDxfId="8"/>
    <tableColumn id="22" xr3:uid="{632DD1C7-804C-EB41-AF9C-B4B621B5ABDA}" name="tomás sánchez" dataDxfId="7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EE8F3-9572-C241-8074-C54A644E2780}">
  <dimension ref="B4:AC47"/>
  <sheetViews>
    <sheetView tabSelected="1" topLeftCell="C3" zoomScale="75" zoomScaleNormal="99" workbookViewId="0">
      <selection activeCell="I43" sqref="I43"/>
    </sheetView>
  </sheetViews>
  <sheetFormatPr baseColWidth="10" defaultRowHeight="15" x14ac:dyDescent="0.2"/>
  <cols>
    <col min="2" max="2" width="26.5" customWidth="1"/>
    <col min="3" max="3" width="20.33203125" customWidth="1"/>
    <col min="4" max="4" width="17.1640625" customWidth="1"/>
    <col min="5" max="5" width="21.1640625" bestFit="1" customWidth="1"/>
    <col min="6" max="6" width="16.1640625" customWidth="1"/>
    <col min="7" max="7" width="21.1640625" customWidth="1"/>
    <col min="8" max="8" width="17.5" bestFit="1" customWidth="1"/>
    <col min="9" max="9" width="19.1640625" bestFit="1" customWidth="1"/>
    <col min="10" max="10" width="15" customWidth="1"/>
    <col min="11" max="11" width="18.1640625" customWidth="1"/>
    <col min="12" max="12" width="15.33203125" customWidth="1"/>
    <col min="13" max="13" width="15.1640625" customWidth="1"/>
    <col min="14" max="14" width="20.6640625" customWidth="1"/>
    <col min="15" max="15" width="13" customWidth="1"/>
    <col min="16" max="16" width="15.6640625" customWidth="1"/>
    <col min="17" max="17" width="18.1640625" customWidth="1"/>
    <col min="18" max="18" width="12.33203125" customWidth="1"/>
    <col min="19" max="20" width="16.6640625" customWidth="1"/>
    <col min="21" max="22" width="13.5" customWidth="1"/>
    <col min="23" max="23" width="14.33203125" customWidth="1"/>
  </cols>
  <sheetData>
    <row r="4" spans="2:23" x14ac:dyDescent="0.2">
      <c r="B4" s="13" t="s">
        <v>53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</row>
    <row r="5" spans="2:23" x14ac:dyDescent="0.2">
      <c r="B5" s="4"/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  <c r="O5" s="4" t="s">
        <v>13</v>
      </c>
      <c r="P5" s="4" t="s">
        <v>14</v>
      </c>
      <c r="Q5" s="4" t="s">
        <v>15</v>
      </c>
      <c r="R5" s="4" t="s">
        <v>16</v>
      </c>
      <c r="S5" s="4" t="s">
        <v>17</v>
      </c>
      <c r="T5" s="4" t="s">
        <v>18</v>
      </c>
      <c r="U5" s="4" t="s">
        <v>19</v>
      </c>
      <c r="V5" s="4" t="s">
        <v>20</v>
      </c>
      <c r="W5" s="4" t="s">
        <v>21</v>
      </c>
    </row>
    <row r="6" spans="2:23" x14ac:dyDescent="0.2">
      <c r="B6" s="6" t="s">
        <v>47</v>
      </c>
      <c r="C6" s="6">
        <v>25.119086947364096</v>
      </c>
      <c r="D6" s="6">
        <v>18.396204182843814</v>
      </c>
      <c r="E6" s="6">
        <v>5.3867936076390945</v>
      </c>
      <c r="F6" s="6">
        <v>0.28448827686375677</v>
      </c>
      <c r="G6" s="6">
        <v>9.5420917810526031</v>
      </c>
      <c r="H6" s="6">
        <v>13.803587136777617</v>
      </c>
      <c r="I6" s="6">
        <v>5.6687545096109559</v>
      </c>
      <c r="J6" s="6">
        <v>8.6272364374005406</v>
      </c>
      <c r="K6" s="6">
        <v>1.8603634579308093</v>
      </c>
      <c r="L6" s="6">
        <v>8.9532169113233788</v>
      </c>
      <c r="M6" s="6">
        <v>4.2284957681360185</v>
      </c>
      <c r="N6" s="6">
        <v>12.040134350198491</v>
      </c>
      <c r="O6" s="6">
        <v>2.5359084073525202</v>
      </c>
      <c r="P6" s="6">
        <v>9.5773423003389038</v>
      </c>
      <c r="Q6" s="6">
        <v>9.6386598368415264</v>
      </c>
      <c r="R6" s="6">
        <v>3.9167660523161563</v>
      </c>
      <c r="S6" s="6">
        <v>4.5363554729618265</v>
      </c>
      <c r="T6" s="6">
        <v>2.7052017392147936</v>
      </c>
      <c r="U6" s="6">
        <v>10.980981624405924</v>
      </c>
      <c r="V6" s="6">
        <v>7.0393681592150266</v>
      </c>
      <c r="W6" s="6">
        <v>11.626296484932885</v>
      </c>
    </row>
    <row r="7" spans="2:23" x14ac:dyDescent="0.2">
      <c r="B7" s="6" t="s">
        <v>48</v>
      </c>
      <c r="C7" s="6">
        <v>6671.8758440326437</v>
      </c>
      <c r="D7" s="6">
        <v>3681.9083839485352</v>
      </c>
      <c r="E7" s="6">
        <v>34.323575840954959</v>
      </c>
      <c r="F7" s="6">
        <v>0.44858165323934651</v>
      </c>
      <c r="G7" s="6">
        <v>454.77476068869368</v>
      </c>
      <c r="H7" s="6">
        <v>180.06371724461778</v>
      </c>
      <c r="I7" s="6">
        <v>71.649774518703225</v>
      </c>
      <c r="J7" s="6">
        <v>310.03565212575211</v>
      </c>
      <c r="K7" s="6">
        <v>6.5959041939778604</v>
      </c>
      <c r="L7" s="6">
        <v>258.1244568275028</v>
      </c>
      <c r="M7" s="6">
        <v>20.996571156194975</v>
      </c>
      <c r="N7" s="6">
        <v>529.11764899304728</v>
      </c>
      <c r="O7" s="6">
        <v>50.151973375724687</v>
      </c>
      <c r="P7" s="6">
        <v>74.645078379643408</v>
      </c>
      <c r="Q7" s="6">
        <v>267.17611825420494</v>
      </c>
      <c r="R7" s="6">
        <v>14.826111031217359</v>
      </c>
      <c r="S7" s="6">
        <v>32.138341032473491</v>
      </c>
      <c r="T7" s="6">
        <v>10.400210403671764</v>
      </c>
      <c r="U7" s="6">
        <v>180.37375497090943</v>
      </c>
      <c r="V7" s="6">
        <v>49.651112742173375</v>
      </c>
      <c r="W7" s="6">
        <v>646.52950268241398</v>
      </c>
    </row>
    <row r="8" spans="2:23" x14ac:dyDescent="0.2">
      <c r="B8" s="6" t="s">
        <v>49</v>
      </c>
      <c r="C8" s="6">
        <v>6.712645151117416E-3</v>
      </c>
      <c r="D8" s="6">
        <v>4.1029814946810152E-3</v>
      </c>
      <c r="E8" s="6">
        <v>8.7205629552168692E-2</v>
      </c>
      <c r="F8" s="6">
        <v>7.8320499707323049E-2</v>
      </c>
      <c r="G8" s="6">
        <v>0</v>
      </c>
      <c r="H8" s="6">
        <v>3.5212465003073838E-2</v>
      </c>
      <c r="I8" s="6">
        <v>6.473269903674074E-2</v>
      </c>
      <c r="J8" s="6">
        <v>0</v>
      </c>
      <c r="K8" s="6">
        <v>7.7617501774597419E-2</v>
      </c>
      <c r="L8" s="6">
        <v>0</v>
      </c>
      <c r="M8" s="6">
        <v>7.4710886011209843E-2</v>
      </c>
      <c r="N8" s="6">
        <v>0</v>
      </c>
      <c r="O8" s="6">
        <v>5.7283440448910497E-2</v>
      </c>
      <c r="P8" s="6">
        <v>4.7330902148695023E-2</v>
      </c>
      <c r="Q8" s="6">
        <v>2.8948054611656386E-2</v>
      </c>
      <c r="R8" s="6">
        <v>9.4747297704256481E-2</v>
      </c>
      <c r="S8" s="6">
        <v>8.9306264076873587E-2</v>
      </c>
      <c r="T8" s="6">
        <v>8.9413731776504857E-2</v>
      </c>
      <c r="U8" s="6">
        <v>7.4558106453030834E-2</v>
      </c>
      <c r="V8" s="6">
        <v>8.9796895049161413E-2</v>
      </c>
      <c r="W8" s="6">
        <v>0</v>
      </c>
    </row>
    <row r="9" spans="2:23" x14ac:dyDescent="0.2">
      <c r="B9" s="6" t="s">
        <v>50</v>
      </c>
      <c r="C9" s="6">
        <v>1.0000000000000011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2:23" x14ac:dyDescent="0.2">
      <c r="B10" s="7" t="s">
        <v>51</v>
      </c>
      <c r="C10" s="7">
        <v>2.2322933661126285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2" spans="2:23" x14ac:dyDescent="0.2">
      <c r="B12" s="14" t="s">
        <v>301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</row>
    <row r="13" spans="2:23" x14ac:dyDescent="0.2">
      <c r="B13" s="5" t="s">
        <v>56</v>
      </c>
      <c r="C13" s="4" t="s">
        <v>1</v>
      </c>
      <c r="D13" s="4" t="s">
        <v>2</v>
      </c>
      <c r="E13" s="4" t="s">
        <v>3</v>
      </c>
      <c r="F13" s="4" t="s">
        <v>4</v>
      </c>
      <c r="G13" s="4" t="s">
        <v>5</v>
      </c>
      <c r="H13" s="4" t="s">
        <v>6</v>
      </c>
      <c r="I13" s="4" t="s">
        <v>7</v>
      </c>
      <c r="J13" s="4" t="s">
        <v>8</v>
      </c>
      <c r="K13" s="4" t="s">
        <v>9</v>
      </c>
      <c r="L13" s="4" t="s">
        <v>10</v>
      </c>
      <c r="M13" s="4" t="s">
        <v>11</v>
      </c>
      <c r="N13" s="4" t="s">
        <v>12</v>
      </c>
      <c r="O13" s="4" t="s">
        <v>13</v>
      </c>
      <c r="P13" s="4" t="s">
        <v>14</v>
      </c>
      <c r="Q13" s="4" t="s">
        <v>15</v>
      </c>
      <c r="R13" s="4" t="s">
        <v>16</v>
      </c>
      <c r="S13" s="4" t="s">
        <v>17</v>
      </c>
      <c r="T13" s="4" t="s">
        <v>18</v>
      </c>
      <c r="U13" s="4" t="s">
        <v>19</v>
      </c>
      <c r="V13" s="4" t="s">
        <v>20</v>
      </c>
      <c r="W13" s="4" t="s">
        <v>21</v>
      </c>
    </row>
    <row r="14" spans="2:23" x14ac:dyDescent="0.2">
      <c r="B14" s="5" t="s">
        <v>47</v>
      </c>
      <c r="C14" s="5">
        <v>50.459442671349485</v>
      </c>
      <c r="D14" s="5">
        <v>32.564665935193233</v>
      </c>
      <c r="E14" s="5">
        <v>7.3000198605346647</v>
      </c>
      <c r="F14" s="5">
        <v>0.28369475737373195</v>
      </c>
      <c r="G14" s="5">
        <v>7.4710035958080825</v>
      </c>
      <c r="H14" s="5">
        <v>15.547118941554496</v>
      </c>
      <c r="I14" s="5">
        <v>5.144395542756226</v>
      </c>
      <c r="J14" s="5">
        <v>8.94937659331414</v>
      </c>
      <c r="K14" s="5">
        <v>1.7723092622146381</v>
      </c>
      <c r="L14" s="5">
        <v>8.1319128913483745</v>
      </c>
      <c r="M14" s="5">
        <v>3.44180172154209</v>
      </c>
      <c r="N14" s="5">
        <v>13.679509802360961</v>
      </c>
      <c r="O14" s="5">
        <v>3.7656196973795106</v>
      </c>
      <c r="P14" s="5">
        <v>9.8438539013365141</v>
      </c>
      <c r="Q14" s="5">
        <v>10.122139934022709</v>
      </c>
      <c r="R14" s="5">
        <v>5.152873014048847</v>
      </c>
      <c r="S14" s="5">
        <v>5.2987398595959023</v>
      </c>
      <c r="T14" s="5">
        <v>2.5662228072688236</v>
      </c>
      <c r="U14" s="5">
        <v>8.0850702056892239</v>
      </c>
      <c r="V14" s="5">
        <v>4.3481490706459036</v>
      </c>
      <c r="W14" s="5">
        <v>15.322265090435076</v>
      </c>
    </row>
    <row r="15" spans="2:23" x14ac:dyDescent="0.2">
      <c r="B15" s="5" t="s">
        <v>303</v>
      </c>
      <c r="C15" s="5">
        <v>71764.886541013766</v>
      </c>
      <c r="D15" s="5">
        <v>22416.491080666419</v>
      </c>
      <c r="E15" s="5">
        <v>336.89069100861502</v>
      </c>
      <c r="F15" s="5">
        <v>0.65714419121947343</v>
      </c>
      <c r="G15" s="5">
        <v>456.49679928834263</v>
      </c>
      <c r="H15" s="5">
        <v>4189.5488987197496</v>
      </c>
      <c r="I15" s="5">
        <v>370.17937333096819</v>
      </c>
      <c r="J15" s="5">
        <v>409.43733274749434</v>
      </c>
      <c r="K15" s="5">
        <v>20.208887256148369</v>
      </c>
      <c r="L15" s="5">
        <v>660.38814848755896</v>
      </c>
      <c r="M15" s="5">
        <v>61.900570364998579</v>
      </c>
      <c r="N15" s="5">
        <v>2035.7673481594995</v>
      </c>
      <c r="O15" s="5">
        <v>118.20257855391257</v>
      </c>
      <c r="P15" s="5">
        <v>550.28617104914576</v>
      </c>
      <c r="Q15" s="5">
        <v>982.446334454424</v>
      </c>
      <c r="R15" s="5">
        <v>89.767604261000983</v>
      </c>
      <c r="S15" s="5">
        <v>87.961814075712098</v>
      </c>
      <c r="T15" s="5">
        <v>38.599404547103397</v>
      </c>
      <c r="U15" s="5">
        <v>269.38250692438743</v>
      </c>
      <c r="V15" s="5">
        <v>208.45673383153132</v>
      </c>
      <c r="W15" s="5">
        <v>4044.9862893354916</v>
      </c>
    </row>
    <row r="16" spans="2:23" x14ac:dyDescent="0.2">
      <c r="B16" s="5" t="s">
        <v>60</v>
      </c>
      <c r="C16" s="5">
        <v>0</v>
      </c>
      <c r="D16" s="5">
        <v>0</v>
      </c>
      <c r="E16" s="5">
        <v>0</v>
      </c>
      <c r="F16" s="5">
        <v>0.61007342808206855</v>
      </c>
      <c r="G16" s="5">
        <v>3.7892049758406592E-2</v>
      </c>
      <c r="H16" s="5">
        <v>0</v>
      </c>
      <c r="I16" s="5">
        <v>0</v>
      </c>
      <c r="J16" s="5">
        <v>2.7923985269920657E-2</v>
      </c>
      <c r="K16" s="5">
        <v>6.1862558971837053E-2</v>
      </c>
      <c r="L16" s="5">
        <v>0</v>
      </c>
      <c r="M16" s="5">
        <v>3.1896635125680042E-2</v>
      </c>
      <c r="N16" s="5">
        <v>0</v>
      </c>
      <c r="O16" s="5">
        <v>6.7421963784134883E-2</v>
      </c>
      <c r="P16" s="5">
        <v>0</v>
      </c>
      <c r="Q16" s="5">
        <v>0</v>
      </c>
      <c r="R16" s="5">
        <v>3.9774984816861474E-2</v>
      </c>
      <c r="S16" s="5">
        <v>5.4946999314353595E-2</v>
      </c>
      <c r="T16" s="5">
        <v>5.2890642272600638E-2</v>
      </c>
      <c r="U16" s="5">
        <v>1.5316752603746084E-2</v>
      </c>
      <c r="V16" s="5">
        <v>0</v>
      </c>
      <c r="W16" s="5">
        <v>0</v>
      </c>
    </row>
    <row r="17" spans="2:29" x14ac:dyDescent="0.2">
      <c r="B17" s="5" t="s">
        <v>50</v>
      </c>
      <c r="C17" s="5">
        <v>0.99999999999960953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2:29" x14ac:dyDescent="0.2">
      <c r="B18" s="5" t="s">
        <v>63</v>
      </c>
      <c r="C18" s="5">
        <v>0.61920412432706051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21" spans="2:29" x14ac:dyDescent="0.2">
      <c r="B21" s="10" t="s">
        <v>56</v>
      </c>
      <c r="C21" s="12" t="s">
        <v>302</v>
      </c>
      <c r="D21" s="12" t="s">
        <v>305</v>
      </c>
    </row>
    <row r="22" spans="2:29" x14ac:dyDescent="0.2">
      <c r="B22" s="10" t="s">
        <v>303</v>
      </c>
      <c r="C22" s="11">
        <f>C10</f>
        <v>2.2322933661126285</v>
      </c>
      <c r="D22" s="11">
        <f>C18</f>
        <v>0.61920412432706051</v>
      </c>
    </row>
    <row r="23" spans="2:29" x14ac:dyDescent="0.2">
      <c r="B23" s="10" t="s">
        <v>304</v>
      </c>
      <c r="C23" s="11">
        <f>SQRT(C22)</f>
        <v>1.4940861307543916</v>
      </c>
      <c r="D23" s="11">
        <f>SQRT(D22)</f>
        <v>0.78689524355346085</v>
      </c>
    </row>
    <row r="24" spans="2:29" x14ac:dyDescent="0.2">
      <c r="B24" s="8"/>
    </row>
    <row r="26" spans="2:29" x14ac:dyDescent="0.2">
      <c r="B26" s="16" t="s">
        <v>306</v>
      </c>
      <c r="C26" s="16" t="s">
        <v>307</v>
      </c>
      <c r="D26" s="16" t="s">
        <v>308</v>
      </c>
      <c r="E26" s="16" t="s">
        <v>309</v>
      </c>
      <c r="H26" s="5" t="s">
        <v>56</v>
      </c>
      <c r="I26" s="4" t="s">
        <v>1</v>
      </c>
      <c r="J26" s="4" t="s">
        <v>2</v>
      </c>
      <c r="K26" s="4" t="s">
        <v>3</v>
      </c>
      <c r="L26" s="4" t="s">
        <v>4</v>
      </c>
      <c r="M26" s="4" t="s">
        <v>5</v>
      </c>
      <c r="N26" s="4" t="s">
        <v>6</v>
      </c>
      <c r="O26" s="4" t="s">
        <v>7</v>
      </c>
      <c r="P26" s="4" t="s">
        <v>8</v>
      </c>
      <c r="Q26" s="4" t="s">
        <v>9</v>
      </c>
      <c r="R26" s="4" t="s">
        <v>10</v>
      </c>
      <c r="S26" s="4" t="s">
        <v>11</v>
      </c>
      <c r="T26" s="4" t="s">
        <v>12</v>
      </c>
      <c r="U26" s="4" t="s">
        <v>13</v>
      </c>
      <c r="V26" s="4" t="s">
        <v>14</v>
      </c>
      <c r="W26" s="4" t="s">
        <v>15</v>
      </c>
      <c r="X26" s="4" t="s">
        <v>16</v>
      </c>
      <c r="Y26" s="4" t="s">
        <v>17</v>
      </c>
      <c r="Z26" s="4" t="s">
        <v>18</v>
      </c>
      <c r="AA26" s="4" t="s">
        <v>19</v>
      </c>
      <c r="AB26" s="4" t="s">
        <v>20</v>
      </c>
      <c r="AC26" s="4" t="s">
        <v>21</v>
      </c>
    </row>
    <row r="27" spans="2:29" ht="16" thickBot="1" x14ac:dyDescent="0.25">
      <c r="B27" s="9" t="s">
        <v>1</v>
      </c>
      <c r="C27" s="15">
        <v>6.712645151117416E-3</v>
      </c>
      <c r="D27" s="15">
        <v>0</v>
      </c>
      <c r="E27" s="15">
        <f>C27-D27</f>
        <v>6.712645151117416E-3</v>
      </c>
      <c r="H27" s="5" t="s">
        <v>311</v>
      </c>
      <c r="I27" s="5">
        <v>71764.886541013766</v>
      </c>
      <c r="J27" s="5">
        <v>22416.491080666419</v>
      </c>
      <c r="K27" s="5">
        <v>336.89069100861502</v>
      </c>
      <c r="L27" s="5">
        <v>0.65714419121947343</v>
      </c>
      <c r="M27" s="5">
        <v>456.49679928834263</v>
      </c>
      <c r="N27" s="5">
        <v>4189.5488987197496</v>
      </c>
      <c r="O27" s="5">
        <v>370.17937333096819</v>
      </c>
      <c r="P27" s="5">
        <v>409.43733274749434</v>
      </c>
      <c r="Q27" s="5">
        <v>20.208887256148369</v>
      </c>
      <c r="R27" s="5">
        <v>660.38814848755896</v>
      </c>
      <c r="S27" s="5">
        <v>61.900570364998579</v>
      </c>
      <c r="T27" s="5">
        <v>2035.7673481594995</v>
      </c>
      <c r="U27" s="5">
        <v>118.20257855391257</v>
      </c>
      <c r="V27" s="5">
        <v>550.28617104914576</v>
      </c>
      <c r="W27" s="5">
        <v>982.446334454424</v>
      </c>
      <c r="X27" s="5">
        <v>89.767604261000983</v>
      </c>
      <c r="Y27" s="5">
        <v>87.961814075712098</v>
      </c>
      <c r="Z27" s="5">
        <v>38.599404547103397</v>
      </c>
      <c r="AA27" s="5">
        <v>269.38250692438743</v>
      </c>
      <c r="AB27" s="5">
        <v>208.45673383153132</v>
      </c>
      <c r="AC27" s="5">
        <v>4044.9862893354916</v>
      </c>
    </row>
    <row r="28" spans="2:29" ht="16" thickBot="1" x14ac:dyDescent="0.25">
      <c r="B28" s="9" t="s">
        <v>2</v>
      </c>
      <c r="C28" s="15">
        <v>4.1029814946810152E-3</v>
      </c>
      <c r="D28" s="15">
        <v>0</v>
      </c>
      <c r="E28" s="15">
        <f>C28-D28</f>
        <v>4.1029814946810152E-3</v>
      </c>
      <c r="H28" s="6" t="s">
        <v>310</v>
      </c>
      <c r="I28" s="6">
        <v>6671.8758440326437</v>
      </c>
      <c r="J28" s="6">
        <v>3681.9083839485352</v>
      </c>
      <c r="K28" s="6">
        <v>34.323575840954959</v>
      </c>
      <c r="L28" s="6">
        <v>0.44858165323934651</v>
      </c>
      <c r="M28" s="6">
        <v>454.77476068869368</v>
      </c>
      <c r="N28" s="6">
        <v>180.06371724461778</v>
      </c>
      <c r="O28" s="6">
        <v>71.649774518703225</v>
      </c>
      <c r="P28" s="6">
        <v>310.03565212575211</v>
      </c>
      <c r="Q28" s="6">
        <v>6.5959041939778604</v>
      </c>
      <c r="R28" s="6">
        <v>258.1244568275028</v>
      </c>
      <c r="S28" s="6">
        <v>20.996571156194975</v>
      </c>
      <c r="T28" s="6">
        <v>529.11764899304728</v>
      </c>
      <c r="U28" s="6">
        <v>50.151973375724687</v>
      </c>
      <c r="V28" s="6">
        <v>74.645078379643408</v>
      </c>
      <c r="W28" s="6">
        <v>267.17611825420494</v>
      </c>
      <c r="X28" s="6">
        <v>14.826111031217359</v>
      </c>
      <c r="Y28" s="6">
        <v>32.138341032473491</v>
      </c>
      <c r="Z28" s="6">
        <v>10.400210403671764</v>
      </c>
      <c r="AA28" s="6">
        <v>180.37375497090943</v>
      </c>
      <c r="AB28" s="6">
        <v>49.651112742173375</v>
      </c>
      <c r="AC28" s="6">
        <v>646.52950268241398</v>
      </c>
    </row>
    <row r="29" spans="2:29" ht="16" thickBot="1" x14ac:dyDescent="0.25">
      <c r="B29" s="9" t="s">
        <v>3</v>
      </c>
      <c r="C29" s="15">
        <v>8.7205629552168692E-2</v>
      </c>
      <c r="D29" s="15">
        <v>0</v>
      </c>
      <c r="E29" s="15">
        <f>C29-D29</f>
        <v>8.7205629552168692E-2</v>
      </c>
    </row>
    <row r="30" spans="2:29" ht="16" thickBot="1" x14ac:dyDescent="0.25">
      <c r="B30" s="9" t="s">
        <v>4</v>
      </c>
      <c r="C30" s="15">
        <v>7.8320499707323049E-2</v>
      </c>
      <c r="D30" s="15">
        <v>0.61007342808206855</v>
      </c>
      <c r="E30" s="15">
        <f>C30-D30</f>
        <v>-0.53175292837474553</v>
      </c>
    </row>
    <row r="31" spans="2:29" ht="16" thickBot="1" x14ac:dyDescent="0.25">
      <c r="B31" s="9" t="s">
        <v>5</v>
      </c>
      <c r="C31" s="15">
        <v>0</v>
      </c>
      <c r="D31" s="15">
        <v>3.7892049758406592E-2</v>
      </c>
      <c r="E31" s="15">
        <f>C31-D31</f>
        <v>-3.7892049758406592E-2</v>
      </c>
    </row>
    <row r="32" spans="2:29" ht="16" thickBot="1" x14ac:dyDescent="0.25">
      <c r="B32" s="9" t="s">
        <v>6</v>
      </c>
      <c r="C32" s="15">
        <v>3.5212465003073838E-2</v>
      </c>
      <c r="D32" s="15">
        <v>0</v>
      </c>
      <c r="E32" s="15">
        <f>C32-D32</f>
        <v>3.5212465003073838E-2</v>
      </c>
    </row>
    <row r="33" spans="2:5" ht="16" thickBot="1" x14ac:dyDescent="0.25">
      <c r="B33" s="9" t="s">
        <v>7</v>
      </c>
      <c r="C33" s="15">
        <v>6.473269903674074E-2</v>
      </c>
      <c r="D33" s="15">
        <v>0</v>
      </c>
      <c r="E33" s="15">
        <f>C33-D33</f>
        <v>6.473269903674074E-2</v>
      </c>
    </row>
    <row r="34" spans="2:5" ht="16" thickBot="1" x14ac:dyDescent="0.25">
      <c r="B34" s="9" t="s">
        <v>8</v>
      </c>
      <c r="C34" s="15">
        <v>0</v>
      </c>
      <c r="D34" s="15">
        <v>2.7923985269920657E-2</v>
      </c>
      <c r="E34" s="15">
        <f>C34-D34</f>
        <v>-2.7923985269920657E-2</v>
      </c>
    </row>
    <row r="35" spans="2:5" ht="16" thickBot="1" x14ac:dyDescent="0.25">
      <c r="B35" s="9" t="s">
        <v>9</v>
      </c>
      <c r="C35" s="15">
        <v>7.7617501774597419E-2</v>
      </c>
      <c r="D35" s="15">
        <v>6.1862558971837053E-2</v>
      </c>
      <c r="E35" s="15">
        <f>C35-D35</f>
        <v>1.5754942802760366E-2</v>
      </c>
    </row>
    <row r="36" spans="2:5" ht="16" thickBot="1" x14ac:dyDescent="0.25">
      <c r="B36" s="9" t="s">
        <v>10</v>
      </c>
      <c r="C36" s="15">
        <v>0</v>
      </c>
      <c r="D36" s="15">
        <v>0</v>
      </c>
      <c r="E36" s="15">
        <f>C36-D36</f>
        <v>0</v>
      </c>
    </row>
    <row r="37" spans="2:5" ht="16" thickBot="1" x14ac:dyDescent="0.25">
      <c r="B37" s="9" t="s">
        <v>11</v>
      </c>
      <c r="C37" s="15">
        <v>7.4710886011209843E-2</v>
      </c>
      <c r="D37" s="15">
        <v>3.1896635125680042E-2</v>
      </c>
      <c r="E37" s="15">
        <f>C37-D37</f>
        <v>4.28142508855298E-2</v>
      </c>
    </row>
    <row r="38" spans="2:5" ht="16" thickBot="1" x14ac:dyDescent="0.25">
      <c r="B38" s="9" t="s">
        <v>12</v>
      </c>
      <c r="C38" s="15">
        <v>0</v>
      </c>
      <c r="D38" s="15">
        <v>0</v>
      </c>
      <c r="E38" s="15">
        <f>C38-D38</f>
        <v>0</v>
      </c>
    </row>
    <row r="39" spans="2:5" ht="16" thickBot="1" x14ac:dyDescent="0.25">
      <c r="B39" s="9" t="s">
        <v>13</v>
      </c>
      <c r="C39" s="15">
        <v>5.7283440448910497E-2</v>
      </c>
      <c r="D39" s="15">
        <v>6.7421963784134883E-2</v>
      </c>
      <c r="E39" s="15">
        <f>C39-D39</f>
        <v>-1.0138523335224386E-2</v>
      </c>
    </row>
    <row r="40" spans="2:5" ht="16" thickBot="1" x14ac:dyDescent="0.25">
      <c r="B40" s="9" t="s">
        <v>14</v>
      </c>
      <c r="C40" s="15">
        <v>4.7330902148695023E-2</v>
      </c>
      <c r="D40" s="15">
        <v>0</v>
      </c>
      <c r="E40" s="15">
        <f>C40-D40</f>
        <v>4.7330902148695023E-2</v>
      </c>
    </row>
    <row r="41" spans="2:5" ht="16" thickBot="1" x14ac:dyDescent="0.25">
      <c r="B41" s="9" t="s">
        <v>15</v>
      </c>
      <c r="C41" s="15">
        <v>2.8948054611656386E-2</v>
      </c>
      <c r="D41" s="15">
        <v>0</v>
      </c>
      <c r="E41" s="15">
        <f>C41-D41</f>
        <v>2.8948054611656386E-2</v>
      </c>
    </row>
    <row r="42" spans="2:5" ht="16" thickBot="1" x14ac:dyDescent="0.25">
      <c r="B42" s="9" t="s">
        <v>16</v>
      </c>
      <c r="C42" s="15">
        <v>9.4747297704256481E-2</v>
      </c>
      <c r="D42" s="15">
        <v>3.9774984816861474E-2</v>
      </c>
      <c r="E42" s="15">
        <f>C42-D42</f>
        <v>5.4972312887395007E-2</v>
      </c>
    </row>
    <row r="43" spans="2:5" ht="16" thickBot="1" x14ac:dyDescent="0.25">
      <c r="B43" s="9" t="s">
        <v>17</v>
      </c>
      <c r="C43" s="15">
        <v>8.9306264076873587E-2</v>
      </c>
      <c r="D43" s="15">
        <v>5.4946999314353595E-2</v>
      </c>
      <c r="E43" s="15">
        <f>C43-D43</f>
        <v>3.4359264762519992E-2</v>
      </c>
    </row>
    <row r="44" spans="2:5" ht="16" thickBot="1" x14ac:dyDescent="0.25">
      <c r="B44" s="9" t="s">
        <v>18</v>
      </c>
      <c r="C44" s="15">
        <v>8.9413731776504857E-2</v>
      </c>
      <c r="D44" s="15">
        <v>5.2890642272600638E-2</v>
      </c>
      <c r="E44" s="15">
        <f>C44-D44</f>
        <v>3.6523089503904219E-2</v>
      </c>
    </row>
    <row r="45" spans="2:5" ht="16" thickBot="1" x14ac:dyDescent="0.25">
      <c r="B45" s="9" t="s">
        <v>19</v>
      </c>
      <c r="C45" s="15">
        <v>7.4558106453030834E-2</v>
      </c>
      <c r="D45" s="15">
        <v>1.5316752603746084E-2</v>
      </c>
      <c r="E45" s="15">
        <f>C45-D45</f>
        <v>5.924135384928475E-2</v>
      </c>
    </row>
    <row r="46" spans="2:5" ht="16" thickBot="1" x14ac:dyDescent="0.25">
      <c r="B46" s="9" t="s">
        <v>20</v>
      </c>
      <c r="C46" s="15">
        <v>8.9796895049161413E-2</v>
      </c>
      <c r="D46" s="15">
        <v>0</v>
      </c>
      <c r="E46" s="15">
        <f>C46-D46</f>
        <v>8.9796895049161413E-2</v>
      </c>
    </row>
    <row r="47" spans="2:5" ht="16" thickBot="1" x14ac:dyDescent="0.25">
      <c r="B47" s="9" t="s">
        <v>21</v>
      </c>
      <c r="C47" s="15">
        <v>0</v>
      </c>
      <c r="D47" s="15">
        <v>0</v>
      </c>
      <c r="E47" s="15">
        <f>C47-D47</f>
        <v>0</v>
      </c>
    </row>
  </sheetData>
  <mergeCells count="2">
    <mergeCell ref="B4:W4"/>
    <mergeCell ref="B12:W12"/>
  </mergeCells>
  <pageMargins left="0.7" right="0.7" top="0.75" bottom="0.75" header="0.3" footer="0.3"/>
  <pageSetup orientation="portrait" horizontalDpi="0" verticalDpi="0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26"/>
  <sheetViews>
    <sheetView topLeftCell="AG1" workbookViewId="0">
      <selection activeCell="AX14" sqref="AX14"/>
    </sheetView>
  </sheetViews>
  <sheetFormatPr baseColWidth="10" defaultColWidth="8.83203125" defaultRowHeight="15" x14ac:dyDescent="0.2"/>
  <cols>
    <col min="24" max="24" width="18.1640625" bestFit="1" customWidth="1"/>
    <col min="25" max="25" width="19.1640625" bestFit="1" customWidth="1"/>
    <col min="46" max="46" width="11.33203125" bestFit="1" customWidth="1"/>
    <col min="49" max="49" width="18.1640625" bestFit="1" customWidth="1"/>
    <col min="50" max="50" width="19.1640625" bestFit="1" customWidth="1"/>
    <col min="51" max="52" width="12.1640625" bestFit="1" customWidth="1"/>
    <col min="53" max="53" width="14.5" bestFit="1" customWidth="1"/>
    <col min="54" max="54" width="20.1640625" bestFit="1" customWidth="1"/>
    <col min="55" max="55" width="17.5" bestFit="1" customWidth="1"/>
    <col min="56" max="56" width="12.1640625" bestFit="1" customWidth="1"/>
    <col min="57" max="57" width="13.6640625" bestFit="1" customWidth="1"/>
    <col min="58" max="58" width="16.33203125" bestFit="1" customWidth="1"/>
    <col min="59" max="59" width="13.5" bestFit="1" customWidth="1"/>
    <col min="60" max="60" width="13.33203125" bestFit="1" customWidth="1"/>
    <col min="61" max="61" width="19.6640625" bestFit="1" customWidth="1"/>
    <col min="62" max="62" width="12.1640625" bestFit="1" customWidth="1"/>
    <col min="63" max="63" width="13.5" bestFit="1" customWidth="1"/>
    <col min="64" max="64" width="17" bestFit="1" customWidth="1"/>
    <col min="65" max="65" width="12.1640625" bestFit="1" customWidth="1"/>
    <col min="66" max="66" width="15.1640625" bestFit="1" customWidth="1"/>
    <col min="67" max="67" width="14.83203125" bestFit="1" customWidth="1"/>
    <col min="68" max="69" width="12.1640625" bestFit="1" customWidth="1"/>
  </cols>
  <sheetData>
    <row r="1" spans="1:7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1" t="s">
        <v>0</v>
      </c>
      <c r="Y1" s="1" t="s">
        <v>1</v>
      </c>
      <c r="Z1" s="1" t="s">
        <v>2</v>
      </c>
      <c r="AA1" s="1" t="s">
        <v>3</v>
      </c>
      <c r="AB1" s="1" t="s">
        <v>4</v>
      </c>
      <c r="AC1" s="1" t="s">
        <v>5</v>
      </c>
      <c r="AD1" s="1" t="s">
        <v>6</v>
      </c>
      <c r="AE1" s="1" t="s">
        <v>7</v>
      </c>
      <c r="AF1" s="1" t="s">
        <v>8</v>
      </c>
      <c r="AG1" s="1" t="s">
        <v>9</v>
      </c>
      <c r="AH1" s="1" t="s">
        <v>10</v>
      </c>
      <c r="AI1" s="1" t="s">
        <v>11</v>
      </c>
      <c r="AJ1" s="1" t="s">
        <v>12</v>
      </c>
      <c r="AK1" s="1" t="s">
        <v>13</v>
      </c>
      <c r="AL1" s="1" t="s">
        <v>14</v>
      </c>
      <c r="AM1" s="1" t="s">
        <v>15</v>
      </c>
      <c r="AN1" s="1" t="s">
        <v>16</v>
      </c>
      <c r="AO1" s="1" t="s">
        <v>17</v>
      </c>
      <c r="AP1" s="1" t="s">
        <v>18</v>
      </c>
      <c r="AQ1" s="1" t="s">
        <v>19</v>
      </c>
      <c r="AR1" s="1" t="s">
        <v>20</v>
      </c>
      <c r="AS1" s="1" t="s">
        <v>21</v>
      </c>
      <c r="AT1" s="2" t="s">
        <v>52</v>
      </c>
    </row>
    <row r="2" spans="1:70" x14ac:dyDescent="0.2">
      <c r="A2" t="s">
        <v>22</v>
      </c>
      <c r="H2">
        <v>2.9200000000000341E-3</v>
      </c>
      <c r="O2">
        <v>17.722891566265059</v>
      </c>
      <c r="P2">
        <v>-0.12494570725351101</v>
      </c>
      <c r="S2">
        <v>-0.22742827059752571</v>
      </c>
      <c r="T2">
        <v>45.097508361434429</v>
      </c>
      <c r="U2">
        <v>1.2964441475113291</v>
      </c>
      <c r="X2" t="s">
        <v>22</v>
      </c>
      <c r="Y2">
        <f>B2*AX$7</f>
        <v>0</v>
      </c>
      <c r="Z2">
        <f t="shared" ref="Z2:AS14" si="0">C2*AY$7</f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1.8901948118728518E-4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0.8388404465148237</v>
      </c>
      <c r="AM2">
        <f t="shared" si="0"/>
        <v>-3.6169351570666682E-3</v>
      </c>
      <c r="AN2">
        <f t="shared" si="0"/>
        <v>0</v>
      </c>
      <c r="AO2">
        <f t="shared" si="0"/>
        <v>0</v>
      </c>
      <c r="AP2">
        <f t="shared" si="0"/>
        <v>-2.0335210385601529E-2</v>
      </c>
      <c r="AQ2">
        <f t="shared" si="0"/>
        <v>3.3623848291782763</v>
      </c>
      <c r="AR2">
        <f t="shared" si="0"/>
        <v>0.11641665905117435</v>
      </c>
      <c r="AS2">
        <f t="shared" si="0"/>
        <v>0</v>
      </c>
      <c r="AT2" s="3">
        <f>SUM(Y2:AS2)</f>
        <v>4.2938788086827939</v>
      </c>
    </row>
    <row r="3" spans="1:70" x14ac:dyDescent="0.2">
      <c r="A3" t="s">
        <v>23</v>
      </c>
      <c r="C3">
        <v>-0.77869261187712357</v>
      </c>
      <c r="D3">
        <v>1.271224171766407</v>
      </c>
      <c r="H3">
        <v>38.179396163203442</v>
      </c>
      <c r="I3">
        <v>3.914347826086956</v>
      </c>
      <c r="J3">
        <v>3.3620000000000001</v>
      </c>
      <c r="K3">
        <v>-0.27830440460851302</v>
      </c>
      <c r="L3">
        <v>1.148940801432216</v>
      </c>
      <c r="O3">
        <v>3.3007232343459352</v>
      </c>
      <c r="P3">
        <v>8.7514789690418411</v>
      </c>
      <c r="R3">
        <v>1.1810666666666669</v>
      </c>
      <c r="S3">
        <v>0.7417376490630323</v>
      </c>
      <c r="T3">
        <v>1.232231983345246</v>
      </c>
      <c r="U3">
        <v>14.228286643035</v>
      </c>
      <c r="V3">
        <v>1.5</v>
      </c>
      <c r="X3" t="s">
        <v>23</v>
      </c>
      <c r="Y3">
        <f t="shared" ref="Y3:Y26" si="1">B3*AX$7</f>
        <v>0</v>
      </c>
      <c r="Z3">
        <f t="shared" si="0"/>
        <v>-3.194961376576664E-3</v>
      </c>
      <c r="AA3">
        <f t="shared" si="0"/>
        <v>0.11085790420082375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2.4714553612371426</v>
      </c>
      <c r="AF3">
        <f t="shared" si="0"/>
        <v>0</v>
      </c>
      <c r="AG3">
        <f t="shared" si="0"/>
        <v>0.26095004096619651</v>
      </c>
      <c r="AH3">
        <f t="shared" si="0"/>
        <v>0</v>
      </c>
      <c r="AI3">
        <f t="shared" si="0"/>
        <v>8.5838385249430368E-2</v>
      </c>
      <c r="AJ3">
        <f t="shared" si="0"/>
        <v>0</v>
      </c>
      <c r="AK3">
        <f t="shared" si="0"/>
        <v>0</v>
      </c>
      <c r="AL3">
        <f t="shared" si="0"/>
        <v>0.1562262084247516</v>
      </c>
      <c r="AM3">
        <f t="shared" si="0"/>
        <v>0.25333829112858552</v>
      </c>
      <c r="AN3">
        <f t="shared" si="0"/>
        <v>0</v>
      </c>
      <c r="AO3">
        <f t="shared" si="0"/>
        <v>0.10547665162572618</v>
      </c>
      <c r="AP3">
        <f t="shared" si="0"/>
        <v>6.6321531201857256E-2</v>
      </c>
      <c r="AQ3">
        <f t="shared" si="0"/>
        <v>9.187288338908417E-2</v>
      </c>
      <c r="AR3">
        <f t="shared" si="0"/>
        <v>1.2776559624139991</v>
      </c>
      <c r="AS3">
        <f t="shared" si="0"/>
        <v>0</v>
      </c>
      <c r="AT3" s="3">
        <f t="shared" ref="AT3:AT26" si="2">SUM(Y3:AS3)</f>
        <v>4.8767982584610206</v>
      </c>
    </row>
    <row r="4" spans="1:70" x14ac:dyDescent="0.2">
      <c r="A4" t="s">
        <v>24</v>
      </c>
      <c r="C4">
        <v>1.794672703770497</v>
      </c>
      <c r="D4">
        <v>10.57903606336367</v>
      </c>
      <c r="E4">
        <v>1.3413533352681899</v>
      </c>
      <c r="G4">
        <v>1.8023500178564611</v>
      </c>
      <c r="H4">
        <v>0.31723388487980742</v>
      </c>
      <c r="K4">
        <v>0.5530676691004871</v>
      </c>
      <c r="L4">
        <v>1.9525914998103171</v>
      </c>
      <c r="O4">
        <v>13.817426157983689</v>
      </c>
      <c r="S4">
        <v>5.3252151799687013</v>
      </c>
      <c r="T4">
        <v>2.3428767901271521</v>
      </c>
      <c r="U4">
        <v>5.3761490596861679</v>
      </c>
      <c r="V4">
        <v>1.906531529311583</v>
      </c>
      <c r="X4" t="s">
        <v>24</v>
      </c>
      <c r="Y4">
        <f t="shared" si="1"/>
        <v>0</v>
      </c>
      <c r="Z4">
        <f t="shared" si="0"/>
        <v>7.3635088925794925E-3</v>
      </c>
      <c r="AA4">
        <f t="shared" si="0"/>
        <v>0.92255149996072527</v>
      </c>
      <c r="AB4">
        <f t="shared" si="0"/>
        <v>0.10505546350228906</v>
      </c>
      <c r="AC4">
        <f t="shared" si="0"/>
        <v>0</v>
      </c>
      <c r="AD4">
        <f t="shared" si="0"/>
        <v>6.3465186927060144E-2</v>
      </c>
      <c r="AE4">
        <f t="shared" si="0"/>
        <v>2.0535405594180631E-2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0.14587984096878587</v>
      </c>
      <c r="AJ4">
        <f t="shared" si="0"/>
        <v>0</v>
      </c>
      <c r="AK4">
        <f t="shared" si="0"/>
        <v>0</v>
      </c>
      <c r="AL4">
        <f t="shared" si="0"/>
        <v>0.65399124543034504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0.47614736175389349</v>
      </c>
      <c r="AQ4">
        <f t="shared" si="0"/>
        <v>0.1746804571246354</v>
      </c>
      <c r="AR4">
        <f t="shared" si="0"/>
        <v>0.48276149288128661</v>
      </c>
      <c r="AS4">
        <f t="shared" si="0"/>
        <v>0</v>
      </c>
      <c r="AT4" s="3">
        <f t="shared" si="2"/>
        <v>3.0524314630357812</v>
      </c>
      <c r="AW4" s="4"/>
      <c r="AX4" s="4" t="s">
        <v>1</v>
      </c>
      <c r="AY4" s="4" t="s">
        <v>2</v>
      </c>
      <c r="AZ4" s="4" t="s">
        <v>3</v>
      </c>
      <c r="BA4" s="4" t="s">
        <v>4</v>
      </c>
      <c r="BB4" s="4" t="s">
        <v>5</v>
      </c>
      <c r="BC4" s="4" t="s">
        <v>6</v>
      </c>
      <c r="BD4" s="4" t="s">
        <v>7</v>
      </c>
      <c r="BE4" s="4" t="s">
        <v>8</v>
      </c>
      <c r="BF4" s="4" t="s">
        <v>9</v>
      </c>
      <c r="BG4" s="4" t="s">
        <v>10</v>
      </c>
      <c r="BH4" s="4" t="s">
        <v>11</v>
      </c>
      <c r="BI4" s="4" t="s">
        <v>12</v>
      </c>
      <c r="BJ4" s="4" t="s">
        <v>13</v>
      </c>
      <c r="BK4" s="4" t="s">
        <v>14</v>
      </c>
      <c r="BL4" s="4" t="s">
        <v>15</v>
      </c>
      <c r="BM4" s="4" t="s">
        <v>16</v>
      </c>
      <c r="BN4" s="4" t="s">
        <v>17</v>
      </c>
      <c r="BO4" s="4" t="s">
        <v>18</v>
      </c>
      <c r="BP4" s="4" t="s">
        <v>19</v>
      </c>
      <c r="BQ4" s="4" t="s">
        <v>20</v>
      </c>
      <c r="BR4" s="4" t="s">
        <v>21</v>
      </c>
    </row>
    <row r="5" spans="1:70" x14ac:dyDescent="0.2">
      <c r="A5" t="s">
        <v>25</v>
      </c>
      <c r="B5">
        <v>1.543487362971985</v>
      </c>
      <c r="C5">
        <v>1.1070883674900001</v>
      </c>
      <c r="D5">
        <v>-0.95418425265609086</v>
      </c>
      <c r="E5">
        <v>-0.29880050052875728</v>
      </c>
      <c r="G5">
        <v>17.01605205293459</v>
      </c>
      <c r="H5">
        <v>11.87591022373587</v>
      </c>
      <c r="J5">
        <v>-0.27909215955983491</v>
      </c>
      <c r="K5">
        <v>1.4018510829010351</v>
      </c>
      <c r="L5">
        <v>0.75153256267542745</v>
      </c>
      <c r="O5">
        <v>9.3624302014778262</v>
      </c>
      <c r="P5">
        <v>-0.502143627380367</v>
      </c>
      <c r="R5">
        <v>-0.2189754248685658</v>
      </c>
      <c r="T5">
        <v>6.0777208524391018</v>
      </c>
      <c r="U5">
        <v>28.05556136684346</v>
      </c>
      <c r="V5">
        <v>0.67832191366642314</v>
      </c>
      <c r="X5" t="s">
        <v>25</v>
      </c>
      <c r="Y5">
        <f>B5*AX$7</f>
        <v>1.0360882962864902E-2</v>
      </c>
      <c r="Z5">
        <f t="shared" si="0"/>
        <v>4.5423630847880852E-3</v>
      </c>
      <c r="AA5">
        <f t="shared" si="0"/>
        <v>-8.3210238461639996E-2</v>
      </c>
      <c r="AB5">
        <f t="shared" si="0"/>
        <v>-2.3402204514210514E-2</v>
      </c>
      <c r="AC5">
        <f t="shared" si="0"/>
        <v>0</v>
      </c>
      <c r="AD5">
        <f t="shared" si="0"/>
        <v>0.59917713740444201</v>
      </c>
      <c r="AE5">
        <f t="shared" si="0"/>
        <v>0.76875972230044642</v>
      </c>
      <c r="AF5">
        <f t="shared" si="0"/>
        <v>0</v>
      </c>
      <c r="AG5">
        <f t="shared" si="0"/>
        <v>-2.1662436189911712E-2</v>
      </c>
      <c r="AH5">
        <f t="shared" si="0"/>
        <v>0</v>
      </c>
      <c r="AI5">
        <f t="shared" si="0"/>
        <v>5.6147663623756276E-2</v>
      </c>
      <c r="AJ5">
        <f t="shared" si="0"/>
        <v>0</v>
      </c>
      <c r="AK5">
        <f t="shared" si="0"/>
        <v>0</v>
      </c>
      <c r="AL5">
        <f t="shared" si="0"/>
        <v>0.44313226774013403</v>
      </c>
      <c r="AM5">
        <f t="shared" si="0"/>
        <v>-1.4536081148302099E-2</v>
      </c>
      <c r="AN5">
        <f t="shared" si="0"/>
        <v>0</v>
      </c>
      <c r="AO5">
        <f t="shared" si="0"/>
        <v>-1.9555877119657731E-2</v>
      </c>
      <c r="AP5">
        <f t="shared" si="0"/>
        <v>0</v>
      </c>
      <c r="AQ5">
        <f t="shared" si="0"/>
        <v>0.45314335830795988</v>
      </c>
      <c r="AR5">
        <f t="shared" si="0"/>
        <v>2.5193022996037495</v>
      </c>
      <c r="AS5">
        <f t="shared" si="0"/>
        <v>0</v>
      </c>
      <c r="AT5" s="3">
        <f t="shared" si="2"/>
        <v>4.6921988575944189</v>
      </c>
      <c r="AW5" s="6" t="s">
        <v>47</v>
      </c>
      <c r="AX5" s="6">
        <f t="shared" ref="AX5:BR5" si="3">AVERAGE(B2:B26)</f>
        <v>25.119086947364096</v>
      </c>
      <c r="AY5" s="6">
        <f t="shared" si="3"/>
        <v>18.396204182843814</v>
      </c>
      <c r="AZ5" s="6">
        <f t="shared" si="3"/>
        <v>5.3867936076390945</v>
      </c>
      <c r="BA5" s="6">
        <f t="shared" si="3"/>
        <v>0.28448827686375677</v>
      </c>
      <c r="BB5" s="6">
        <f t="shared" si="3"/>
        <v>9.5420917810526031</v>
      </c>
      <c r="BC5" s="6">
        <f t="shared" si="3"/>
        <v>13.803587136777617</v>
      </c>
      <c r="BD5" s="6">
        <f t="shared" si="3"/>
        <v>5.6687545096109559</v>
      </c>
      <c r="BE5" s="6">
        <f t="shared" si="3"/>
        <v>8.6272364374005406</v>
      </c>
      <c r="BF5" s="6">
        <f t="shared" si="3"/>
        <v>1.8603634579308093</v>
      </c>
      <c r="BG5" s="6">
        <f t="shared" si="3"/>
        <v>8.9532169113233788</v>
      </c>
      <c r="BH5" s="6">
        <f t="shared" si="3"/>
        <v>4.2284957681360185</v>
      </c>
      <c r="BI5" s="6">
        <f t="shared" si="3"/>
        <v>12.040134350198491</v>
      </c>
      <c r="BJ5" s="6">
        <f t="shared" si="3"/>
        <v>2.5359084073525202</v>
      </c>
      <c r="BK5" s="6">
        <f t="shared" si="3"/>
        <v>9.5773423003389038</v>
      </c>
      <c r="BL5" s="6">
        <f t="shared" si="3"/>
        <v>9.6386598368415264</v>
      </c>
      <c r="BM5" s="6">
        <f t="shared" si="3"/>
        <v>3.9167660523161563</v>
      </c>
      <c r="BN5" s="6">
        <f t="shared" si="3"/>
        <v>4.5363554729618265</v>
      </c>
      <c r="BO5" s="6">
        <f t="shared" si="3"/>
        <v>2.7052017392147936</v>
      </c>
      <c r="BP5" s="6">
        <f t="shared" si="3"/>
        <v>10.980981624405924</v>
      </c>
      <c r="BQ5" s="6">
        <f t="shared" si="3"/>
        <v>7.0393681592150266</v>
      </c>
      <c r="BR5" s="6">
        <f t="shared" si="3"/>
        <v>11.626296484932885</v>
      </c>
    </row>
    <row r="6" spans="1:70" x14ac:dyDescent="0.2">
      <c r="A6" t="s">
        <v>26</v>
      </c>
      <c r="B6">
        <v>-0.30123090206587688</v>
      </c>
      <c r="D6">
        <v>2.301787705106725</v>
      </c>
      <c r="E6">
        <v>0.61756064147474299</v>
      </c>
      <c r="G6">
        <v>4.1923249962492406</v>
      </c>
      <c r="H6">
        <v>3.4884840681612008</v>
      </c>
      <c r="J6">
        <v>-0.32253307484161459</v>
      </c>
      <c r="K6">
        <v>79.433062113463691</v>
      </c>
      <c r="L6">
        <v>2.0733198797890098</v>
      </c>
      <c r="M6">
        <v>-0.87471526195899774</v>
      </c>
      <c r="N6">
        <v>-0.63914021616863104</v>
      </c>
      <c r="O6">
        <v>0.76386881061792078</v>
      </c>
      <c r="P6">
        <v>59.570265594789873</v>
      </c>
      <c r="R6">
        <v>10.550641828428301</v>
      </c>
      <c r="S6">
        <v>-0.38136422631324229</v>
      </c>
      <c r="T6">
        <v>5.5322161433030859</v>
      </c>
      <c r="U6">
        <v>6.2643219469497451</v>
      </c>
      <c r="V6">
        <v>0.32569035728032569</v>
      </c>
      <c r="X6" t="s">
        <v>26</v>
      </c>
      <c r="Y6">
        <f t="shared" si="1"/>
        <v>-2.0220561541192338E-3</v>
      </c>
      <c r="Z6">
        <f t="shared" si="0"/>
        <v>0</v>
      </c>
      <c r="AA6">
        <f t="shared" si="0"/>
        <v>0.20072884591927356</v>
      </c>
      <c r="AB6">
        <f t="shared" si="0"/>
        <v>4.8367658039876846E-2</v>
      </c>
      <c r="AC6">
        <f t="shared" si="0"/>
        <v>0</v>
      </c>
      <c r="AD6">
        <f t="shared" si="0"/>
        <v>0.14762209721193806</v>
      </c>
      <c r="AE6">
        <f t="shared" si="0"/>
        <v>0.22581898927874397</v>
      </c>
      <c r="AF6">
        <f t="shared" si="0"/>
        <v>0</v>
      </c>
      <c r="AG6">
        <f t="shared" si="0"/>
        <v>-2.5034211508885382E-2</v>
      </c>
      <c r="AH6">
        <f t="shared" si="0"/>
        <v>0</v>
      </c>
      <c r="AI6">
        <f t="shared" si="0"/>
        <v>0.154899565203692</v>
      </c>
      <c r="AJ6">
        <f t="shared" si="0"/>
        <v>0</v>
      </c>
      <c r="AK6">
        <f t="shared" si="0"/>
        <v>-3.6612150511399558E-2</v>
      </c>
      <c r="AL6">
        <f t="shared" si="0"/>
        <v>3.615459992979686E-2</v>
      </c>
      <c r="AM6">
        <f t="shared" si="0"/>
        <v>1.7244433016688527</v>
      </c>
      <c r="AN6">
        <f t="shared" si="0"/>
        <v>0</v>
      </c>
      <c r="AO6">
        <f t="shared" si="0"/>
        <v>0.94223840531012626</v>
      </c>
      <c r="AP6">
        <f t="shared" si="0"/>
        <v>-3.4099198640726545E-2</v>
      </c>
      <c r="AQ6">
        <f t="shared" si="0"/>
        <v>0.41247156013356717</v>
      </c>
      <c r="AR6">
        <f t="shared" si="0"/>
        <v>0.56251666042440474</v>
      </c>
      <c r="AS6">
        <f t="shared" si="0"/>
        <v>0</v>
      </c>
      <c r="AT6" s="3">
        <f t="shared" si="2"/>
        <v>4.3574940663051418</v>
      </c>
      <c r="AW6" s="6" t="s">
        <v>48</v>
      </c>
      <c r="AX6" s="6">
        <f>VAR(B2:B26)</f>
        <v>6671.8758440326437</v>
      </c>
      <c r="AY6" s="6">
        <f t="shared" ref="AY6:BR6" si="4">VAR(C2:C26)</f>
        <v>3681.9083839485352</v>
      </c>
      <c r="AZ6" s="6">
        <f t="shared" si="4"/>
        <v>34.323575840954959</v>
      </c>
      <c r="BA6" s="6">
        <f t="shared" si="4"/>
        <v>0.44858165323934651</v>
      </c>
      <c r="BB6" s="6">
        <f t="shared" si="4"/>
        <v>454.77476068869368</v>
      </c>
      <c r="BC6" s="6">
        <f t="shared" si="4"/>
        <v>180.06371724461778</v>
      </c>
      <c r="BD6" s="6">
        <f t="shared" si="4"/>
        <v>71.649774518703225</v>
      </c>
      <c r="BE6" s="6">
        <f t="shared" si="4"/>
        <v>310.03565212575211</v>
      </c>
      <c r="BF6" s="6">
        <f t="shared" si="4"/>
        <v>6.5959041939778604</v>
      </c>
      <c r="BG6" s="6">
        <f t="shared" si="4"/>
        <v>258.1244568275028</v>
      </c>
      <c r="BH6" s="6">
        <f t="shared" si="4"/>
        <v>20.996571156194975</v>
      </c>
      <c r="BI6" s="6">
        <f t="shared" si="4"/>
        <v>529.11764899304728</v>
      </c>
      <c r="BJ6" s="6">
        <f t="shared" si="4"/>
        <v>50.151973375724687</v>
      </c>
      <c r="BK6" s="6">
        <f t="shared" si="4"/>
        <v>74.645078379643408</v>
      </c>
      <c r="BL6" s="6">
        <f t="shared" si="4"/>
        <v>267.17611825420494</v>
      </c>
      <c r="BM6" s="6">
        <f t="shared" si="4"/>
        <v>14.826111031217359</v>
      </c>
      <c r="BN6" s="6">
        <f t="shared" si="4"/>
        <v>32.138341032473491</v>
      </c>
      <c r="BO6" s="6">
        <f t="shared" si="4"/>
        <v>10.400210403671764</v>
      </c>
      <c r="BP6" s="6">
        <f t="shared" si="4"/>
        <v>180.37375497090943</v>
      </c>
      <c r="BQ6" s="6">
        <f t="shared" si="4"/>
        <v>49.651112742173375</v>
      </c>
      <c r="BR6" s="6">
        <f t="shared" si="4"/>
        <v>646.52950268241398</v>
      </c>
    </row>
    <row r="7" spans="1:70" x14ac:dyDescent="0.2">
      <c r="A7" t="s">
        <v>27</v>
      </c>
      <c r="B7">
        <v>-0.15553964147107749</v>
      </c>
      <c r="C7">
        <v>3.823753889508601</v>
      </c>
      <c r="D7">
        <v>0.44693989879812918</v>
      </c>
      <c r="G7">
        <v>26.647830928055289</v>
      </c>
      <c r="H7">
        <v>0.81508142095514668</v>
      </c>
      <c r="J7">
        <v>0.1931706000200791</v>
      </c>
      <c r="K7">
        <v>0.30463131625897821</v>
      </c>
      <c r="L7">
        <v>1.5473982194096301</v>
      </c>
      <c r="N7">
        <v>0.30375415057260963</v>
      </c>
      <c r="O7">
        <v>-0.26418288461173689</v>
      </c>
      <c r="P7">
        <v>-0.60037577169298639</v>
      </c>
      <c r="Q7">
        <v>0.83316062473801067</v>
      </c>
      <c r="R7">
        <v>0.30033928829235912</v>
      </c>
      <c r="S7">
        <v>0.31845689203547223</v>
      </c>
      <c r="T7">
        <v>11.91800190354131</v>
      </c>
      <c r="U7">
        <v>3.6764162229823891</v>
      </c>
      <c r="V7">
        <v>0.72111705855682207</v>
      </c>
      <c r="X7" t="s">
        <v>27</v>
      </c>
      <c r="Y7">
        <f t="shared" si="1"/>
        <v>-1.0440824201273697E-3</v>
      </c>
      <c r="Z7">
        <f t="shared" si="0"/>
        <v>1.5688791448868346E-2</v>
      </c>
      <c r="AA7">
        <f t="shared" si="0"/>
        <v>3.8975675246673419E-2</v>
      </c>
      <c r="AB7">
        <f t="shared" si="0"/>
        <v>0</v>
      </c>
      <c r="AC7">
        <f t="shared" si="0"/>
        <v>0</v>
      </c>
      <c r="AD7">
        <f t="shared" si="0"/>
        <v>0.93833581396197552</v>
      </c>
      <c r="AE7">
        <f t="shared" si="0"/>
        <v>5.27624203131285E-2</v>
      </c>
      <c r="AF7">
        <f t="shared" si="0"/>
        <v>0</v>
      </c>
      <c r="AG7">
        <f t="shared" si="0"/>
        <v>1.4993419389858539E-2</v>
      </c>
      <c r="AH7">
        <f t="shared" si="0"/>
        <v>0</v>
      </c>
      <c r="AI7">
        <f t="shared" si="0"/>
        <v>0.11560749198426196</v>
      </c>
      <c r="AJ7">
        <f t="shared" si="0"/>
        <v>0</v>
      </c>
      <c r="AK7">
        <f t="shared" si="0"/>
        <v>1.7400082795435475E-2</v>
      </c>
      <c r="AL7">
        <f t="shared" si="0"/>
        <v>-1.2504014260918107E-2</v>
      </c>
      <c r="AM7">
        <f t="shared" si="0"/>
        <v>-1.7379710626483916E-2</v>
      </c>
      <c r="AN7">
        <f t="shared" si="0"/>
        <v>7.8939717747516611E-2</v>
      </c>
      <c r="AO7">
        <f t="shared" si="0"/>
        <v>2.682217979289769E-2</v>
      </c>
      <c r="AP7">
        <f t="shared" si="0"/>
        <v>2.8474419126839078E-2</v>
      </c>
      <c r="AQ7">
        <f t="shared" si="0"/>
        <v>0.88858365463165712</v>
      </c>
      <c r="AR7">
        <f t="shared" si="0"/>
        <v>0.33013076173218397</v>
      </c>
      <c r="AS7">
        <f t="shared" si="0"/>
        <v>0</v>
      </c>
      <c r="AT7" s="3">
        <f t="shared" si="2"/>
        <v>2.5157866208637669</v>
      </c>
      <c r="AW7" s="6" t="s">
        <v>49</v>
      </c>
      <c r="AX7" s="6">
        <v>6.712645151117416E-3</v>
      </c>
      <c r="AY7" s="6">
        <v>4.1029814946810152E-3</v>
      </c>
      <c r="AZ7" s="6">
        <v>8.7205629552168692E-2</v>
      </c>
      <c r="BA7" s="6">
        <v>7.8320499707323049E-2</v>
      </c>
      <c r="BB7" s="6">
        <v>0</v>
      </c>
      <c r="BC7" s="6">
        <v>3.5212465003073838E-2</v>
      </c>
      <c r="BD7" s="6">
        <v>6.473269903674074E-2</v>
      </c>
      <c r="BE7" s="6">
        <v>0</v>
      </c>
      <c r="BF7" s="6">
        <v>7.7617501774597419E-2</v>
      </c>
      <c r="BG7" s="6">
        <v>0</v>
      </c>
      <c r="BH7" s="6">
        <v>7.4710886011209843E-2</v>
      </c>
      <c r="BI7" s="6">
        <v>0</v>
      </c>
      <c r="BJ7" s="6">
        <v>5.7283440448910497E-2</v>
      </c>
      <c r="BK7" s="6">
        <v>4.7330902148695023E-2</v>
      </c>
      <c r="BL7" s="6">
        <v>2.8948054611656386E-2</v>
      </c>
      <c r="BM7" s="6">
        <v>9.4747297704256481E-2</v>
      </c>
      <c r="BN7" s="6">
        <v>8.9306264076873587E-2</v>
      </c>
      <c r="BO7" s="6">
        <v>8.9413731776504857E-2</v>
      </c>
      <c r="BP7" s="6">
        <v>7.4558106453030834E-2</v>
      </c>
      <c r="BQ7" s="6">
        <v>8.9796895049161413E-2</v>
      </c>
      <c r="BR7" s="6">
        <v>0</v>
      </c>
    </row>
    <row r="8" spans="1:70" x14ac:dyDescent="0.2">
      <c r="A8" t="s">
        <v>28</v>
      </c>
      <c r="B8">
        <v>1.8192312953084391</v>
      </c>
      <c r="C8">
        <v>1.98452851698722</v>
      </c>
      <c r="D8">
        <v>1.3409777883721821</v>
      </c>
      <c r="G8">
        <v>-6.7445248317223205E-2</v>
      </c>
      <c r="H8">
        <v>1.6755336296863981</v>
      </c>
      <c r="K8">
        <v>6.7005652167738328</v>
      </c>
      <c r="L8">
        <v>0.69856221415549236</v>
      </c>
      <c r="O8">
        <v>2.7000064218702842</v>
      </c>
      <c r="P8">
        <v>0.94789275349763935</v>
      </c>
      <c r="S8">
        <v>0.70409355614237201</v>
      </c>
      <c r="T8">
        <v>3.9272795539681948</v>
      </c>
      <c r="U8">
        <v>21.762015057134661</v>
      </c>
      <c r="V8">
        <v>0.92080882483452409</v>
      </c>
      <c r="X8" t="s">
        <v>28</v>
      </c>
      <c r="Y8">
        <f t="shared" si="1"/>
        <v>1.2211854133213249E-2</v>
      </c>
      <c r="Z8">
        <f t="shared" si="0"/>
        <v>8.1424837808653228E-3</v>
      </c>
      <c r="AA8">
        <f t="shared" si="0"/>
        <v>0.11694081225047097</v>
      </c>
      <c r="AB8">
        <f t="shared" si="0"/>
        <v>0</v>
      </c>
      <c r="AC8">
        <f t="shared" si="0"/>
        <v>0</v>
      </c>
      <c r="AD8">
        <f t="shared" si="0"/>
        <v>-2.3749134459938467E-3</v>
      </c>
      <c r="AE8">
        <f t="shared" si="0"/>
        <v>0.10846181417642742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5.2190201953509346E-2</v>
      </c>
      <c r="AJ8">
        <f t="shared" si="0"/>
        <v>0</v>
      </c>
      <c r="AK8">
        <f t="shared" si="0"/>
        <v>0</v>
      </c>
      <c r="AL8">
        <f t="shared" si="0"/>
        <v>0.1277937397543906</v>
      </c>
      <c r="AM8">
        <f t="shared" si="0"/>
        <v>2.7439651194243009E-2</v>
      </c>
      <c r="AN8">
        <f t="shared" si="0"/>
        <v>0</v>
      </c>
      <c r="AO8">
        <f t="shared" si="0"/>
        <v>0</v>
      </c>
      <c r="AP8">
        <f t="shared" si="0"/>
        <v>6.2955632374479514E-2</v>
      </c>
      <c r="AQ8">
        <f t="shared" si="0"/>
        <v>0.29281052705557215</v>
      </c>
      <c r="AR8">
        <f t="shared" si="0"/>
        <v>1.9541613821437915</v>
      </c>
      <c r="AS8">
        <f t="shared" si="0"/>
        <v>0</v>
      </c>
      <c r="AT8" s="3">
        <f t="shared" si="2"/>
        <v>2.7607331853709693</v>
      </c>
      <c r="AW8" s="6" t="s">
        <v>50</v>
      </c>
      <c r="AX8" s="6">
        <f>SUM(AX7:BR7)</f>
        <v>1.0000000000000011</v>
      </c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</row>
    <row r="9" spans="1:70" x14ac:dyDescent="0.2">
      <c r="A9" t="s">
        <v>29</v>
      </c>
      <c r="B9">
        <v>-0.78809784876330569</v>
      </c>
      <c r="C9">
        <v>-1.2381864931435839E-2</v>
      </c>
      <c r="D9">
        <v>2.3820107786656761</v>
      </c>
      <c r="G9">
        <v>8.055694218968922</v>
      </c>
      <c r="H9">
        <v>1.0360188498469269</v>
      </c>
      <c r="I9">
        <v>-0.90799661278295274</v>
      </c>
      <c r="J9">
        <v>0.65532924016502614</v>
      </c>
      <c r="K9">
        <v>2.1024578127682969</v>
      </c>
      <c r="L9">
        <v>1.015556800173268</v>
      </c>
      <c r="M9">
        <v>87.236363636363635</v>
      </c>
      <c r="O9">
        <v>24.753476059378869</v>
      </c>
      <c r="P9">
        <v>3.499031703180655</v>
      </c>
      <c r="Q9">
        <v>-0.1132118377026281</v>
      </c>
      <c r="R9">
        <v>-0.51969547199056998</v>
      </c>
      <c r="S9">
        <v>1.6018014661588591</v>
      </c>
      <c r="T9">
        <v>6.0605353366521806</v>
      </c>
      <c r="U9">
        <v>17.673087099093792</v>
      </c>
      <c r="V9">
        <v>2.29356227543723</v>
      </c>
      <c r="X9" t="s">
        <v>29</v>
      </c>
      <c r="Y9">
        <f t="shared" si="1"/>
        <v>-5.2902212031070706E-3</v>
      </c>
      <c r="Z9">
        <f t="shared" si="0"/>
        <v>-5.0802562683321065E-5</v>
      </c>
      <c r="AA9">
        <f t="shared" si="0"/>
        <v>0.20772474955359185</v>
      </c>
      <c r="AB9">
        <f t="shared" si="0"/>
        <v>0</v>
      </c>
      <c r="AC9">
        <f t="shared" si="0"/>
        <v>0</v>
      </c>
      <c r="AD9">
        <f t="shared" si="0"/>
        <v>0.28366085076090741</v>
      </c>
      <c r="AE9">
        <f t="shared" si="0"/>
        <v>6.7064296403531412E-2</v>
      </c>
      <c r="AF9">
        <f t="shared" si="0"/>
        <v>0</v>
      </c>
      <c r="AG9">
        <f t="shared" si="0"/>
        <v>5.0865018461454498E-2</v>
      </c>
      <c r="AH9">
        <f t="shared" si="0"/>
        <v>0</v>
      </c>
      <c r="AI9">
        <f t="shared" si="0"/>
        <v>7.5873148335654034E-2</v>
      </c>
      <c r="AJ9">
        <f t="shared" si="0"/>
        <v>0</v>
      </c>
      <c r="AK9">
        <f t="shared" si="0"/>
        <v>0</v>
      </c>
      <c r="AL9">
        <f t="shared" si="0"/>
        <v>1.1716043532065261</v>
      </c>
      <c r="AM9">
        <f t="shared" si="0"/>
        <v>0.10129016083159066</v>
      </c>
      <c r="AN9">
        <f t="shared" si="0"/>
        <v>-1.0726515690456873E-2</v>
      </c>
      <c r="AO9">
        <f t="shared" si="0"/>
        <v>-4.6412061061145302E-2</v>
      </c>
      <c r="AP9">
        <f t="shared" si="0"/>
        <v>0.14322304665434044</v>
      </c>
      <c r="AQ9">
        <f t="shared" si="0"/>
        <v>0.45186203879246833</v>
      </c>
      <c r="AR9">
        <f t="shared" si="0"/>
        <v>1.5869883474320137</v>
      </c>
      <c r="AS9">
        <f t="shared" si="0"/>
        <v>0</v>
      </c>
      <c r="AT9" s="3">
        <f t="shared" si="2"/>
        <v>4.0776764099146856</v>
      </c>
      <c r="AW9" s="7" t="s">
        <v>51</v>
      </c>
      <c r="AX9" s="7">
        <f>VAR(AT2:AT26)</f>
        <v>2.2322933661126285</v>
      </c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</row>
    <row r="10" spans="1:70" x14ac:dyDescent="0.2">
      <c r="A10" t="s">
        <v>30</v>
      </c>
      <c r="B10">
        <v>373.09220668243393</v>
      </c>
      <c r="C10">
        <v>3.853103362096963</v>
      </c>
      <c r="D10">
        <v>0.32835403621625359</v>
      </c>
      <c r="E10">
        <v>-0.3778662674724842</v>
      </c>
      <c r="G10">
        <v>0.53471147679565356</v>
      </c>
      <c r="H10">
        <v>1.9486484085290461</v>
      </c>
      <c r="J10">
        <v>-0.41182588900227651</v>
      </c>
      <c r="K10">
        <v>4.6911402707774386</v>
      </c>
      <c r="L10">
        <v>12.5255548861835</v>
      </c>
      <c r="O10">
        <v>2.284740991442924</v>
      </c>
      <c r="P10">
        <v>7.4432868700852666</v>
      </c>
      <c r="Q10">
        <v>-0.27291605612132758</v>
      </c>
      <c r="R10">
        <v>3.6749811585431158</v>
      </c>
      <c r="S10">
        <v>0.58630140449273016</v>
      </c>
      <c r="T10">
        <v>2.8803774833283939</v>
      </c>
      <c r="U10">
        <v>0.9362476779008394</v>
      </c>
      <c r="V10">
        <v>1.399480592295911</v>
      </c>
      <c r="X10" t="s">
        <v>30</v>
      </c>
      <c r="Y10">
        <f t="shared" si="1"/>
        <v>2.5044355921065371</v>
      </c>
      <c r="Z10">
        <f t="shared" si="0"/>
        <v>1.5809211791777043E-2</v>
      </c>
      <c r="AA10">
        <f t="shared" si="0"/>
        <v>2.8634320444233991E-2</v>
      </c>
      <c r="AB10">
        <f t="shared" si="0"/>
        <v>-2.9594674890985953E-2</v>
      </c>
      <c r="AC10">
        <f t="shared" si="0"/>
        <v>0</v>
      </c>
      <c r="AD10">
        <f t="shared" si="0"/>
        <v>1.882850916340888E-2</v>
      </c>
      <c r="AE10">
        <f t="shared" si="0"/>
        <v>0.12614127095773456</v>
      </c>
      <c r="AF10">
        <f t="shared" si="0"/>
        <v>0</v>
      </c>
      <c r="AG10">
        <f t="shared" si="0"/>
        <v>-3.1964896670459354E-2</v>
      </c>
      <c r="AH10">
        <f t="shared" si="0"/>
        <v>0</v>
      </c>
      <c r="AI10">
        <f t="shared" si="0"/>
        <v>0.93579530332880789</v>
      </c>
      <c r="AJ10">
        <f t="shared" si="0"/>
        <v>0</v>
      </c>
      <c r="AK10">
        <f t="shared" si="0"/>
        <v>0</v>
      </c>
      <c r="AL10">
        <f t="shared" si="0"/>
        <v>0.10813885230109749</v>
      </c>
      <c r="AM10">
        <f t="shared" si="0"/>
        <v>0.21546867480545323</v>
      </c>
      <c r="AN10">
        <f t="shared" si="0"/>
        <v>-2.5858058817598992E-2</v>
      </c>
      <c r="AO10">
        <f t="shared" si="0"/>
        <v>0.32819883782238635</v>
      </c>
      <c r="AP10">
        <f t="shared" si="0"/>
        <v>5.2423396521501055E-2</v>
      </c>
      <c r="AQ10">
        <f t="shared" si="0"/>
        <v>0.21475549102691144</v>
      </c>
      <c r="AR10">
        <f t="shared" si="0"/>
        <v>8.4072134472482754E-2</v>
      </c>
      <c r="AS10">
        <f t="shared" si="0"/>
        <v>0</v>
      </c>
      <c r="AT10" s="3">
        <f t="shared" si="2"/>
        <v>4.5452839643632874</v>
      </c>
    </row>
    <row r="11" spans="1:70" x14ac:dyDescent="0.2">
      <c r="A11" t="s">
        <v>31</v>
      </c>
      <c r="B11">
        <v>0.6295639492273154</v>
      </c>
      <c r="C11">
        <v>0.65112368819173982</v>
      </c>
      <c r="D11">
        <v>2.438944705096092</v>
      </c>
      <c r="E11">
        <v>0.56284827192825604</v>
      </c>
      <c r="G11">
        <v>10.27016291549335</v>
      </c>
      <c r="H11">
        <v>1.20185686525013</v>
      </c>
      <c r="I11">
        <v>15.522378217985001</v>
      </c>
      <c r="J11">
        <v>-0.1063694905074906</v>
      </c>
      <c r="K11">
        <v>10.721282796478359</v>
      </c>
      <c r="L11">
        <v>2.0924766686395748</v>
      </c>
      <c r="O11">
        <v>25.038513695540001</v>
      </c>
      <c r="P11">
        <v>1.1928553196811631</v>
      </c>
      <c r="Q11">
        <v>5.4838513856529563</v>
      </c>
      <c r="R11">
        <v>20.45083151662411</v>
      </c>
      <c r="S11">
        <v>10.7388396349928</v>
      </c>
      <c r="T11">
        <v>12.6234691332462</v>
      </c>
      <c r="U11">
        <v>2.4033526095992102</v>
      </c>
      <c r="V11">
        <v>0.54794047282714586</v>
      </c>
      <c r="X11" t="s">
        <v>31</v>
      </c>
      <c r="Y11">
        <f t="shared" si="1"/>
        <v>4.2260393910990698E-3</v>
      </c>
      <c r="Z11">
        <f t="shared" si="0"/>
        <v>2.67154844339916E-3</v>
      </c>
      <c r="AA11">
        <f t="shared" si="0"/>
        <v>0.21268970845083313</v>
      </c>
      <c r="AB11">
        <f t="shared" si="0"/>
        <v>4.4082557916824264E-2</v>
      </c>
      <c r="AC11">
        <f t="shared" si="0"/>
        <v>0</v>
      </c>
      <c r="AD11">
        <f t="shared" si="0"/>
        <v>0.36163775223767636</v>
      </c>
      <c r="AE11">
        <f t="shared" si="0"/>
        <v>7.7799438743477334E-2</v>
      </c>
      <c r="AF11">
        <f t="shared" si="0"/>
        <v>0</v>
      </c>
      <c r="AG11">
        <f t="shared" si="0"/>
        <v>-8.2561341182281756E-3</v>
      </c>
      <c r="AH11">
        <f t="shared" si="0"/>
        <v>0</v>
      </c>
      <c r="AI11">
        <f t="shared" si="0"/>
        <v>0.15633078587184737</v>
      </c>
      <c r="AJ11">
        <f t="shared" si="0"/>
        <v>0</v>
      </c>
      <c r="AK11">
        <f t="shared" si="0"/>
        <v>0</v>
      </c>
      <c r="AL11">
        <f t="shared" si="0"/>
        <v>1.185095441672364</v>
      </c>
      <c r="AM11">
        <f t="shared" si="0"/>
        <v>3.4530840937935146E-2</v>
      </c>
      <c r="AN11">
        <f t="shared" si="0"/>
        <v>0.51958009980236008</v>
      </c>
      <c r="AO11">
        <f t="shared" si="0"/>
        <v>1.826387360015282</v>
      </c>
      <c r="AP11">
        <f t="shared" si="0"/>
        <v>0.96019972671414555</v>
      </c>
      <c r="AQ11">
        <f t="shared" si="0"/>
        <v>0.941181955443119</v>
      </c>
      <c r="AR11">
        <f t="shared" si="0"/>
        <v>0.21581360205030847</v>
      </c>
      <c r="AS11">
        <f t="shared" si="0"/>
        <v>0</v>
      </c>
      <c r="AT11" s="3">
        <f t="shared" si="2"/>
        <v>6.533970723572442</v>
      </c>
    </row>
    <row r="12" spans="1:70" x14ac:dyDescent="0.2">
      <c r="A12" t="s">
        <v>32</v>
      </c>
      <c r="B12">
        <v>5.4804894053553674</v>
      </c>
      <c r="D12">
        <v>0.42721489342133528</v>
      </c>
      <c r="G12">
        <v>26.704397623048521</v>
      </c>
      <c r="H12">
        <v>2.7780037098253998</v>
      </c>
      <c r="I12">
        <v>0.38228803511040221</v>
      </c>
      <c r="J12">
        <v>0.24381790021388131</v>
      </c>
      <c r="K12">
        <v>3.4459597327266529</v>
      </c>
      <c r="L12">
        <v>19.21821015830696</v>
      </c>
      <c r="N12">
        <v>3.7546713791938462</v>
      </c>
      <c r="O12">
        <v>3.013128020801874</v>
      </c>
      <c r="P12">
        <v>-0.1177806980865341</v>
      </c>
      <c r="Q12">
        <v>9.0893001449612871</v>
      </c>
      <c r="R12">
        <v>1.423531171440358</v>
      </c>
      <c r="S12">
        <v>0.90010749625105524</v>
      </c>
      <c r="T12">
        <v>5.0032982642237149</v>
      </c>
      <c r="U12">
        <v>8.2427858024097542</v>
      </c>
      <c r="V12">
        <v>19.101030923238451</v>
      </c>
      <c r="X12" t="s">
        <v>32</v>
      </c>
      <c r="Y12">
        <f t="shared" si="1"/>
        <v>3.6788580632609078E-2</v>
      </c>
      <c r="Z12">
        <f t="shared" si="0"/>
        <v>0</v>
      </c>
      <c r="AA12">
        <f t="shared" si="0"/>
        <v>3.7255543734870195E-2</v>
      </c>
      <c r="AB12">
        <f t="shared" si="0"/>
        <v>0</v>
      </c>
      <c r="AC12">
        <f t="shared" si="0"/>
        <v>0</v>
      </c>
      <c r="AD12">
        <f t="shared" si="0"/>
        <v>0.9403276667297642</v>
      </c>
      <c r="AE12">
        <f t="shared" si="0"/>
        <v>0.17982767807107686</v>
      </c>
      <c r="AF12">
        <f t="shared" si="0"/>
        <v>0</v>
      </c>
      <c r="AG12">
        <f t="shared" si="0"/>
        <v>1.8924536302529549E-2</v>
      </c>
      <c r="AH12">
        <f t="shared" si="0"/>
        <v>0</v>
      </c>
      <c r="AI12">
        <f t="shared" si="0"/>
        <v>1.4358095084767464</v>
      </c>
      <c r="AJ12">
        <f t="shared" si="0"/>
        <v>0</v>
      </c>
      <c r="AK12">
        <f t="shared" si="0"/>
        <v>0.21508049435527934</v>
      </c>
      <c r="AL12">
        <f t="shared" si="0"/>
        <v>0.14261406751406461</v>
      </c>
      <c r="AM12">
        <f t="shared" si="0"/>
        <v>-3.4095220804080022E-3</v>
      </c>
      <c r="AN12">
        <f t="shared" si="0"/>
        <v>0.86118662675798863</v>
      </c>
      <c r="AO12">
        <f t="shared" si="0"/>
        <v>0.12713025071831383</v>
      </c>
      <c r="AP12">
        <f t="shared" si="0"/>
        <v>8.0481970239813211E-2</v>
      </c>
      <c r="AQ12">
        <f t="shared" si="0"/>
        <v>0.37303644460025615</v>
      </c>
      <c r="AR12">
        <f t="shared" si="0"/>
        <v>0.74017657161170647</v>
      </c>
      <c r="AS12">
        <f t="shared" si="0"/>
        <v>0</v>
      </c>
      <c r="AT12" s="3">
        <f t="shared" si="2"/>
        <v>5.1852304176646102</v>
      </c>
    </row>
    <row r="13" spans="1:70" x14ac:dyDescent="0.2">
      <c r="A13" t="s">
        <v>33</v>
      </c>
      <c r="D13">
        <v>6.5507704035912484</v>
      </c>
      <c r="E13">
        <v>-0.20416795930427109</v>
      </c>
      <c r="F13">
        <v>-1.8311111111111059E-2</v>
      </c>
      <c r="G13">
        <v>4.6385882260420397</v>
      </c>
      <c r="H13">
        <v>2.5804978167982688</v>
      </c>
      <c r="I13">
        <v>-0.65748170202208156</v>
      </c>
      <c r="J13">
        <v>2.7995505958410791</v>
      </c>
      <c r="K13">
        <v>0.97189333123912613</v>
      </c>
      <c r="L13">
        <v>1.263768019362808</v>
      </c>
      <c r="M13">
        <v>-0.5851363417817157</v>
      </c>
      <c r="N13">
        <v>-0.50806357663252377</v>
      </c>
      <c r="O13">
        <v>11.456680879450319</v>
      </c>
      <c r="P13">
        <v>1.5127304064335909</v>
      </c>
      <c r="Q13">
        <v>0.18486861235671331</v>
      </c>
      <c r="R13">
        <v>2.7902321849565812</v>
      </c>
      <c r="S13">
        <v>0.85797573819480943</v>
      </c>
      <c r="T13">
        <v>1.019674208668941</v>
      </c>
      <c r="U13">
        <v>3.131074931378977</v>
      </c>
      <c r="V13">
        <v>0.22031289934079021</v>
      </c>
      <c r="X13" t="s">
        <v>33</v>
      </c>
      <c r="Y13">
        <f t="shared" si="1"/>
        <v>0</v>
      </c>
      <c r="Z13">
        <f t="shared" si="0"/>
        <v>0</v>
      </c>
      <c r="AA13">
        <f t="shared" si="0"/>
        <v>0.57126405709688899</v>
      </c>
      <c r="AB13">
        <f t="shared" si="0"/>
        <v>-1.5990536596934907E-2</v>
      </c>
      <c r="AC13">
        <f t="shared" si="0"/>
        <v>0</v>
      </c>
      <c r="AD13">
        <f t="shared" si="0"/>
        <v>0.16333612557317567</v>
      </c>
      <c r="AE13">
        <f t="shared" si="0"/>
        <v>0.16704258853976889</v>
      </c>
      <c r="AF13">
        <f t="shared" si="0"/>
        <v>0</v>
      </c>
      <c r="AG13">
        <f t="shared" si="0"/>
        <v>0.21729412334077022</v>
      </c>
      <c r="AH13">
        <f t="shared" si="0"/>
        <v>0</v>
      </c>
      <c r="AI13">
        <f t="shared" si="0"/>
        <v>9.4417228439227188E-2</v>
      </c>
      <c r="AJ13">
        <f t="shared" si="0"/>
        <v>0</v>
      </c>
      <c r="AK13">
        <f t="shared" si="0"/>
        <v>-2.9103629636289652E-2</v>
      </c>
      <c r="AL13">
        <f t="shared" si="0"/>
        <v>0.54225504165408833</v>
      </c>
      <c r="AM13">
        <f t="shared" si="0"/>
        <v>4.3790602418152753E-2</v>
      </c>
      <c r="AN13">
        <f t="shared" si="0"/>
        <v>1.7515801451134305E-2</v>
      </c>
      <c r="AO13">
        <f t="shared" si="0"/>
        <v>0.24918521234552443</v>
      </c>
      <c r="AP13">
        <f t="shared" si="0"/>
        <v>7.671481252569945E-2</v>
      </c>
      <c r="AQ13">
        <f t="shared" si="0"/>
        <v>7.602497819734888E-2</v>
      </c>
      <c r="AR13">
        <f t="shared" si="0"/>
        <v>0.28116080700409829</v>
      </c>
      <c r="AS13">
        <f t="shared" si="0"/>
        <v>0</v>
      </c>
      <c r="AT13" s="3">
        <f t="shared" si="2"/>
        <v>2.4549072123526523</v>
      </c>
    </row>
    <row r="14" spans="1:70" x14ac:dyDescent="0.2">
      <c r="A14" t="s">
        <v>34</v>
      </c>
      <c r="B14">
        <v>2.1854289616105409</v>
      </c>
      <c r="C14">
        <v>8.8795670017938859E-3</v>
      </c>
      <c r="D14">
        <v>1.12377026195984</v>
      </c>
      <c r="E14">
        <v>1.0225522621319589</v>
      </c>
      <c r="F14">
        <v>1.001478715076068</v>
      </c>
      <c r="G14">
        <v>3.5367207401291512</v>
      </c>
      <c r="H14">
        <v>2.105808067864948</v>
      </c>
      <c r="I14">
        <v>2.851318544128675</v>
      </c>
      <c r="J14">
        <v>0.27173205585706639</v>
      </c>
      <c r="K14">
        <v>6.4648655311487193</v>
      </c>
      <c r="L14">
        <v>2.5198462606715042</v>
      </c>
      <c r="M14">
        <v>0.8175066487740561</v>
      </c>
      <c r="N14">
        <v>-0.85943126785049051</v>
      </c>
      <c r="O14">
        <v>5.0426491324098617</v>
      </c>
      <c r="P14">
        <v>4.070792647886301</v>
      </c>
      <c r="Q14">
        <v>1.7996484927086189E-2</v>
      </c>
      <c r="R14">
        <v>1.304576360249357</v>
      </c>
      <c r="S14">
        <v>0.78179443974181284</v>
      </c>
      <c r="U14">
        <v>2.875784966186123</v>
      </c>
      <c r="V14">
        <v>1.334135297641621</v>
      </c>
      <c r="X14" t="s">
        <v>34</v>
      </c>
      <c r="Y14">
        <f t="shared" si="1"/>
        <v>1.4670009122266566E-2</v>
      </c>
      <c r="Z14">
        <f t="shared" si="0"/>
        <v>3.6432699089140499E-5</v>
      </c>
      <c r="AA14">
        <f t="shared" si="0"/>
        <v>9.7999093166213372E-2</v>
      </c>
      <c r="AB14">
        <f t="shared" si="0"/>
        <v>8.0086804147028609E-2</v>
      </c>
      <c r="AC14">
        <f t="shared" si="0"/>
        <v>0</v>
      </c>
      <c r="AD14">
        <f t="shared" si="0"/>
        <v>0.12453665528744313</v>
      </c>
      <c r="AE14">
        <f t="shared" si="0"/>
        <v>0.13631463988624221</v>
      </c>
      <c r="AF14">
        <f t="shared" si="0"/>
        <v>0</v>
      </c>
      <c r="AG14">
        <f t="shared" si="0"/>
        <v>2.1091163327700856E-2</v>
      </c>
      <c r="AH14">
        <f t="shared" si="0"/>
        <v>0</v>
      </c>
      <c r="AI14">
        <f t="shared" si="0"/>
        <v>0.1882599467468021</v>
      </c>
      <c r="AJ14">
        <f t="shared" si="0"/>
        <v>0</v>
      </c>
      <c r="AK14">
        <f t="shared" si="0"/>
        <v>-4.9231179851845219E-2</v>
      </c>
      <c r="AL14">
        <f t="shared" si="0"/>
        <v>0.238673132656293</v>
      </c>
      <c r="AM14">
        <f t="shared" si="0"/>
        <v>0.11784152788374194</v>
      </c>
      <c r="AN14">
        <f t="shared" si="0"/>
        <v>1.7051183150167996E-3</v>
      </c>
      <c r="AO14">
        <f t="shared" ref="AO14:AO26" si="5">R14*BN$7</f>
        <v>0.11650684093687565</v>
      </c>
      <c r="AP14">
        <f t="shared" ref="AP14:AP26" si="6">S14*BO$7</f>
        <v>6.9903158339437346E-2</v>
      </c>
      <c r="AQ14">
        <f t="shared" ref="AQ14:AQ26" si="7">T14*BP$7</f>
        <v>0</v>
      </c>
      <c r="AR14">
        <f t="shared" ref="AR14:AR26" si="8">U14*BQ$7</f>
        <v>0.25823656079257151</v>
      </c>
      <c r="AS14">
        <f t="shared" ref="AS14:AS26" si="9">V14*BR$7</f>
        <v>0</v>
      </c>
      <c r="AT14" s="3">
        <f t="shared" si="2"/>
        <v>1.416629903454877</v>
      </c>
    </row>
    <row r="15" spans="1:70" x14ac:dyDescent="0.2">
      <c r="A15" t="s">
        <v>35</v>
      </c>
      <c r="B15">
        <v>0.37643934914958038</v>
      </c>
      <c r="C15">
        <v>1.471672440073416</v>
      </c>
      <c r="D15">
        <v>2.2211371473962358</v>
      </c>
      <c r="E15">
        <v>-0.48124451077046532</v>
      </c>
      <c r="F15">
        <v>1.426850419058213</v>
      </c>
      <c r="G15">
        <v>52.470472664995107</v>
      </c>
      <c r="H15">
        <v>1.0454966506455201</v>
      </c>
      <c r="I15">
        <v>1.846515843481483</v>
      </c>
      <c r="J15">
        <v>0.54530724324466773</v>
      </c>
      <c r="K15">
        <v>2.3860382223674859</v>
      </c>
      <c r="L15">
        <v>2.590986749822449</v>
      </c>
      <c r="M15">
        <v>9.0524450089627724</v>
      </c>
      <c r="O15">
        <v>1.776507008511286</v>
      </c>
      <c r="P15">
        <v>56.587277301406722</v>
      </c>
      <c r="Q15">
        <v>-0.1258557365959809</v>
      </c>
      <c r="R15">
        <v>4.477611960264742</v>
      </c>
      <c r="S15">
        <v>1.7985484089032551</v>
      </c>
      <c r="U15">
        <v>0.85456841271827777</v>
      </c>
      <c r="V15">
        <v>-0.33117846011865087</v>
      </c>
      <c r="X15" t="s">
        <v>35</v>
      </c>
      <c r="Y15">
        <f t="shared" si="1"/>
        <v>2.5269037717587269E-3</v>
      </c>
      <c r="Z15">
        <f t="shared" ref="Z15:Z26" si="10">C15*AY$7</f>
        <v>6.0382447878532816E-3</v>
      </c>
      <c r="AA15">
        <f t="shared" ref="AA15:AA26" si="11">D15*AZ$7</f>
        <v>0.19369566326039686</v>
      </c>
      <c r="AB15">
        <f t="shared" ref="AB15:AB26" si="12">E15*BA$7</f>
        <v>-3.7691310564949052E-2</v>
      </c>
      <c r="AC15">
        <f t="shared" ref="AC15:AC26" si="13">F15*BB$7</f>
        <v>0</v>
      </c>
      <c r="AD15">
        <f t="shared" ref="AD15:AD26" si="14">G15*BC$7</f>
        <v>1.8476146824108828</v>
      </c>
      <c r="AE15">
        <f t="shared" ref="AE15:AE26" si="15">H15*BD$7</f>
        <v>6.7677820030156932E-2</v>
      </c>
      <c r="AF15">
        <f t="shared" ref="AF15:AF26" si="16">I15*BE$7</f>
        <v>0</v>
      </c>
      <c r="AG15">
        <f t="shared" ref="AG15:AG26" si="17">J15*BF$7</f>
        <v>4.2325385920243826E-2</v>
      </c>
      <c r="AH15">
        <f t="shared" ref="AH15:AH26" si="18">K15*BG$7</f>
        <v>0</v>
      </c>
      <c r="AI15">
        <f t="shared" ref="AI15:AI26" si="19">L15*BH$7</f>
        <v>0.19357491572254007</v>
      </c>
      <c r="AJ15">
        <f t="shared" ref="AJ15:AJ26" si="20">M15*BI$7</f>
        <v>0</v>
      </c>
      <c r="AK15">
        <f t="shared" ref="AK15:AK26" si="21">N15*BJ$7</f>
        <v>0</v>
      </c>
      <c r="AL15">
        <f t="shared" ref="AL15:AL26" si="22">O15*BK$7</f>
        <v>8.4083679386318597E-2</v>
      </c>
      <c r="AM15">
        <f t="shared" ref="AM15:AM26" si="23">P15*BL$7</f>
        <v>1.6380915936460656</v>
      </c>
      <c r="AN15">
        <f t="shared" ref="AN15:AN26" si="24">Q15*BM$7</f>
        <v>-1.1924490943047889E-2</v>
      </c>
      <c r="AO15">
        <f t="shared" si="5"/>
        <v>0.39987879615717065</v>
      </c>
      <c r="AP15">
        <f t="shared" si="6"/>
        <v>0.16081492502073522</v>
      </c>
      <c r="AQ15">
        <f t="shared" si="7"/>
        <v>0</v>
      </c>
      <c r="AR15">
        <f t="shared" si="8"/>
        <v>7.6737590069191647E-2</v>
      </c>
      <c r="AS15">
        <f t="shared" si="9"/>
        <v>0</v>
      </c>
      <c r="AT15" s="3">
        <f t="shared" si="2"/>
        <v>4.663444398675316</v>
      </c>
    </row>
    <row r="16" spans="1:70" x14ac:dyDescent="0.2">
      <c r="A16" t="s">
        <v>36</v>
      </c>
      <c r="B16">
        <v>20.486262958418749</v>
      </c>
      <c r="C16">
        <v>1.9663338246902049</v>
      </c>
      <c r="D16">
        <v>7.0864332427775594</v>
      </c>
      <c r="E16">
        <v>0.59420080929303809</v>
      </c>
      <c r="F16">
        <v>1.177202884070103</v>
      </c>
      <c r="G16">
        <v>36.903112059116587</v>
      </c>
      <c r="H16">
        <v>22.148848210690272</v>
      </c>
      <c r="I16">
        <v>2.6820995372872942</v>
      </c>
      <c r="J16">
        <v>9.145918997089387</v>
      </c>
      <c r="K16">
        <v>10.274018271363561</v>
      </c>
      <c r="L16">
        <v>3.605975672213749</v>
      </c>
      <c r="M16">
        <v>2.813598834385624</v>
      </c>
      <c r="N16">
        <v>8.3457319191939732</v>
      </c>
      <c r="O16">
        <v>4.461966476914828</v>
      </c>
      <c r="P16">
        <v>3.7871777126600108</v>
      </c>
      <c r="Q16">
        <v>2.400081285618981</v>
      </c>
      <c r="R16">
        <v>1.326801853117642</v>
      </c>
      <c r="S16">
        <v>1.8574818190988049</v>
      </c>
      <c r="U16">
        <v>10.571181879185341</v>
      </c>
      <c r="V16">
        <v>3.9571500540704871</v>
      </c>
      <c r="X16" t="s">
        <v>36</v>
      </c>
      <c r="Y16">
        <f t="shared" si="1"/>
        <v>0.13751701371234595</v>
      </c>
      <c r="Z16">
        <f t="shared" si="10"/>
        <v>8.0678312950692548E-3</v>
      </c>
      <c r="AA16">
        <f t="shared" si="11"/>
        <v>0.61797687221583331</v>
      </c>
      <c r="AB16">
        <f t="shared" si="12"/>
        <v>4.6538104310326511E-2</v>
      </c>
      <c r="AC16">
        <f t="shared" si="13"/>
        <v>0</v>
      </c>
      <c r="AD16">
        <f t="shared" si="14"/>
        <v>1.2994495418861549</v>
      </c>
      <c r="AE16">
        <f t="shared" si="15"/>
        <v>1.4337547252330669</v>
      </c>
      <c r="AF16">
        <f t="shared" si="16"/>
        <v>0</v>
      </c>
      <c r="AG16">
        <f t="shared" si="17"/>
        <v>0.70988338398690976</v>
      </c>
      <c r="AH16">
        <f t="shared" si="18"/>
        <v>0</v>
      </c>
      <c r="AI16">
        <f t="shared" si="19"/>
        <v>0.26940563740595719</v>
      </c>
      <c r="AJ16">
        <f t="shared" si="20"/>
        <v>0</v>
      </c>
      <c r="AK16">
        <f t="shared" si="21"/>
        <v>0.47807223739571947</v>
      </c>
      <c r="AL16">
        <f t="shared" si="22"/>
        <v>0.21118889870961319</v>
      </c>
      <c r="AM16">
        <f t="shared" si="23"/>
        <v>0.10963142725012991</v>
      </c>
      <c r="AN16">
        <f t="shared" si="24"/>
        <v>0.22740121608295621</v>
      </c>
      <c r="AO16">
        <f t="shared" si="5"/>
        <v>0.11849171667220938</v>
      </c>
      <c r="AP16">
        <f t="shared" si="6"/>
        <v>0.16608438115263485</v>
      </c>
      <c r="AQ16">
        <f t="shared" si="7"/>
        <v>0</v>
      </c>
      <c r="AR16">
        <f t="shared" si="8"/>
        <v>0.94925930975080297</v>
      </c>
      <c r="AS16">
        <f t="shared" si="9"/>
        <v>0</v>
      </c>
      <c r="AT16" s="3">
        <f t="shared" si="2"/>
        <v>6.7827222970597294</v>
      </c>
    </row>
    <row r="17" spans="1:46" x14ac:dyDescent="0.2">
      <c r="A17" t="s">
        <v>37</v>
      </c>
      <c r="B17">
        <v>81.426937327964055</v>
      </c>
      <c r="D17">
        <v>18.24676728359373</v>
      </c>
      <c r="E17">
        <v>1.5817216985124309</v>
      </c>
      <c r="F17">
        <v>1.7081705186051579</v>
      </c>
      <c r="G17">
        <v>27.592838449993842</v>
      </c>
      <c r="H17">
        <v>2.8633350633741932</v>
      </c>
      <c r="I17">
        <v>-0.24303727251731749</v>
      </c>
      <c r="J17">
        <v>5.5312494803614216</v>
      </c>
      <c r="K17">
        <v>2.4871684750230161</v>
      </c>
      <c r="L17">
        <v>2.0371336070906501</v>
      </c>
      <c r="M17">
        <v>2.2036071095363972</v>
      </c>
      <c r="O17">
        <v>2.4904510025709721</v>
      </c>
      <c r="P17">
        <v>2.8930237441503288</v>
      </c>
      <c r="Q17">
        <v>5.0343508138243243</v>
      </c>
      <c r="R17">
        <v>2.8121494200153352</v>
      </c>
      <c r="S17">
        <v>0.48670555684146732</v>
      </c>
      <c r="U17">
        <v>4.8909409677709466</v>
      </c>
      <c r="V17">
        <v>1.345021215220477</v>
      </c>
      <c r="X17" t="s">
        <v>37</v>
      </c>
      <c r="Y17">
        <f t="shared" si="1"/>
        <v>0.54659013602489959</v>
      </c>
      <c r="Z17">
        <f t="shared" si="10"/>
        <v>0</v>
      </c>
      <c r="AA17">
        <f t="shared" si="11"/>
        <v>1.5912208282577063</v>
      </c>
      <c r="AB17">
        <f t="shared" si="12"/>
        <v>0.12388123382540936</v>
      </c>
      <c r="AC17">
        <f t="shared" si="13"/>
        <v>0</v>
      </c>
      <c r="AD17">
        <f t="shared" si="14"/>
        <v>0.97161185825587837</v>
      </c>
      <c r="AE17">
        <f t="shared" si="15"/>
        <v>0.18535140689874863</v>
      </c>
      <c r="AF17">
        <f t="shared" si="16"/>
        <v>0</v>
      </c>
      <c r="AG17">
        <f t="shared" si="17"/>
        <v>0.4293217663576937</v>
      </c>
      <c r="AH17">
        <f t="shared" si="18"/>
        <v>0</v>
      </c>
      <c r="AI17">
        <f t="shared" si="19"/>
        <v>0.15219605670895431</v>
      </c>
      <c r="AJ17">
        <f t="shared" si="20"/>
        <v>0</v>
      </c>
      <c r="AK17">
        <f t="shared" si="21"/>
        <v>0</v>
      </c>
      <c r="AL17">
        <f t="shared" si="22"/>
        <v>0.11787529270880609</v>
      </c>
      <c r="AM17">
        <f t="shared" si="23"/>
        <v>8.3747409338482348E-2</v>
      </c>
      <c r="AN17">
        <f t="shared" si="24"/>
        <v>0.47699113530507914</v>
      </c>
      <c r="AO17">
        <f t="shared" si="5"/>
        <v>0.2511425587275164</v>
      </c>
      <c r="AP17">
        <f t="shared" si="6"/>
        <v>4.35181601135574E-2</v>
      </c>
      <c r="AQ17">
        <f t="shared" si="7"/>
        <v>0</v>
      </c>
      <c r="AR17">
        <f t="shared" si="8"/>
        <v>0.43919131277457163</v>
      </c>
      <c r="AS17">
        <f t="shared" si="9"/>
        <v>0</v>
      </c>
      <c r="AT17" s="3">
        <f t="shared" si="2"/>
        <v>5.4126391552973034</v>
      </c>
    </row>
    <row r="18" spans="1:46" x14ac:dyDescent="0.2">
      <c r="A18" t="s">
        <v>38</v>
      </c>
      <c r="B18">
        <v>14.85736397599425</v>
      </c>
      <c r="C18">
        <v>51.613499875212817</v>
      </c>
      <c r="D18">
        <v>0.74401978714468919</v>
      </c>
      <c r="E18">
        <v>-0.4141927894263373</v>
      </c>
      <c r="F18">
        <v>0.39213477551057629</v>
      </c>
      <c r="G18">
        <v>10.76130788906009</v>
      </c>
      <c r="H18">
        <v>2.125971483217473</v>
      </c>
      <c r="I18">
        <v>-0.78350742511955707</v>
      </c>
      <c r="J18">
        <v>6.5222982420560216</v>
      </c>
      <c r="K18">
        <v>3.1959166845065732</v>
      </c>
      <c r="L18">
        <v>12.66759447489807</v>
      </c>
      <c r="M18">
        <v>0.41516797386141369</v>
      </c>
      <c r="N18">
        <v>-0.64449263896845532</v>
      </c>
      <c r="O18">
        <v>4.481218226654212</v>
      </c>
      <c r="P18">
        <v>3.6142572897379321</v>
      </c>
      <c r="Q18">
        <v>6.4289433252119759</v>
      </c>
      <c r="R18">
        <v>8.9367727357461302</v>
      </c>
      <c r="S18">
        <v>2.0696484820747032</v>
      </c>
      <c r="U18">
        <v>1.4329240955194209</v>
      </c>
      <c r="V18">
        <v>1.6793177196010141</v>
      </c>
      <c r="X18" t="s">
        <v>38</v>
      </c>
      <c r="Y18">
        <f t="shared" si="1"/>
        <v>9.9732212251844379E-2</v>
      </c>
      <c r="Z18">
        <f t="shared" si="10"/>
        <v>0.21176923486371907</v>
      </c>
      <c r="AA18">
        <f t="shared" si="11"/>
        <v>6.4882713937223169E-2</v>
      </c>
      <c r="AB18">
        <f t="shared" si="12"/>
        <v>-3.2439786243040766E-2</v>
      </c>
      <c r="AC18">
        <f t="shared" si="13"/>
        <v>0</v>
      </c>
      <c r="AD18">
        <f t="shared" si="14"/>
        <v>0.3789321774308308</v>
      </c>
      <c r="AE18">
        <f t="shared" si="15"/>
        <v>0.13761987218381</v>
      </c>
      <c r="AF18">
        <f t="shared" si="16"/>
        <v>0</v>
      </c>
      <c r="AG18">
        <f t="shared" si="17"/>
        <v>0.50624449537723692</v>
      </c>
      <c r="AH18">
        <f t="shared" si="18"/>
        <v>0</v>
      </c>
      <c r="AI18">
        <f t="shared" si="19"/>
        <v>0.9464072068503413</v>
      </c>
      <c r="AJ18">
        <f t="shared" si="20"/>
        <v>0</v>
      </c>
      <c r="AK18">
        <f t="shared" si="21"/>
        <v>-3.6918755704110684E-2</v>
      </c>
      <c r="AL18">
        <f t="shared" si="22"/>
        <v>0.21210010139271915</v>
      </c>
      <c r="AM18">
        <f t="shared" si="23"/>
        <v>0.10462571740391086</v>
      </c>
      <c r="AN18">
        <f t="shared" si="24"/>
        <v>0.60912500715765172</v>
      </c>
      <c r="AO18">
        <f t="shared" si="5"/>
        <v>0.79810978593354787</v>
      </c>
      <c r="AP18">
        <f t="shared" si="6"/>
        <v>0.18505499424787794</v>
      </c>
      <c r="AQ18">
        <f t="shared" si="7"/>
        <v>0</v>
      </c>
      <c r="AR18">
        <f t="shared" si="8"/>
        <v>0.12867213461877197</v>
      </c>
      <c r="AS18">
        <f t="shared" si="9"/>
        <v>0</v>
      </c>
      <c r="AT18" s="3">
        <f t="shared" si="2"/>
        <v>4.3139171117023336</v>
      </c>
    </row>
    <row r="19" spans="1:46" x14ac:dyDescent="0.2">
      <c r="A19" t="s">
        <v>39</v>
      </c>
      <c r="B19">
        <v>-0.28029308136405429</v>
      </c>
      <c r="C19">
        <v>-0.74848830400345179</v>
      </c>
      <c r="D19">
        <v>1.1802276667159759</v>
      </c>
      <c r="E19">
        <v>0.29617774596262048</v>
      </c>
      <c r="F19">
        <v>1.5007655755690399</v>
      </c>
      <c r="G19">
        <v>9.9738950348800248</v>
      </c>
      <c r="H19">
        <v>14.51430356456917</v>
      </c>
      <c r="I19">
        <v>7.1820025447310218</v>
      </c>
      <c r="J19">
        <v>0.2429045545742918</v>
      </c>
      <c r="K19">
        <v>1.0506460509274931</v>
      </c>
      <c r="L19">
        <v>7.0625266852682369</v>
      </c>
      <c r="M19">
        <v>4.8293202185099293</v>
      </c>
      <c r="O19">
        <v>2.1303661953990729</v>
      </c>
      <c r="P19">
        <v>28.857955712605609</v>
      </c>
      <c r="Q19">
        <v>7.0874956033200522</v>
      </c>
      <c r="R19">
        <v>-0.26011889254671627</v>
      </c>
      <c r="S19">
        <v>3.1865191943654261</v>
      </c>
      <c r="U19">
        <v>1.376677367784932</v>
      </c>
      <c r="V19">
        <v>1.4722778446308851</v>
      </c>
      <c r="X19" t="s">
        <v>39</v>
      </c>
      <c r="Y19">
        <f t="shared" si="1"/>
        <v>-1.8815079935101784E-3</v>
      </c>
      <c r="Z19">
        <f t="shared" si="10"/>
        <v>-3.0710336603113407E-3</v>
      </c>
      <c r="AA19">
        <f t="shared" si="11"/>
        <v>0.10292249669085381</v>
      </c>
      <c r="AB19">
        <f t="shared" si="12"/>
        <v>2.3196789065981018E-2</v>
      </c>
      <c r="AC19">
        <f t="shared" si="13"/>
        <v>0</v>
      </c>
      <c r="AD19">
        <f t="shared" si="14"/>
        <v>0.35120542986004477</v>
      </c>
      <c r="AE19">
        <f t="shared" si="15"/>
        <v>0.93955004437314937</v>
      </c>
      <c r="AF19">
        <f t="shared" si="16"/>
        <v>0</v>
      </c>
      <c r="AG19">
        <f t="shared" si="17"/>
        <v>1.8853644695727891E-2</v>
      </c>
      <c r="AH19">
        <f t="shared" si="18"/>
        <v>0</v>
      </c>
      <c r="AI19">
        <f t="shared" si="19"/>
        <v>0.52764762613420291</v>
      </c>
      <c r="AJ19">
        <f t="shared" si="20"/>
        <v>0</v>
      </c>
      <c r="AK19">
        <f t="shared" si="21"/>
        <v>0</v>
      </c>
      <c r="AL19">
        <f t="shared" si="22"/>
        <v>0.10083215393532122</v>
      </c>
      <c r="AM19">
        <f t="shared" si="23"/>
        <v>0.83538167794926854</v>
      </c>
      <c r="AN19">
        <f t="shared" si="24"/>
        <v>0.67152105590537392</v>
      </c>
      <c r="AO19">
        <f t="shared" si="5"/>
        <v>-2.3230246509160949E-2</v>
      </c>
      <c r="AP19">
        <f t="shared" si="6"/>
        <v>0.28491857254567454</v>
      </c>
      <c r="AQ19">
        <f t="shared" si="7"/>
        <v>0</v>
      </c>
      <c r="AR19">
        <f t="shared" si="8"/>
        <v>0.12362135311153932</v>
      </c>
      <c r="AS19">
        <f t="shared" si="9"/>
        <v>0</v>
      </c>
      <c r="AT19" s="3">
        <f t="shared" si="2"/>
        <v>3.9514680561041553</v>
      </c>
    </row>
    <row r="20" spans="1:46" x14ac:dyDescent="0.2">
      <c r="A20" t="s">
        <v>40</v>
      </c>
      <c r="B20">
        <v>0.37232407593935157</v>
      </c>
      <c r="C20">
        <v>0.29821300038109649</v>
      </c>
      <c r="D20">
        <v>14.71047753335356</v>
      </c>
      <c r="E20">
        <v>-0.1275871473410457</v>
      </c>
      <c r="F20">
        <v>13.295328765371099</v>
      </c>
      <c r="G20">
        <v>9.1277871628141405</v>
      </c>
      <c r="H20">
        <v>3.1919138412196522</v>
      </c>
      <c r="I20">
        <v>9.2616424597999885</v>
      </c>
      <c r="J20">
        <v>0.12516728626997059</v>
      </c>
      <c r="K20">
        <v>9.3328434010019681</v>
      </c>
      <c r="L20">
        <v>1.658059941324961</v>
      </c>
      <c r="M20">
        <v>4.2378105531319212</v>
      </c>
      <c r="O20">
        <v>20.224828725810031</v>
      </c>
      <c r="P20">
        <v>1.0340080451764651</v>
      </c>
      <c r="Q20">
        <v>-0.92880921895006407</v>
      </c>
      <c r="R20">
        <v>9.9463508322663259</v>
      </c>
      <c r="S20">
        <v>8.2512956357060396</v>
      </c>
      <c r="U20">
        <v>5.8628710267674844</v>
      </c>
      <c r="V20">
        <v>94.601255650970671</v>
      </c>
      <c r="X20" t="s">
        <v>40</v>
      </c>
      <c r="Y20">
        <f t="shared" si="1"/>
        <v>2.4992794029985608E-3</v>
      </c>
      <c r="Z20">
        <f t="shared" si="10"/>
        <v>1.2235624220369415E-3</v>
      </c>
      <c r="AA20">
        <f t="shared" si="11"/>
        <v>1.2828364543091308</v>
      </c>
      <c r="AB20">
        <f t="shared" si="12"/>
        <v>-9.9926891359825524E-3</v>
      </c>
      <c r="AC20">
        <f t="shared" si="13"/>
        <v>0</v>
      </c>
      <c r="AD20">
        <f t="shared" si="14"/>
        <v>0.32141188602609955</v>
      </c>
      <c r="AE20">
        <f t="shared" si="15"/>
        <v>0.2066211980348788</v>
      </c>
      <c r="AF20">
        <f t="shared" si="16"/>
        <v>0</v>
      </c>
      <c r="AG20">
        <f t="shared" si="17"/>
        <v>9.7151720641809863E-3</v>
      </c>
      <c r="AH20">
        <f t="shared" si="18"/>
        <v>0</v>
      </c>
      <c r="AI20">
        <f t="shared" si="19"/>
        <v>0.12387512727608245</v>
      </c>
      <c r="AJ20">
        <f t="shared" si="20"/>
        <v>0</v>
      </c>
      <c r="AK20">
        <f t="shared" si="21"/>
        <v>0</v>
      </c>
      <c r="AL20">
        <f t="shared" si="22"/>
        <v>0.95725938939543087</v>
      </c>
      <c r="AM20">
        <f t="shared" si="23"/>
        <v>2.9932521360660373E-2</v>
      </c>
      <c r="AN20">
        <f t="shared" si="24"/>
        <v>-8.8002163578319664E-2</v>
      </c>
      <c r="AO20">
        <f t="shared" si="5"/>
        <v>0.88827143402760789</v>
      </c>
      <c r="AP20">
        <f t="shared" si="6"/>
        <v>0.73777913477966495</v>
      </c>
      <c r="AQ20">
        <f t="shared" si="7"/>
        <v>0</v>
      </c>
      <c r="AR20">
        <f t="shared" si="8"/>
        <v>0.52646761427740896</v>
      </c>
      <c r="AS20">
        <f t="shared" si="9"/>
        <v>0</v>
      </c>
      <c r="AT20" s="3">
        <f t="shared" si="2"/>
        <v>4.9898979206618792</v>
      </c>
    </row>
    <row r="21" spans="1:46" x14ac:dyDescent="0.2">
      <c r="A21" t="s">
        <v>41</v>
      </c>
      <c r="B21">
        <v>2.495181550217171</v>
      </c>
      <c r="C21">
        <v>2.567717957879486</v>
      </c>
      <c r="D21">
        <v>6.3242425798627204</v>
      </c>
      <c r="E21">
        <v>0.9206574806880008</v>
      </c>
      <c r="F21">
        <v>-1.4899661534159231E-2</v>
      </c>
      <c r="G21">
        <v>7.5881422170248216</v>
      </c>
      <c r="H21">
        <v>3.558259538903461</v>
      </c>
      <c r="I21">
        <v>-0.34722742465279782</v>
      </c>
      <c r="J21">
        <v>4.1019461174570866</v>
      </c>
      <c r="K21">
        <v>5.0663856705359231</v>
      </c>
      <c r="L21">
        <v>3.0101379213440569</v>
      </c>
      <c r="M21">
        <v>4.2718150792251786</v>
      </c>
      <c r="N21">
        <v>6.2385696563543203E-2</v>
      </c>
      <c r="O21">
        <v>3.8100416777901112</v>
      </c>
      <c r="P21">
        <v>16.890845210098341</v>
      </c>
      <c r="Q21">
        <v>12.05478447490745</v>
      </c>
      <c r="R21">
        <v>11.60273220352008</v>
      </c>
      <c r="S21">
        <v>1.155446131413649</v>
      </c>
      <c r="U21">
        <v>2.279171969869382</v>
      </c>
      <c r="V21">
        <v>11.637647959309771</v>
      </c>
      <c r="X21" t="s">
        <v>41</v>
      </c>
      <c r="Y21">
        <f t="shared" si="1"/>
        <v>1.6749268334222932E-2</v>
      </c>
      <c r="Z21">
        <f t="shared" si="10"/>
        <v>1.0535299264739657E-2</v>
      </c>
      <c r="AA21">
        <f t="shared" si="11"/>
        <v>0.55150955561755999</v>
      </c>
      <c r="AB21">
        <f t="shared" si="12"/>
        <v>7.2106353946769342E-2</v>
      </c>
      <c r="AC21">
        <f t="shared" si="13"/>
        <v>0</v>
      </c>
      <c r="AD21">
        <f t="shared" si="14"/>
        <v>0.26719719225533367</v>
      </c>
      <c r="AE21">
        <f t="shared" si="15"/>
        <v>0.23033574382644961</v>
      </c>
      <c r="AF21">
        <f t="shared" si="16"/>
        <v>0</v>
      </c>
      <c r="AG21">
        <f t="shared" si="17"/>
        <v>0.31838281005102842</v>
      </c>
      <c r="AH21">
        <f t="shared" si="18"/>
        <v>0</v>
      </c>
      <c r="AI21">
        <f t="shared" si="19"/>
        <v>0.22489007111955597</v>
      </c>
      <c r="AJ21">
        <f t="shared" si="20"/>
        <v>0</v>
      </c>
      <c r="AK21">
        <f t="shared" si="21"/>
        <v>3.5736673339615273E-3</v>
      </c>
      <c r="AL21">
        <f t="shared" si="22"/>
        <v>0.18033270983393357</v>
      </c>
      <c r="AM21">
        <f t="shared" si="23"/>
        <v>0.48895710957896144</v>
      </c>
      <c r="AN21">
        <f t="shared" si="24"/>
        <v>1.1421582534047052</v>
      </c>
      <c r="AO21">
        <f t="shared" si="5"/>
        <v>1.0361966661808097</v>
      </c>
      <c r="AP21">
        <f t="shared" si="6"/>
        <v>0.1033127504764202</v>
      </c>
      <c r="AQ21">
        <f t="shared" si="7"/>
        <v>0</v>
      </c>
      <c r="AR21">
        <f t="shared" si="8"/>
        <v>0.20466256617735137</v>
      </c>
      <c r="AS21">
        <f t="shared" si="9"/>
        <v>0</v>
      </c>
      <c r="AT21" s="3">
        <f t="shared" si="2"/>
        <v>4.8509000174018029</v>
      </c>
    </row>
    <row r="22" spans="1:46" x14ac:dyDescent="0.2">
      <c r="A22" t="s">
        <v>42</v>
      </c>
      <c r="B22">
        <v>2.228664717949508</v>
      </c>
      <c r="C22">
        <v>-0.3968141983802016</v>
      </c>
      <c r="D22">
        <v>5.4222979012440371</v>
      </c>
      <c r="E22">
        <v>-9.0184105258552472E-2</v>
      </c>
      <c r="F22">
        <v>39.121480829892789</v>
      </c>
      <c r="G22">
        <v>7.36911915242219</v>
      </c>
      <c r="H22">
        <v>5.8516081843706642</v>
      </c>
      <c r="I22">
        <v>-0.99514458648981186</v>
      </c>
      <c r="J22">
        <v>3.1515745004566309</v>
      </c>
      <c r="K22">
        <v>11.570843176134989</v>
      </c>
      <c r="L22">
        <v>3.4326476688344632</v>
      </c>
      <c r="M22">
        <v>1.4644507805317331</v>
      </c>
      <c r="N22">
        <v>0.95230471054183874</v>
      </c>
      <c r="O22">
        <v>23.669327433491649</v>
      </c>
      <c r="P22">
        <v>2.7974849077023198</v>
      </c>
      <c r="Q22">
        <v>3.2585347918598102</v>
      </c>
      <c r="R22">
        <v>0.95888656100948677</v>
      </c>
      <c r="S22">
        <v>2.8372276443510969</v>
      </c>
      <c r="U22">
        <v>14.22519966839293</v>
      </c>
      <c r="V22">
        <v>2.4810984457150029</v>
      </c>
      <c r="X22" t="s">
        <v>42</v>
      </c>
      <c r="Y22">
        <f t="shared" si="1"/>
        <v>1.4960235412410228E-2</v>
      </c>
      <c r="Z22">
        <f t="shared" si="10"/>
        <v>-1.6281213127806486E-3</v>
      </c>
      <c r="AA22">
        <f t="shared" si="11"/>
        <v>0.47285490209738928</v>
      </c>
      <c r="AB22">
        <f t="shared" si="12"/>
        <v>-7.0632641895076497E-3</v>
      </c>
      <c r="AC22">
        <f t="shared" si="13"/>
        <v>0</v>
      </c>
      <c r="AD22">
        <f t="shared" si="14"/>
        <v>0.25948485025814749</v>
      </c>
      <c r="AE22">
        <f t="shared" si="15"/>
        <v>0.37879039147979515</v>
      </c>
      <c r="AF22">
        <f t="shared" si="16"/>
        <v>0</v>
      </c>
      <c r="AG22">
        <f t="shared" si="17"/>
        <v>0.24461733938196853</v>
      </c>
      <c r="AH22">
        <f t="shared" si="18"/>
        <v>0</v>
      </c>
      <c r="AI22">
        <f t="shared" si="19"/>
        <v>0.25645614870293676</v>
      </c>
      <c r="AJ22">
        <f t="shared" si="20"/>
        <v>0</v>
      </c>
      <c r="AK22">
        <f t="shared" si="21"/>
        <v>5.4551290175540369E-2</v>
      </c>
      <c r="AL22">
        <f t="shared" si="22"/>
        <v>1.1202906206800158</v>
      </c>
      <c r="AM22">
        <f t="shared" si="23"/>
        <v>8.0981745883451278E-2</v>
      </c>
      <c r="AN22">
        <f t="shared" si="24"/>
        <v>0.30873736600401885</v>
      </c>
      <c r="AO22">
        <f t="shared" si="5"/>
        <v>8.5634576437278384E-2</v>
      </c>
      <c r="AP22">
        <f t="shared" si="6"/>
        <v>0.25368711158089369</v>
      </c>
      <c r="AQ22">
        <f t="shared" si="7"/>
        <v>0</v>
      </c>
      <c r="AR22">
        <f t="shared" si="8"/>
        <v>1.2773787616760457</v>
      </c>
      <c r="AS22">
        <f t="shared" si="9"/>
        <v>0</v>
      </c>
      <c r="AT22" s="3">
        <f t="shared" si="2"/>
        <v>4.7997339542676034</v>
      </c>
    </row>
    <row r="23" spans="1:46" x14ac:dyDescent="0.2">
      <c r="A23" t="s">
        <v>43</v>
      </c>
      <c r="B23">
        <v>1.3786129705864221</v>
      </c>
      <c r="C23">
        <v>9.1814937847278628</v>
      </c>
      <c r="D23">
        <v>18.999313214000139</v>
      </c>
      <c r="E23">
        <v>0.30961119610517818</v>
      </c>
      <c r="F23">
        <v>0.20527865295399059</v>
      </c>
      <c r="G23">
        <v>5.2343777639860178</v>
      </c>
      <c r="H23">
        <v>8.350559226986956</v>
      </c>
      <c r="I23">
        <v>74.794318181818184</v>
      </c>
      <c r="J23">
        <v>2.5782760701733949</v>
      </c>
      <c r="K23">
        <v>23.43526560288684</v>
      </c>
      <c r="L23">
        <v>2.6658748333779099</v>
      </c>
      <c r="M23">
        <v>43.832570039571813</v>
      </c>
      <c r="N23">
        <v>-0.82141623914759276</v>
      </c>
      <c r="O23">
        <v>14.04551025153518</v>
      </c>
      <c r="P23">
        <v>3.469940028470448</v>
      </c>
      <c r="Q23">
        <v>7.4730523965771294</v>
      </c>
      <c r="R23">
        <v>13.142258389240141</v>
      </c>
      <c r="S23">
        <v>3.4041817673734238</v>
      </c>
      <c r="U23">
        <v>5.6637814440375651</v>
      </c>
      <c r="V23">
        <v>10.913079623084069</v>
      </c>
      <c r="X23" t="s">
        <v>43</v>
      </c>
      <c r="Y23">
        <f t="shared" si="1"/>
        <v>9.2541396722745223E-3</v>
      </c>
      <c r="Z23">
        <f t="shared" si="10"/>
        <v>3.7671499092267177E-2</v>
      </c>
      <c r="AA23">
        <f t="shared" si="11"/>
        <v>1.6568470698857196</v>
      </c>
      <c r="AB23">
        <f t="shared" si="12"/>
        <v>2.4248903593939546E-2</v>
      </c>
      <c r="AC23">
        <f t="shared" si="13"/>
        <v>0</v>
      </c>
      <c r="AD23">
        <f t="shared" si="14"/>
        <v>0.18431534382722553</v>
      </c>
      <c r="AE23">
        <f t="shared" si="15"/>
        <v>0.54055423722902507</v>
      </c>
      <c r="AF23">
        <f t="shared" si="16"/>
        <v>0</v>
      </c>
      <c r="AG23">
        <f t="shared" si="17"/>
        <v>0.20011934745208554</v>
      </c>
      <c r="AH23">
        <f t="shared" si="18"/>
        <v>0</v>
      </c>
      <c r="AI23">
        <f t="shared" si="19"/>
        <v>0.19916987079665005</v>
      </c>
      <c r="AJ23">
        <f t="shared" si="20"/>
        <v>0</v>
      </c>
      <c r="AK23">
        <f t="shared" si="21"/>
        <v>-4.7053548218979155E-2</v>
      </c>
      <c r="AL23">
        <f t="shared" si="22"/>
        <v>0.66478667134390446</v>
      </c>
      <c r="AM23">
        <f t="shared" si="23"/>
        <v>0.10044801344333504</v>
      </c>
      <c r="AN23">
        <f t="shared" si="24"/>
        <v>0.70805152017800066</v>
      </c>
      <c r="AO23">
        <f t="shared" si="5"/>
        <v>1.1736859982759873</v>
      </c>
      <c r="AP23">
        <f t="shared" si="6"/>
        <v>0.30438059546639556</v>
      </c>
      <c r="AQ23">
        <f t="shared" si="7"/>
        <v>0</v>
      </c>
      <c r="AR23">
        <f t="shared" si="8"/>
        <v>0.50858998791162913</v>
      </c>
      <c r="AS23">
        <f t="shared" si="9"/>
        <v>0</v>
      </c>
      <c r="AT23" s="3">
        <f t="shared" si="2"/>
        <v>6.26506964994946</v>
      </c>
    </row>
    <row r="24" spans="1:46" x14ac:dyDescent="0.2">
      <c r="A24" t="s">
        <v>44</v>
      </c>
      <c r="B24">
        <v>9.3705913078582039</v>
      </c>
      <c r="C24">
        <v>264.30478436772222</v>
      </c>
      <c r="D24">
        <v>13.887294920374041</v>
      </c>
      <c r="F24">
        <v>-0.13140055445244689</v>
      </c>
      <c r="G24">
        <v>6.7025348488829994</v>
      </c>
      <c r="H24">
        <v>2.63851590677349</v>
      </c>
      <c r="I24">
        <v>14.573144926740669</v>
      </c>
      <c r="J24">
        <v>0.9158665198736653</v>
      </c>
      <c r="K24">
        <v>5.0262858777762833</v>
      </c>
      <c r="L24">
        <v>7.7465739254116572</v>
      </c>
      <c r="M24">
        <v>14.68804688979281</v>
      </c>
      <c r="N24">
        <v>-0.91789357959188167</v>
      </c>
      <c r="O24">
        <v>5.7717197088553531</v>
      </c>
      <c r="P24">
        <v>2.8686629883847692</v>
      </c>
      <c r="Q24">
        <v>4.790361022877998</v>
      </c>
      <c r="R24">
        <v>1.30046458933022</v>
      </c>
      <c r="S24">
        <v>3.470533888009665</v>
      </c>
      <c r="U24">
        <v>3.691075739024793</v>
      </c>
      <c r="V24">
        <v>17.510908028693361</v>
      </c>
      <c r="X24" t="s">
        <v>44</v>
      </c>
      <c r="Y24">
        <f t="shared" si="1"/>
        <v>6.2901454305797383E-2</v>
      </c>
      <c r="Z24">
        <f t="shared" si="10"/>
        <v>1.0844376392164203</v>
      </c>
      <c r="AA24">
        <f t="shared" si="11"/>
        <v>1.2110502963078527</v>
      </c>
      <c r="AB24">
        <f t="shared" si="12"/>
        <v>0</v>
      </c>
      <c r="AC24">
        <f t="shared" si="13"/>
        <v>0</v>
      </c>
      <c r="AD24">
        <f t="shared" si="14"/>
        <v>0.23601277379817542</v>
      </c>
      <c r="AE24">
        <f t="shared" si="15"/>
        <v>0.17079825609682142</v>
      </c>
      <c r="AF24">
        <f t="shared" si="16"/>
        <v>0</v>
      </c>
      <c r="AG24">
        <f t="shared" si="17"/>
        <v>7.1087271231588575E-2</v>
      </c>
      <c r="AH24">
        <f t="shared" si="18"/>
        <v>0</v>
      </c>
      <c r="AI24">
        <f t="shared" si="19"/>
        <v>0.57875340151884069</v>
      </c>
      <c r="AJ24">
        <f t="shared" si="20"/>
        <v>0</v>
      </c>
      <c r="AK24">
        <f t="shared" si="21"/>
        <v>-5.2580102204988842E-2</v>
      </c>
      <c r="AL24">
        <f t="shared" si="22"/>
        <v>0.27318070076952722</v>
      </c>
      <c r="AM24">
        <f t="shared" si="23"/>
        <v>8.3042212850199706E-2</v>
      </c>
      <c r="AN24">
        <f t="shared" si="24"/>
        <v>0.45387376194548829</v>
      </c>
      <c r="AO24">
        <f t="shared" si="5"/>
        <v>0.11613963403734759</v>
      </c>
      <c r="AP24">
        <f t="shared" si="6"/>
        <v>0.31031338618376675</v>
      </c>
      <c r="AQ24">
        <f t="shared" si="7"/>
        <v>0</v>
      </c>
      <c r="AR24">
        <f t="shared" si="8"/>
        <v>0.33144714075571524</v>
      </c>
      <c r="AS24">
        <f t="shared" si="9"/>
        <v>0</v>
      </c>
      <c r="AT24" s="3">
        <f t="shared" si="2"/>
        <v>4.9304578268125523</v>
      </c>
    </row>
    <row r="25" spans="1:46" x14ac:dyDescent="0.2">
      <c r="A25" t="s">
        <v>45</v>
      </c>
      <c r="B25">
        <v>8.1650011624568517</v>
      </c>
      <c r="D25">
        <v>7.4638656081911918</v>
      </c>
      <c r="E25">
        <v>0.62093591862207809</v>
      </c>
      <c r="F25">
        <v>73.957605985037404</v>
      </c>
      <c r="G25">
        <v>9.5096355605071459</v>
      </c>
      <c r="H25">
        <v>5.5828394403642587</v>
      </c>
      <c r="I25">
        <v>8.3840978429329613</v>
      </c>
      <c r="J25">
        <v>1.7719221235057889</v>
      </c>
      <c r="K25">
        <v>17.598654772463931</v>
      </c>
      <c r="L25">
        <v>4.8237084440380782</v>
      </c>
      <c r="M25">
        <v>18.719348881414408</v>
      </c>
      <c r="N25">
        <v>24.43537974470178</v>
      </c>
      <c r="O25">
        <v>12.153187166382059</v>
      </c>
      <c r="P25">
        <v>13.999756721240381</v>
      </c>
      <c r="Q25">
        <v>2.8730262635160528</v>
      </c>
      <c r="R25">
        <v>8.2026001893251113E-2</v>
      </c>
      <c r="S25">
        <v>2.8856339406375682</v>
      </c>
      <c r="T25">
        <v>36.96393899497361</v>
      </c>
      <c r="U25">
        <v>2.5428353145599338</v>
      </c>
      <c r="V25">
        <v>13.280019583252439</v>
      </c>
      <c r="X25" t="s">
        <v>45</v>
      </c>
      <c r="Y25">
        <f t="shared" si="1"/>
        <v>5.4808755462034051E-2</v>
      </c>
      <c r="Z25">
        <f t="shared" si="10"/>
        <v>0</v>
      </c>
      <c r="AA25">
        <f t="shared" si="11"/>
        <v>0.65089109925509336</v>
      </c>
      <c r="AB25">
        <f t="shared" si="12"/>
        <v>4.8632011432706838E-2</v>
      </c>
      <c r="AC25">
        <f t="shared" si="13"/>
        <v>0</v>
      </c>
      <c r="AD25">
        <f t="shared" si="14"/>
        <v>0.33485770936634435</v>
      </c>
      <c r="AE25">
        <f t="shared" si="15"/>
        <v>0.36139226526354568</v>
      </c>
      <c r="AF25">
        <f t="shared" si="16"/>
        <v>0</v>
      </c>
      <c r="AG25">
        <f t="shared" si="17"/>
        <v>0.137532168565659</v>
      </c>
      <c r="AH25">
        <f t="shared" si="18"/>
        <v>0</v>
      </c>
      <c r="AI25">
        <f t="shared" si="19"/>
        <v>0.36038353171383924</v>
      </c>
      <c r="AJ25">
        <f t="shared" si="20"/>
        <v>0</v>
      </c>
      <c r="AK25">
        <f t="shared" si="21"/>
        <v>1.3997426204521382</v>
      </c>
      <c r="AL25">
        <f t="shared" si="22"/>
        <v>0.57522131256680542</v>
      </c>
      <c r="AM25">
        <f t="shared" si="23"/>
        <v>0.40526572211637008</v>
      </c>
      <c r="AN25">
        <f t="shared" si="24"/>
        <v>0.27221147470150309</v>
      </c>
      <c r="AO25">
        <f t="shared" si="5"/>
        <v>7.3254357862488169E-3</v>
      </c>
      <c r="AP25">
        <f t="shared" si="6"/>
        <v>0.25801529917334626</v>
      </c>
      <c r="AQ25">
        <f t="shared" si="7"/>
        <v>2.7559612985105799</v>
      </c>
      <c r="AR25">
        <f t="shared" si="8"/>
        <v>0.22833871586883972</v>
      </c>
      <c r="AS25">
        <f t="shared" si="9"/>
        <v>0</v>
      </c>
      <c r="AT25" s="3">
        <f t="shared" si="2"/>
        <v>7.8505794202350536</v>
      </c>
    </row>
    <row r="26" spans="1:46" x14ac:dyDescent="0.2">
      <c r="A26" t="s">
        <v>46</v>
      </c>
      <c r="B26">
        <v>3.1182003148686039</v>
      </c>
      <c r="C26">
        <v>6.8373911074907374</v>
      </c>
      <c r="D26">
        <v>4.7601232449829141</v>
      </c>
      <c r="E26">
        <v>-0.75278709633695906</v>
      </c>
      <c r="F26">
        <v>-3.2400859310300123E-2</v>
      </c>
      <c r="G26">
        <v>30.917893394946269</v>
      </c>
      <c r="H26">
        <v>1.841818520422206</v>
      </c>
      <c r="I26">
        <v>17.830496936691631</v>
      </c>
      <c r="J26">
        <v>-0.11021483877043591</v>
      </c>
      <c r="K26">
        <v>6.9406671977448768</v>
      </c>
      <c r="L26">
        <v>3.3749205410304568</v>
      </c>
      <c r="M26">
        <v>-0.48005044714515022</v>
      </c>
      <c r="N26">
        <v>-0.4969807868252516</v>
      </c>
      <c r="O26">
        <v>25.426081347584979</v>
      </c>
      <c r="P26">
        <v>8.8843579623803297</v>
      </c>
      <c r="Q26">
        <v>8.8495406130271377</v>
      </c>
      <c r="S26">
        <v>11.57408831224908</v>
      </c>
      <c r="T26">
        <v>13.05461373243137</v>
      </c>
      <c r="U26">
        <v>6.6714485640332013</v>
      </c>
      <c r="V26">
        <v>89.535585829528884</v>
      </c>
      <c r="X26" t="s">
        <v>46</v>
      </c>
      <c r="Y26">
        <f t="shared" si="1"/>
        <v>2.0931372223815536E-2</v>
      </c>
      <c r="Z26">
        <f t="shared" si="10"/>
        <v>2.8053689185931027E-2</v>
      </c>
      <c r="AA26">
        <f t="shared" si="11"/>
        <v>0.41510954432464714</v>
      </c>
      <c r="AB26">
        <f t="shared" si="12"/>
        <v>-5.8958661558335373E-2</v>
      </c>
      <c r="AC26">
        <f t="shared" si="13"/>
        <v>0</v>
      </c>
      <c r="AD26">
        <f t="shared" si="14"/>
        <v>1.0886952391383133</v>
      </c>
      <c r="AE26">
        <f t="shared" si="15"/>
        <v>0.11922588396278579</v>
      </c>
      <c r="AF26">
        <f t="shared" si="16"/>
        <v>0</v>
      </c>
      <c r="AG26">
        <f t="shared" si="17"/>
        <v>-8.5546004438512777E-3</v>
      </c>
      <c r="AH26">
        <f t="shared" si="18"/>
        <v>0</v>
      </c>
      <c r="AI26">
        <f t="shared" si="19"/>
        <v>0.25214330383781713</v>
      </c>
      <c r="AJ26">
        <f t="shared" si="20"/>
        <v>0</v>
      </c>
      <c r="AK26">
        <f t="shared" si="21"/>
        <v>-2.8468769306356983E-2</v>
      </c>
      <c r="AL26">
        <f t="shared" si="22"/>
        <v>1.2034393682873044</v>
      </c>
      <c r="AM26">
        <f t="shared" si="23"/>
        <v>0.25718487948449004</v>
      </c>
      <c r="AN26">
        <f t="shared" si="24"/>
        <v>0.83847005900839056</v>
      </c>
      <c r="AO26">
        <f t="shared" si="5"/>
        <v>0</v>
      </c>
      <c r="AP26">
        <f t="shared" si="6"/>
        <v>1.034882427909019</v>
      </c>
      <c r="AQ26">
        <f t="shared" si="7"/>
        <v>0.97332728036581628</v>
      </c>
      <c r="AR26">
        <f t="shared" si="8"/>
        <v>0.59907536653036797</v>
      </c>
      <c r="AS26">
        <f t="shared" si="9"/>
        <v>0</v>
      </c>
      <c r="AT26" s="3">
        <f t="shared" si="2"/>
        <v>6.7345563829501547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A73B7-4819-0540-9160-8DE411953AD4}">
  <dimension ref="A1:BR244"/>
  <sheetViews>
    <sheetView topLeftCell="AH1" zoomScale="69" workbookViewId="0">
      <selection activeCell="AW2" sqref="AW2:BR7"/>
    </sheetView>
  </sheetViews>
  <sheetFormatPr baseColWidth="10" defaultRowHeight="15" x14ac:dyDescent="0.2"/>
  <cols>
    <col min="50" max="50" width="24.1640625" bestFit="1" customWidth="1"/>
    <col min="51" max="51" width="16.33203125" bestFit="1" customWidth="1"/>
    <col min="52" max="52" width="16.5" bestFit="1" customWidth="1"/>
    <col min="53" max="53" width="19.5" bestFit="1" customWidth="1"/>
    <col min="54" max="54" width="25.1640625" bestFit="1" customWidth="1"/>
    <col min="55" max="55" width="22.5" bestFit="1" customWidth="1"/>
    <col min="56" max="56" width="15.33203125" bestFit="1" customWidth="1"/>
    <col min="57" max="57" width="18.6640625" bestFit="1" customWidth="1"/>
    <col min="58" max="58" width="21" bestFit="1" customWidth="1"/>
    <col min="59" max="59" width="18.5" bestFit="1" customWidth="1"/>
    <col min="60" max="60" width="18.33203125" bestFit="1" customWidth="1"/>
    <col min="61" max="61" width="24.6640625" bestFit="1" customWidth="1"/>
    <col min="62" max="62" width="15.83203125" bestFit="1" customWidth="1"/>
    <col min="63" max="63" width="18.5" bestFit="1" customWidth="1"/>
    <col min="64" max="64" width="22" bestFit="1" customWidth="1"/>
    <col min="65" max="65" width="15.5" bestFit="1" customWidth="1"/>
    <col min="66" max="66" width="20.1640625" bestFit="1" customWidth="1"/>
    <col min="67" max="67" width="20" bestFit="1" customWidth="1"/>
    <col min="68" max="68" width="17" bestFit="1" customWidth="1"/>
    <col min="69" max="69" width="16.83203125" bestFit="1" customWidth="1"/>
    <col min="70" max="70" width="17.33203125" bestFit="1" customWidth="1"/>
  </cols>
  <sheetData>
    <row r="1" spans="1:70" x14ac:dyDescent="0.2">
      <c r="A1" s="1" t="s">
        <v>54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1" t="s">
        <v>54</v>
      </c>
      <c r="Y1" s="1" t="s">
        <v>1</v>
      </c>
      <c r="Z1" s="1" t="s">
        <v>2</v>
      </c>
      <c r="AA1" s="1" t="s">
        <v>3</v>
      </c>
      <c r="AB1" s="1" t="s">
        <v>4</v>
      </c>
      <c r="AC1" s="1" t="s">
        <v>5</v>
      </c>
      <c r="AD1" s="1" t="s">
        <v>6</v>
      </c>
      <c r="AE1" s="1" t="s">
        <v>7</v>
      </c>
      <c r="AF1" s="1" t="s">
        <v>8</v>
      </c>
      <c r="AG1" s="1" t="s">
        <v>9</v>
      </c>
      <c r="AH1" s="1" t="s">
        <v>10</v>
      </c>
      <c r="AI1" s="1" t="s">
        <v>11</v>
      </c>
      <c r="AJ1" s="1" t="s">
        <v>12</v>
      </c>
      <c r="AK1" s="1" t="s">
        <v>13</v>
      </c>
      <c r="AL1" s="1" t="s">
        <v>14</v>
      </c>
      <c r="AM1" s="1" t="s">
        <v>15</v>
      </c>
      <c r="AN1" s="1" t="s">
        <v>16</v>
      </c>
      <c r="AO1" s="1" t="s">
        <v>17</v>
      </c>
      <c r="AP1" s="1" t="s">
        <v>18</v>
      </c>
      <c r="AQ1" s="1" t="s">
        <v>19</v>
      </c>
      <c r="AR1" s="1" t="s">
        <v>20</v>
      </c>
      <c r="AS1" s="1" t="s">
        <v>21</v>
      </c>
      <c r="AT1" s="2" t="s">
        <v>52</v>
      </c>
    </row>
    <row r="2" spans="1:70" x14ac:dyDescent="0.2">
      <c r="A2" t="s">
        <v>55</v>
      </c>
      <c r="H2">
        <v>2.9200000000000341E-3</v>
      </c>
      <c r="U2">
        <v>1.2964441475113291</v>
      </c>
      <c r="X2" t="s">
        <v>55</v>
      </c>
      <c r="Y2">
        <f t="shared" ref="Y2:AN17" si="0">AX$5*B2</f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ref="AO2:AS52" si="1">BN$5*R2</f>
        <v>0</v>
      </c>
      <c r="AP2">
        <f t="shared" si="1"/>
        <v>0</v>
      </c>
      <c r="AQ2">
        <f t="shared" si="1"/>
        <v>0</v>
      </c>
      <c r="AR2">
        <f t="shared" si="1"/>
        <v>0</v>
      </c>
      <c r="AS2">
        <f t="shared" si="1"/>
        <v>0</v>
      </c>
      <c r="AT2" s="3">
        <f>SUM(Y2:AS2)</f>
        <v>0</v>
      </c>
      <c r="AW2" s="5" t="s">
        <v>56</v>
      </c>
      <c r="AX2" s="4" t="s">
        <v>1</v>
      </c>
      <c r="AY2" s="4" t="s">
        <v>2</v>
      </c>
      <c r="AZ2" s="4" t="s">
        <v>3</v>
      </c>
      <c r="BA2" s="4" t="s">
        <v>4</v>
      </c>
      <c r="BB2" s="4" t="s">
        <v>5</v>
      </c>
      <c r="BC2" s="4" t="s">
        <v>6</v>
      </c>
      <c r="BD2" s="4" t="s">
        <v>7</v>
      </c>
      <c r="BE2" s="4" t="s">
        <v>8</v>
      </c>
      <c r="BF2" s="4" t="s">
        <v>9</v>
      </c>
      <c r="BG2" s="4" t="s">
        <v>10</v>
      </c>
      <c r="BH2" s="4" t="s">
        <v>11</v>
      </c>
      <c r="BI2" s="4" t="s">
        <v>12</v>
      </c>
      <c r="BJ2" s="4" t="s">
        <v>13</v>
      </c>
      <c r="BK2" s="4" t="s">
        <v>14</v>
      </c>
      <c r="BL2" s="4" t="s">
        <v>15</v>
      </c>
      <c r="BM2" s="4" t="s">
        <v>16</v>
      </c>
      <c r="BN2" s="4" t="s">
        <v>17</v>
      </c>
      <c r="BO2" s="4" t="s">
        <v>18</v>
      </c>
      <c r="BP2" s="4" t="s">
        <v>19</v>
      </c>
      <c r="BQ2" s="4" t="s">
        <v>20</v>
      </c>
      <c r="BR2" s="4" t="s">
        <v>21</v>
      </c>
    </row>
    <row r="3" spans="1:70" x14ac:dyDescent="0.2">
      <c r="A3" t="s">
        <v>57</v>
      </c>
      <c r="T3">
        <v>-0.65167161391919959</v>
      </c>
      <c r="X3" t="s">
        <v>57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si="0"/>
        <v>0</v>
      </c>
      <c r="AM3">
        <f t="shared" si="0"/>
        <v>0</v>
      </c>
      <c r="AN3">
        <f t="shared" si="0"/>
        <v>0</v>
      </c>
      <c r="AO3">
        <f t="shared" si="1"/>
        <v>0</v>
      </c>
      <c r="AP3">
        <f t="shared" si="1"/>
        <v>0</v>
      </c>
      <c r="AQ3">
        <f t="shared" si="1"/>
        <v>-9.9814928892843127E-3</v>
      </c>
      <c r="AR3">
        <f t="shared" si="1"/>
        <v>0</v>
      </c>
      <c r="AS3">
        <f t="shared" si="1"/>
        <v>0</v>
      </c>
      <c r="AT3" s="3">
        <f t="shared" ref="AT3:AT66" si="2">SUM(Y3:AS3)</f>
        <v>-9.9814928892843127E-3</v>
      </c>
      <c r="AW3" s="5" t="s">
        <v>47</v>
      </c>
      <c r="AX3" s="5">
        <f t="shared" ref="AX3:BR3" si="3">AVERAGE(B2:B244)</f>
        <v>50.459442671349485</v>
      </c>
      <c r="AY3" s="5">
        <f t="shared" si="3"/>
        <v>32.564665935193233</v>
      </c>
      <c r="AZ3" s="5">
        <f t="shared" si="3"/>
        <v>7.3000198605346647</v>
      </c>
      <c r="BA3" s="5">
        <f t="shared" si="3"/>
        <v>0.28369475737373195</v>
      </c>
      <c r="BB3" s="5">
        <f t="shared" si="3"/>
        <v>7.4710035958080825</v>
      </c>
      <c r="BC3" s="5">
        <f t="shared" si="3"/>
        <v>15.547118941554496</v>
      </c>
      <c r="BD3" s="5">
        <f t="shared" si="3"/>
        <v>5.144395542756226</v>
      </c>
      <c r="BE3" s="5">
        <f t="shared" si="3"/>
        <v>8.94937659331414</v>
      </c>
      <c r="BF3" s="5">
        <f t="shared" si="3"/>
        <v>1.7723092622146381</v>
      </c>
      <c r="BG3" s="5">
        <f t="shared" si="3"/>
        <v>8.1319128913483745</v>
      </c>
      <c r="BH3" s="5">
        <f t="shared" si="3"/>
        <v>3.44180172154209</v>
      </c>
      <c r="BI3" s="5">
        <f t="shared" si="3"/>
        <v>13.679509802360961</v>
      </c>
      <c r="BJ3" s="5">
        <f t="shared" si="3"/>
        <v>3.7656196973795106</v>
      </c>
      <c r="BK3" s="5">
        <f t="shared" si="3"/>
        <v>9.8438539013365141</v>
      </c>
      <c r="BL3" s="5">
        <f t="shared" si="3"/>
        <v>10.122139934022709</v>
      </c>
      <c r="BM3" s="5">
        <f t="shared" si="3"/>
        <v>5.152873014048847</v>
      </c>
      <c r="BN3" s="5">
        <f t="shared" si="3"/>
        <v>5.2987398595959023</v>
      </c>
      <c r="BO3" s="5">
        <f t="shared" si="3"/>
        <v>2.5662228072688236</v>
      </c>
      <c r="BP3" s="5">
        <f t="shared" si="3"/>
        <v>8.0850702056892239</v>
      </c>
      <c r="BQ3" s="5">
        <f t="shared" si="3"/>
        <v>4.3481490706459036</v>
      </c>
      <c r="BR3" s="5">
        <f t="shared" si="3"/>
        <v>15.322265090435076</v>
      </c>
    </row>
    <row r="4" spans="1:70" x14ac:dyDescent="0.2">
      <c r="A4" t="s">
        <v>58</v>
      </c>
      <c r="O4">
        <v>17.722891566265059</v>
      </c>
      <c r="P4">
        <v>-0.12494570725351101</v>
      </c>
      <c r="S4">
        <v>-0.22742827059752571</v>
      </c>
      <c r="T4">
        <v>-0.30914182836567322</v>
      </c>
      <c r="X4" t="s">
        <v>58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1"/>
        <v>0</v>
      </c>
      <c r="AP4">
        <f t="shared" si="1"/>
        <v>-1.2028827302849951E-2</v>
      </c>
      <c r="AQ4">
        <f t="shared" si="1"/>
        <v>-4.7350489045467504E-3</v>
      </c>
      <c r="AR4">
        <f t="shared" si="1"/>
        <v>0</v>
      </c>
      <c r="AS4">
        <f t="shared" si="1"/>
        <v>0</v>
      </c>
      <c r="AT4" s="3">
        <f t="shared" si="2"/>
        <v>-1.6763876207396701E-2</v>
      </c>
      <c r="AW4" s="5" t="s">
        <v>303</v>
      </c>
      <c r="AX4" s="5">
        <f>VAR(B2:B244)</f>
        <v>71764.886541013766</v>
      </c>
      <c r="AY4" s="5">
        <f>VAR(C2:C244)</f>
        <v>22416.491080666419</v>
      </c>
      <c r="AZ4" s="5">
        <f t="shared" ref="AZ4:BR4" si="4">VAR(D2:D244)</f>
        <v>336.89069100861502</v>
      </c>
      <c r="BA4" s="5">
        <f t="shared" si="4"/>
        <v>0.65714419121947343</v>
      </c>
      <c r="BB4" s="5">
        <f t="shared" si="4"/>
        <v>456.49679928834263</v>
      </c>
      <c r="BC4" s="5">
        <f t="shared" si="4"/>
        <v>4189.5488987197496</v>
      </c>
      <c r="BD4" s="5">
        <f t="shared" si="4"/>
        <v>370.17937333096819</v>
      </c>
      <c r="BE4" s="5">
        <f t="shared" si="4"/>
        <v>409.43733274749434</v>
      </c>
      <c r="BF4" s="5">
        <f t="shared" si="4"/>
        <v>20.208887256148369</v>
      </c>
      <c r="BG4" s="5">
        <f t="shared" si="4"/>
        <v>660.38814848755896</v>
      </c>
      <c r="BH4" s="5">
        <f t="shared" si="4"/>
        <v>61.900570364998579</v>
      </c>
      <c r="BI4" s="5">
        <f t="shared" si="4"/>
        <v>2035.7673481594995</v>
      </c>
      <c r="BJ4" s="5">
        <f t="shared" si="4"/>
        <v>118.20257855391257</v>
      </c>
      <c r="BK4" s="5">
        <f t="shared" si="4"/>
        <v>550.28617104914576</v>
      </c>
      <c r="BL4" s="5">
        <f t="shared" si="4"/>
        <v>982.446334454424</v>
      </c>
      <c r="BM4" s="5">
        <f t="shared" si="4"/>
        <v>89.767604261000983</v>
      </c>
      <c r="BN4" s="5">
        <f t="shared" si="4"/>
        <v>87.961814075712098</v>
      </c>
      <c r="BO4" s="5">
        <f t="shared" si="4"/>
        <v>38.599404547103397</v>
      </c>
      <c r="BP4" s="5">
        <f t="shared" si="4"/>
        <v>269.38250692438743</v>
      </c>
      <c r="BQ4" s="5">
        <f t="shared" si="4"/>
        <v>208.45673383153132</v>
      </c>
      <c r="BR4" s="5">
        <f t="shared" si="4"/>
        <v>4044.9862893354916</v>
      </c>
    </row>
    <row r="5" spans="1:70" x14ac:dyDescent="0.2">
      <c r="A5" t="s">
        <v>59</v>
      </c>
      <c r="T5">
        <v>90.675423444011287</v>
      </c>
      <c r="X5" t="s">
        <v>59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1"/>
        <v>0</v>
      </c>
      <c r="AP5">
        <f t="shared" si="1"/>
        <v>0</v>
      </c>
      <c r="AQ5">
        <f t="shared" si="1"/>
        <v>1.3888530281318385</v>
      </c>
      <c r="AR5">
        <f t="shared" si="1"/>
        <v>0</v>
      </c>
      <c r="AS5">
        <f t="shared" si="1"/>
        <v>0</v>
      </c>
      <c r="AT5" s="3">
        <f t="shared" si="2"/>
        <v>1.3888530281318385</v>
      </c>
      <c r="AW5" s="5" t="s">
        <v>60</v>
      </c>
      <c r="AX5" s="5">
        <v>0</v>
      </c>
      <c r="AY5" s="5">
        <v>0</v>
      </c>
      <c r="AZ5" s="5">
        <v>0</v>
      </c>
      <c r="BA5" s="5">
        <v>0.61007342808206855</v>
      </c>
      <c r="BB5" s="5">
        <v>3.7892049758406592E-2</v>
      </c>
      <c r="BC5" s="5">
        <v>0</v>
      </c>
      <c r="BD5" s="5">
        <v>0</v>
      </c>
      <c r="BE5" s="5">
        <v>2.7923985269920657E-2</v>
      </c>
      <c r="BF5" s="5">
        <v>6.1862558971837053E-2</v>
      </c>
      <c r="BG5" s="5">
        <v>0</v>
      </c>
      <c r="BH5" s="5">
        <v>3.1896635125680042E-2</v>
      </c>
      <c r="BI5" s="5">
        <v>0</v>
      </c>
      <c r="BJ5" s="5">
        <v>6.7421963784134883E-2</v>
      </c>
      <c r="BK5" s="5">
        <v>0</v>
      </c>
      <c r="BL5" s="5">
        <v>0</v>
      </c>
      <c r="BM5" s="5">
        <v>3.9774984816861474E-2</v>
      </c>
      <c r="BN5" s="5">
        <v>5.4946999314353595E-2</v>
      </c>
      <c r="BO5" s="5">
        <v>5.2890642272600638E-2</v>
      </c>
      <c r="BP5" s="5">
        <v>1.5316752603746084E-2</v>
      </c>
      <c r="BQ5" s="5">
        <v>0</v>
      </c>
      <c r="BR5" s="5">
        <v>0</v>
      </c>
    </row>
    <row r="6" spans="1:70" x14ac:dyDescent="0.2">
      <c r="A6" t="s">
        <v>61</v>
      </c>
      <c r="C6">
        <v>-0.77869261187712357</v>
      </c>
      <c r="D6">
        <v>1.271224171766407</v>
      </c>
      <c r="H6">
        <v>38.179396163203442</v>
      </c>
      <c r="I6">
        <v>3.914347826086956</v>
      </c>
      <c r="J6">
        <v>3.3620000000000001</v>
      </c>
      <c r="K6">
        <v>-0.27830440460851302</v>
      </c>
      <c r="L6">
        <v>1.148940801432216</v>
      </c>
      <c r="O6">
        <v>3.3007232343459352</v>
      </c>
      <c r="P6">
        <v>8.7514789690418411</v>
      </c>
      <c r="R6">
        <v>1.1810666666666669</v>
      </c>
      <c r="S6">
        <v>0.7417376490630323</v>
      </c>
      <c r="T6">
        <v>1.232231983345246</v>
      </c>
      <c r="U6">
        <v>14.228286643035</v>
      </c>
      <c r="V6">
        <v>1.5</v>
      </c>
      <c r="X6" t="s">
        <v>61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0.10930419103699811</v>
      </c>
      <c r="AG6">
        <f t="shared" si="0"/>
        <v>0.20798192326331619</v>
      </c>
      <c r="AH6">
        <f t="shared" si="0"/>
        <v>0</v>
      </c>
      <c r="AI6">
        <f t="shared" si="0"/>
        <v>3.6647345524289797E-2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1"/>
        <v>6.4896069323539238E-2</v>
      </c>
      <c r="AP6">
        <f t="shared" si="1"/>
        <v>3.9230980656712634E-2</v>
      </c>
      <c r="AQ6">
        <f t="shared" si="1"/>
        <v>1.8873792439322499E-2</v>
      </c>
      <c r="AR6">
        <f t="shared" si="1"/>
        <v>0</v>
      </c>
      <c r="AS6">
        <f t="shared" si="1"/>
        <v>0</v>
      </c>
      <c r="AT6" s="3">
        <f t="shared" si="2"/>
        <v>0.47693430224417849</v>
      </c>
      <c r="AW6" s="5" t="s">
        <v>50</v>
      </c>
      <c r="AX6" s="5">
        <f>SUM(AX5:BR5)</f>
        <v>0.99999999999960953</v>
      </c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</row>
    <row r="7" spans="1:70" x14ac:dyDescent="0.2">
      <c r="A7" t="s">
        <v>62</v>
      </c>
      <c r="E7">
        <v>1.3413533352681899</v>
      </c>
      <c r="G7">
        <v>0.30000494829036572</v>
      </c>
      <c r="H7">
        <v>-0.84999876292740861</v>
      </c>
      <c r="K7">
        <v>0</v>
      </c>
      <c r="L7">
        <v>1.5941101006377569</v>
      </c>
      <c r="O7">
        <v>13.817426157983689</v>
      </c>
      <c r="T7">
        <v>4.4831249074762276</v>
      </c>
      <c r="U7">
        <v>9.8959178377416581</v>
      </c>
      <c r="V7">
        <v>-0.41338093561412442</v>
      </c>
      <c r="X7" t="s">
        <v>62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0.81832402751638078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5.0846748230203624E-2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1"/>
        <v>0</v>
      </c>
      <c r="AP7">
        <f t="shared" si="1"/>
        <v>0</v>
      </c>
      <c r="AQ7">
        <f t="shared" si="1"/>
        <v>6.8666915099505427E-2</v>
      </c>
      <c r="AR7">
        <f t="shared" si="1"/>
        <v>0</v>
      </c>
      <c r="AS7">
        <f t="shared" si="1"/>
        <v>0</v>
      </c>
      <c r="AT7" s="3">
        <f t="shared" si="2"/>
        <v>0.93783769084608981</v>
      </c>
      <c r="AW7" s="5" t="s">
        <v>63</v>
      </c>
      <c r="AX7" s="5">
        <f>VAR(AT2:AT244)</f>
        <v>0.61920412432706051</v>
      </c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</row>
    <row r="8" spans="1:70" x14ac:dyDescent="0.2">
      <c r="A8" t="s">
        <v>64</v>
      </c>
      <c r="T8">
        <v>-0.2129665255867641</v>
      </c>
      <c r="X8" t="s">
        <v>64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  <c r="AL8">
        <f t="shared" si="0"/>
        <v>0</v>
      </c>
      <c r="AM8">
        <f t="shared" si="0"/>
        <v>0</v>
      </c>
      <c r="AN8">
        <f t="shared" si="0"/>
        <v>0</v>
      </c>
      <c r="AO8">
        <f t="shared" si="1"/>
        <v>0</v>
      </c>
      <c r="AP8">
        <f t="shared" si="1"/>
        <v>0</v>
      </c>
      <c r="AQ8">
        <f t="shared" si="1"/>
        <v>-3.2619555852918258E-3</v>
      </c>
      <c r="AR8">
        <f t="shared" si="1"/>
        <v>0</v>
      </c>
      <c r="AS8">
        <f t="shared" si="1"/>
        <v>0</v>
      </c>
      <c r="AT8" s="3">
        <f t="shared" si="2"/>
        <v>-3.2619555852918258E-3</v>
      </c>
    </row>
    <row r="9" spans="1:70" x14ac:dyDescent="0.2">
      <c r="A9" t="s">
        <v>65</v>
      </c>
      <c r="T9">
        <v>0.1115864091909069</v>
      </c>
      <c r="X9" t="s">
        <v>65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si="0"/>
        <v>0</v>
      </c>
      <c r="AK9">
        <f t="shared" si="0"/>
        <v>0</v>
      </c>
      <c r="AL9">
        <f t="shared" si="0"/>
        <v>0</v>
      </c>
      <c r="AM9">
        <f t="shared" si="0"/>
        <v>0</v>
      </c>
      <c r="AN9">
        <f t="shared" si="0"/>
        <v>0</v>
      </c>
      <c r="AO9">
        <f t="shared" si="1"/>
        <v>0</v>
      </c>
      <c r="AP9">
        <f t="shared" si="1"/>
        <v>0</v>
      </c>
      <c r="AQ9">
        <f t="shared" si="1"/>
        <v>1.7091414235174992E-3</v>
      </c>
      <c r="AR9">
        <f t="shared" si="1"/>
        <v>0</v>
      </c>
      <c r="AS9">
        <f t="shared" si="1"/>
        <v>0</v>
      </c>
      <c r="AT9" s="3">
        <f t="shared" si="2"/>
        <v>1.7091414235174992E-3</v>
      </c>
    </row>
    <row r="10" spans="1:70" x14ac:dyDescent="0.2">
      <c r="A10" t="s">
        <v>66</v>
      </c>
      <c r="C10">
        <v>1.794672703770497</v>
      </c>
      <c r="D10">
        <v>10.57903606336367</v>
      </c>
      <c r="G10">
        <v>2.1779362852479851</v>
      </c>
      <c r="H10">
        <v>0.5506804144412506</v>
      </c>
      <c r="K10">
        <v>0.66368120292058452</v>
      </c>
      <c r="L10">
        <v>2.0720852995345038</v>
      </c>
      <c r="S10">
        <v>5.3252151799687013</v>
      </c>
      <c r="T10">
        <v>2.1095038393561421</v>
      </c>
      <c r="U10">
        <v>-0.65020931105448587</v>
      </c>
      <c r="V10">
        <v>6.5463564591629986</v>
      </c>
      <c r="X10" t="s">
        <v>66</v>
      </c>
      <c r="Y10">
        <f t="shared" si="0"/>
        <v>0</v>
      </c>
      <c r="Z10">
        <f t="shared" si="0"/>
        <v>0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0</v>
      </c>
      <c r="AE10">
        <f t="shared" si="0"/>
        <v>0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6.6092548748537511E-2</v>
      </c>
      <c r="AJ10">
        <f t="shared" si="0"/>
        <v>0</v>
      </c>
      <c r="AK10">
        <f t="shared" si="0"/>
        <v>0</v>
      </c>
      <c r="AL10">
        <f t="shared" si="0"/>
        <v>0</v>
      </c>
      <c r="AM10">
        <f t="shared" si="0"/>
        <v>0</v>
      </c>
      <c r="AN10">
        <f t="shared" si="0"/>
        <v>0</v>
      </c>
      <c r="AO10">
        <f t="shared" si="1"/>
        <v>0</v>
      </c>
      <c r="AP10">
        <f t="shared" si="1"/>
        <v>0.28165405110834718</v>
      </c>
      <c r="AQ10">
        <f t="shared" si="1"/>
        <v>3.231074842407055E-2</v>
      </c>
      <c r="AR10">
        <f t="shared" si="1"/>
        <v>0</v>
      </c>
      <c r="AS10">
        <f t="shared" si="1"/>
        <v>0</v>
      </c>
      <c r="AT10" s="3">
        <f t="shared" si="2"/>
        <v>0.38005734828095528</v>
      </c>
    </row>
    <row r="11" spans="1:70" x14ac:dyDescent="0.2">
      <c r="A11" t="s">
        <v>67</v>
      </c>
      <c r="B11">
        <v>1.543487362971985</v>
      </c>
      <c r="G11">
        <v>50.327984067903841</v>
      </c>
      <c r="H11">
        <v>16.060769150006159</v>
      </c>
      <c r="K11">
        <v>0.43749602493162881</v>
      </c>
      <c r="L11">
        <v>1.3767308051864999</v>
      </c>
      <c r="O11">
        <v>28.918350401328539</v>
      </c>
      <c r="T11">
        <v>37.96258455433555</v>
      </c>
      <c r="U11">
        <v>123.6795836093916</v>
      </c>
      <c r="V11">
        <v>-0.34101916160151041</v>
      </c>
      <c r="X11" t="s">
        <v>67</v>
      </c>
      <c r="Y11">
        <f t="shared" si="0"/>
        <v>0</v>
      </c>
      <c r="Z11">
        <f t="shared" si="0"/>
        <v>0</v>
      </c>
      <c r="AA11">
        <f t="shared" si="0"/>
        <v>0</v>
      </c>
      <c r="AB11">
        <f t="shared" si="0"/>
        <v>0</v>
      </c>
      <c r="AC11">
        <f t="shared" si="0"/>
        <v>0</v>
      </c>
      <c r="AD11">
        <f t="shared" si="0"/>
        <v>0</v>
      </c>
      <c r="AE11">
        <f t="shared" si="0"/>
        <v>0</v>
      </c>
      <c r="AF11">
        <f t="shared" si="0"/>
        <v>0</v>
      </c>
      <c r="AG11">
        <f t="shared" si="0"/>
        <v>0</v>
      </c>
      <c r="AH11">
        <f t="shared" si="0"/>
        <v>0</v>
      </c>
      <c r="AI11">
        <f t="shared" si="0"/>
        <v>4.3913080159317483E-2</v>
      </c>
      <c r="AJ11">
        <f t="shared" si="0"/>
        <v>0</v>
      </c>
      <c r="AK11">
        <f t="shared" si="0"/>
        <v>0</v>
      </c>
      <c r="AL11">
        <f t="shared" si="0"/>
        <v>0</v>
      </c>
      <c r="AM11">
        <f t="shared" si="0"/>
        <v>0</v>
      </c>
      <c r="AN11">
        <f t="shared" si="0"/>
        <v>0</v>
      </c>
      <c r="AO11">
        <f t="shared" si="1"/>
        <v>0</v>
      </c>
      <c r="AP11">
        <f t="shared" si="1"/>
        <v>0</v>
      </c>
      <c r="AQ11">
        <f t="shared" si="1"/>
        <v>0.58146351581754985</v>
      </c>
      <c r="AR11">
        <f t="shared" si="1"/>
        <v>0</v>
      </c>
      <c r="AS11">
        <f t="shared" si="1"/>
        <v>0</v>
      </c>
      <c r="AT11" s="3">
        <f t="shared" si="2"/>
        <v>0.62537659597686734</v>
      </c>
    </row>
    <row r="12" spans="1:70" x14ac:dyDescent="0.2">
      <c r="A12" t="s">
        <v>68</v>
      </c>
      <c r="D12">
        <v>-0.95418425265609086</v>
      </c>
      <c r="K12">
        <v>-0.98571688170089045</v>
      </c>
      <c r="L12">
        <v>-0.11765586184190829</v>
      </c>
      <c r="T12">
        <v>-0.97249277469671747</v>
      </c>
      <c r="U12">
        <v>0.75814688884224635</v>
      </c>
      <c r="X12" t="s">
        <v>68</v>
      </c>
      <c r="Y12">
        <f t="shared" si="0"/>
        <v>0</v>
      </c>
      <c r="Z12">
        <f t="shared" si="0"/>
        <v>0</v>
      </c>
      <c r="AA12">
        <f t="shared" si="0"/>
        <v>0</v>
      </c>
      <c r="AB12">
        <f t="shared" si="0"/>
        <v>0</v>
      </c>
      <c r="AC12">
        <f t="shared" si="0"/>
        <v>0</v>
      </c>
      <c r="AD12">
        <f t="shared" si="0"/>
        <v>0</v>
      </c>
      <c r="AE12">
        <f t="shared" si="0"/>
        <v>0</v>
      </c>
      <c r="AF12">
        <f t="shared" si="0"/>
        <v>0</v>
      </c>
      <c r="AG12">
        <f t="shared" si="0"/>
        <v>0</v>
      </c>
      <c r="AH12">
        <f t="shared" si="0"/>
        <v>0</v>
      </c>
      <c r="AI12">
        <f t="shared" si="0"/>
        <v>-3.7528260955687703E-3</v>
      </c>
      <c r="AJ12">
        <f t="shared" si="0"/>
        <v>0</v>
      </c>
      <c r="AK12">
        <f t="shared" si="0"/>
        <v>0</v>
      </c>
      <c r="AL12">
        <f t="shared" si="0"/>
        <v>0</v>
      </c>
      <c r="AM12">
        <f t="shared" si="0"/>
        <v>0</v>
      </c>
      <c r="AN12">
        <f t="shared" si="0"/>
        <v>0</v>
      </c>
      <c r="AO12">
        <f t="shared" si="1"/>
        <v>0</v>
      </c>
      <c r="AP12">
        <f t="shared" si="1"/>
        <v>0</v>
      </c>
      <c r="AQ12">
        <f t="shared" si="1"/>
        <v>-1.4895431238960201E-2</v>
      </c>
      <c r="AR12">
        <f t="shared" si="1"/>
        <v>0</v>
      </c>
      <c r="AS12">
        <f t="shared" si="1"/>
        <v>0</v>
      </c>
      <c r="AT12" s="3">
        <f t="shared" si="2"/>
        <v>-1.8648257334528972E-2</v>
      </c>
    </row>
    <row r="13" spans="1:70" x14ac:dyDescent="0.2">
      <c r="A13" t="s">
        <v>69</v>
      </c>
      <c r="T13">
        <v>-0.86020990689133892</v>
      </c>
      <c r="X13" t="s">
        <v>69</v>
      </c>
      <c r="Y13">
        <f t="shared" si="0"/>
        <v>0</v>
      </c>
      <c r="Z13">
        <f t="shared" si="0"/>
        <v>0</v>
      </c>
      <c r="AA13">
        <f t="shared" si="0"/>
        <v>0</v>
      </c>
      <c r="AB13">
        <f t="shared" si="0"/>
        <v>0</v>
      </c>
      <c r="AC13">
        <f t="shared" si="0"/>
        <v>0</v>
      </c>
      <c r="AD13">
        <f t="shared" si="0"/>
        <v>0</v>
      </c>
      <c r="AE13">
        <f t="shared" si="0"/>
        <v>0</v>
      </c>
      <c r="AF13">
        <f t="shared" si="0"/>
        <v>0</v>
      </c>
      <c r="AG13">
        <f t="shared" si="0"/>
        <v>0</v>
      </c>
      <c r="AH13">
        <f t="shared" si="0"/>
        <v>0</v>
      </c>
      <c r="AI13">
        <f t="shared" si="0"/>
        <v>0</v>
      </c>
      <c r="AJ13">
        <f t="shared" si="0"/>
        <v>0</v>
      </c>
      <c r="AK13">
        <f t="shared" si="0"/>
        <v>0</v>
      </c>
      <c r="AL13">
        <f t="shared" si="0"/>
        <v>0</v>
      </c>
      <c r="AM13">
        <f t="shared" si="0"/>
        <v>0</v>
      </c>
      <c r="AN13">
        <f t="shared" si="0"/>
        <v>0</v>
      </c>
      <c r="AO13">
        <f t="shared" si="1"/>
        <v>0</v>
      </c>
      <c r="AP13">
        <f t="shared" si="1"/>
        <v>0</v>
      </c>
      <c r="AQ13">
        <f t="shared" si="1"/>
        <v>-1.3175622331146091E-2</v>
      </c>
      <c r="AR13">
        <f t="shared" si="1"/>
        <v>0</v>
      </c>
      <c r="AS13">
        <f t="shared" si="1"/>
        <v>0</v>
      </c>
      <c r="AT13" s="3">
        <f t="shared" si="2"/>
        <v>-1.3175622331146091E-2</v>
      </c>
    </row>
    <row r="14" spans="1:70" x14ac:dyDescent="0.2">
      <c r="A14" t="s">
        <v>70</v>
      </c>
      <c r="C14">
        <v>1.1070883674900001</v>
      </c>
      <c r="E14">
        <v>-0.29880050052875728</v>
      </c>
      <c r="G14">
        <v>0.84956990907265373</v>
      </c>
      <c r="H14">
        <v>1.4137629080601659</v>
      </c>
      <c r="J14">
        <v>-0.27909215955983491</v>
      </c>
      <c r="K14">
        <v>2.8406104430812809</v>
      </c>
      <c r="L14">
        <v>-0.32502623744325021</v>
      </c>
      <c r="P14">
        <v>-0.502143627380367</v>
      </c>
      <c r="R14">
        <v>-0.2189754248685658</v>
      </c>
      <c r="T14">
        <v>0.35391202440650971</v>
      </c>
      <c r="U14">
        <v>1.0478434159857459</v>
      </c>
      <c r="V14">
        <v>2.2073335265683229</v>
      </c>
      <c r="X14" t="s">
        <v>70</v>
      </c>
      <c r="Y14">
        <f t="shared" si="0"/>
        <v>0</v>
      </c>
      <c r="Z14">
        <f t="shared" si="0"/>
        <v>0</v>
      </c>
      <c r="AA14">
        <f t="shared" si="0"/>
        <v>0</v>
      </c>
      <c r="AB14">
        <f t="shared" si="0"/>
        <v>-0.1822902456702169</v>
      </c>
      <c r="AC14">
        <f t="shared" si="0"/>
        <v>0</v>
      </c>
      <c r="AD14">
        <f t="shared" si="0"/>
        <v>0</v>
      </c>
      <c r="AE14">
        <f t="shared" si="0"/>
        <v>0</v>
      </c>
      <c r="AF14">
        <f t="shared" si="0"/>
        <v>0</v>
      </c>
      <c r="AG14">
        <f t="shared" si="0"/>
        <v>-1.7265355179347644E-2</v>
      </c>
      <c r="AH14">
        <f t="shared" si="0"/>
        <v>0</v>
      </c>
      <c r="AI14">
        <f t="shared" si="0"/>
        <v>-1.0367243301999996E-2</v>
      </c>
      <c r="AJ14">
        <f t="shared" si="0"/>
        <v>0</v>
      </c>
      <c r="AK14">
        <f t="shared" si="0"/>
        <v>0</v>
      </c>
      <c r="AL14">
        <f t="shared" si="0"/>
        <v>0</v>
      </c>
      <c r="AM14">
        <f t="shared" si="0"/>
        <v>0</v>
      </c>
      <c r="AN14">
        <f t="shared" si="0"/>
        <v>0</v>
      </c>
      <c r="AO14">
        <f t="shared" si="1"/>
        <v>-1.2032042520113372E-2</v>
      </c>
      <c r="AP14">
        <f t="shared" si="1"/>
        <v>0</v>
      </c>
      <c r="AQ14">
        <f t="shared" si="1"/>
        <v>5.420782921325455E-3</v>
      </c>
      <c r="AR14">
        <f t="shared" si="1"/>
        <v>0</v>
      </c>
      <c r="AS14">
        <f t="shared" si="1"/>
        <v>0</v>
      </c>
      <c r="AT14" s="3">
        <f t="shared" si="2"/>
        <v>-0.21653410375035245</v>
      </c>
    </row>
    <row r="15" spans="1:70" x14ac:dyDescent="0.2">
      <c r="A15" t="s">
        <v>71</v>
      </c>
      <c r="O15">
        <v>-0.41552989844752752</v>
      </c>
      <c r="T15">
        <v>1.104721273506285</v>
      </c>
      <c r="U15">
        <v>0.44167385313739382</v>
      </c>
      <c r="X15" t="s">
        <v>71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1"/>
        <v>0</v>
      </c>
      <c r="AP15">
        <f t="shared" si="1"/>
        <v>0</v>
      </c>
      <c r="AQ15">
        <f t="shared" si="1"/>
        <v>1.6920742442391081E-2</v>
      </c>
      <c r="AR15">
        <f t="shared" si="1"/>
        <v>0</v>
      </c>
      <c r="AS15">
        <f t="shared" si="1"/>
        <v>0</v>
      </c>
      <c r="AT15" s="3">
        <f t="shared" si="2"/>
        <v>1.6920742442391081E-2</v>
      </c>
    </row>
    <row r="16" spans="1:70" x14ac:dyDescent="0.2">
      <c r="A16" t="s">
        <v>72</v>
      </c>
      <c r="U16">
        <v>3.3235524256651021</v>
      </c>
      <c r="X16" t="s">
        <v>72</v>
      </c>
      <c r="Y16">
        <f t="shared" si="0"/>
        <v>0</v>
      </c>
      <c r="Z16">
        <f t="shared" si="0"/>
        <v>0</v>
      </c>
      <c r="AA16">
        <f t="shared" si="0"/>
        <v>0</v>
      </c>
      <c r="AB16">
        <f t="shared" si="0"/>
        <v>0</v>
      </c>
      <c r="AC16">
        <f t="shared" si="0"/>
        <v>0</v>
      </c>
      <c r="AD16">
        <f t="shared" si="0"/>
        <v>0</v>
      </c>
      <c r="AE16">
        <f t="shared" si="0"/>
        <v>0</v>
      </c>
      <c r="AF16">
        <f t="shared" si="0"/>
        <v>0</v>
      </c>
      <c r="AG16">
        <f t="shared" si="0"/>
        <v>0</v>
      </c>
      <c r="AH16">
        <f t="shared" si="0"/>
        <v>0</v>
      </c>
      <c r="AI16">
        <f t="shared" si="0"/>
        <v>0</v>
      </c>
      <c r="AJ16">
        <f t="shared" si="0"/>
        <v>0</v>
      </c>
      <c r="AK16">
        <f t="shared" si="0"/>
        <v>0</v>
      </c>
      <c r="AL16">
        <f t="shared" si="0"/>
        <v>0</v>
      </c>
      <c r="AM16">
        <f t="shared" si="0"/>
        <v>0</v>
      </c>
      <c r="AN16">
        <f t="shared" si="0"/>
        <v>0</v>
      </c>
      <c r="AO16">
        <f t="shared" si="1"/>
        <v>0</v>
      </c>
      <c r="AP16">
        <f t="shared" si="1"/>
        <v>0</v>
      </c>
      <c r="AQ16">
        <f t="shared" si="1"/>
        <v>0</v>
      </c>
      <c r="AR16">
        <f t="shared" si="1"/>
        <v>0</v>
      </c>
      <c r="AS16">
        <f t="shared" si="1"/>
        <v>0</v>
      </c>
      <c r="AT16" s="3">
        <f t="shared" si="2"/>
        <v>0</v>
      </c>
    </row>
    <row r="17" spans="1:46" x14ac:dyDescent="0.2">
      <c r="A17" t="s">
        <v>73</v>
      </c>
      <c r="G17">
        <v>-0.12939781817271681</v>
      </c>
      <c r="T17">
        <v>-0.91662853702588798</v>
      </c>
      <c r="U17">
        <v>-3.0976438685803132E-2</v>
      </c>
      <c r="X17" t="s">
        <v>73</v>
      </c>
      <c r="Y17">
        <f t="shared" si="0"/>
        <v>0</v>
      </c>
      <c r="Z17">
        <f t="shared" si="0"/>
        <v>0</v>
      </c>
      <c r="AA17">
        <f t="shared" si="0"/>
        <v>0</v>
      </c>
      <c r="AB17">
        <f t="shared" si="0"/>
        <v>0</v>
      </c>
      <c r="AC17">
        <f t="shared" si="0"/>
        <v>0</v>
      </c>
      <c r="AD17">
        <f t="shared" si="0"/>
        <v>0</v>
      </c>
      <c r="AE17">
        <f t="shared" si="0"/>
        <v>0</v>
      </c>
      <c r="AF17">
        <f t="shared" si="0"/>
        <v>0</v>
      </c>
      <c r="AG17">
        <f t="shared" si="0"/>
        <v>0</v>
      </c>
      <c r="AH17">
        <f t="shared" si="0"/>
        <v>0</v>
      </c>
      <c r="AI17">
        <f t="shared" si="0"/>
        <v>0</v>
      </c>
      <c r="AJ17">
        <f t="shared" si="0"/>
        <v>0</v>
      </c>
      <c r="AK17">
        <f t="shared" si="0"/>
        <v>0</v>
      </c>
      <c r="AL17">
        <f t="shared" si="0"/>
        <v>0</v>
      </c>
      <c r="AM17">
        <f t="shared" si="0"/>
        <v>0</v>
      </c>
      <c r="AN17">
        <f t="shared" ref="AN17:AS80" si="5">BM$5*Q17</f>
        <v>0</v>
      </c>
      <c r="AO17">
        <f t="shared" si="1"/>
        <v>0</v>
      </c>
      <c r="AP17">
        <f t="shared" si="1"/>
        <v>0</v>
      </c>
      <c r="AQ17">
        <f t="shared" si="1"/>
        <v>-1.4039772531159234E-2</v>
      </c>
      <c r="AR17">
        <f t="shared" si="1"/>
        <v>0</v>
      </c>
      <c r="AS17">
        <f t="shared" si="1"/>
        <v>0</v>
      </c>
      <c r="AT17" s="3">
        <f t="shared" si="2"/>
        <v>-1.4039772531159234E-2</v>
      </c>
    </row>
    <row r="18" spans="1:46" x14ac:dyDescent="0.2">
      <c r="A18" t="s">
        <v>74</v>
      </c>
      <c r="B18">
        <v>-0.70666323329109382</v>
      </c>
      <c r="E18">
        <v>0.61756064147474299</v>
      </c>
      <c r="G18">
        <v>11.59745114295788</v>
      </c>
      <c r="H18">
        <v>1.363637934858813</v>
      </c>
      <c r="J18">
        <v>-0.3124960294771616</v>
      </c>
      <c r="K18">
        <v>6.9750879807357</v>
      </c>
      <c r="L18">
        <v>3.3559464292047161</v>
      </c>
      <c r="N18">
        <v>-0.63914021616863104</v>
      </c>
      <c r="P18">
        <v>59.570265594789873</v>
      </c>
      <c r="S18">
        <v>-0.49800777385109718</v>
      </c>
      <c r="T18">
        <v>8.693360466405867</v>
      </c>
      <c r="U18">
        <v>8.8250397844078723</v>
      </c>
      <c r="X18" t="s">
        <v>74</v>
      </c>
      <c r="Y18">
        <f t="shared" ref="Y18:AM34" si="6">AX$5*B18</f>
        <v>0</v>
      </c>
      <c r="Z18">
        <f t="shared" si="6"/>
        <v>0</v>
      </c>
      <c r="AA18">
        <f t="shared" si="6"/>
        <v>0</v>
      </c>
      <c r="AB18">
        <f t="shared" si="6"/>
        <v>0.37675733759305774</v>
      </c>
      <c r="AC18">
        <f t="shared" si="6"/>
        <v>0</v>
      </c>
      <c r="AD18">
        <f t="shared" si="6"/>
        <v>0</v>
      </c>
      <c r="AE18">
        <f t="shared" si="6"/>
        <v>0</v>
      </c>
      <c r="AF18">
        <f t="shared" si="6"/>
        <v>0</v>
      </c>
      <c r="AG18">
        <f t="shared" si="6"/>
        <v>-1.9331804051995839E-2</v>
      </c>
      <c r="AH18">
        <f t="shared" si="6"/>
        <v>0</v>
      </c>
      <c r="AI18">
        <f t="shared" si="6"/>
        <v>0.10704339875367166</v>
      </c>
      <c r="AJ18">
        <f t="shared" si="6"/>
        <v>0</v>
      </c>
      <c r="AK18">
        <f t="shared" si="6"/>
        <v>-4.309208850750558E-2</v>
      </c>
      <c r="AL18">
        <f t="shared" si="6"/>
        <v>0</v>
      </c>
      <c r="AM18">
        <f t="shared" si="6"/>
        <v>0</v>
      </c>
      <c r="AN18">
        <f t="shared" si="5"/>
        <v>0</v>
      </c>
      <c r="AO18">
        <f t="shared" si="1"/>
        <v>0</v>
      </c>
      <c r="AP18">
        <f t="shared" si="1"/>
        <v>-2.6339951015732579E-2</v>
      </c>
      <c r="AQ18">
        <f t="shared" si="1"/>
        <v>0.13315405155912532</v>
      </c>
      <c r="AR18">
        <f t="shared" si="1"/>
        <v>0</v>
      </c>
      <c r="AS18">
        <f t="shared" si="1"/>
        <v>0</v>
      </c>
      <c r="AT18" s="3">
        <f t="shared" si="2"/>
        <v>0.52819094433062075</v>
      </c>
    </row>
    <row r="19" spans="1:46" x14ac:dyDescent="0.2">
      <c r="A19" t="s">
        <v>75</v>
      </c>
      <c r="O19">
        <v>-0.54626023405337898</v>
      </c>
      <c r="T19">
        <v>14.13656681289542</v>
      </c>
      <c r="U19">
        <v>-9.4362981642331589E-2</v>
      </c>
      <c r="X19" t="s">
        <v>75</v>
      </c>
      <c r="Y19">
        <f t="shared" si="6"/>
        <v>0</v>
      </c>
      <c r="Z19">
        <f t="shared" si="6"/>
        <v>0</v>
      </c>
      <c r="AA19">
        <f t="shared" si="6"/>
        <v>0</v>
      </c>
      <c r="AB19">
        <f t="shared" si="6"/>
        <v>0</v>
      </c>
      <c r="AC19">
        <f t="shared" si="6"/>
        <v>0</v>
      </c>
      <c r="AD19">
        <f t="shared" si="6"/>
        <v>0</v>
      </c>
      <c r="AE19">
        <f t="shared" si="6"/>
        <v>0</v>
      </c>
      <c r="AF19">
        <f t="shared" si="6"/>
        <v>0</v>
      </c>
      <c r="AG19">
        <f t="shared" si="6"/>
        <v>0</v>
      </c>
      <c r="AH19">
        <f t="shared" si="6"/>
        <v>0</v>
      </c>
      <c r="AI19">
        <f t="shared" si="6"/>
        <v>0</v>
      </c>
      <c r="AJ19">
        <f t="shared" si="6"/>
        <v>0</v>
      </c>
      <c r="AK19">
        <f t="shared" si="6"/>
        <v>0</v>
      </c>
      <c r="AL19">
        <f t="shared" si="6"/>
        <v>0</v>
      </c>
      <c r="AM19">
        <f t="shared" si="6"/>
        <v>0</v>
      </c>
      <c r="AN19">
        <f t="shared" si="5"/>
        <v>0</v>
      </c>
      <c r="AO19">
        <f t="shared" si="1"/>
        <v>0</v>
      </c>
      <c r="AP19">
        <f t="shared" si="1"/>
        <v>0</v>
      </c>
      <c r="AQ19">
        <f t="shared" si="1"/>
        <v>0.21652629653944641</v>
      </c>
      <c r="AR19">
        <f t="shared" si="1"/>
        <v>0</v>
      </c>
      <c r="AS19">
        <f t="shared" si="1"/>
        <v>0</v>
      </c>
      <c r="AT19" s="3">
        <f t="shared" si="2"/>
        <v>0.21652629653944641</v>
      </c>
    </row>
    <row r="20" spans="1:46" x14ac:dyDescent="0.2">
      <c r="A20" t="s">
        <v>76</v>
      </c>
      <c r="O20">
        <v>-0.43692784472037027</v>
      </c>
      <c r="U20">
        <v>0.32462413713965571</v>
      </c>
      <c r="X20" t="s">
        <v>76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  <c r="AC20">
        <f t="shared" si="6"/>
        <v>0</v>
      </c>
      <c r="AD20">
        <f t="shared" si="6"/>
        <v>0</v>
      </c>
      <c r="AE20">
        <f t="shared" si="6"/>
        <v>0</v>
      </c>
      <c r="AF20">
        <f t="shared" si="6"/>
        <v>0</v>
      </c>
      <c r="AG20">
        <f t="shared" si="6"/>
        <v>0</v>
      </c>
      <c r="AH20">
        <f t="shared" si="6"/>
        <v>0</v>
      </c>
      <c r="AI20">
        <f t="shared" si="6"/>
        <v>0</v>
      </c>
      <c r="AJ20">
        <f t="shared" si="6"/>
        <v>0</v>
      </c>
      <c r="AK20">
        <f t="shared" si="6"/>
        <v>0</v>
      </c>
      <c r="AL20">
        <f t="shared" si="6"/>
        <v>0</v>
      </c>
      <c r="AM20">
        <f t="shared" si="6"/>
        <v>0</v>
      </c>
      <c r="AN20">
        <f t="shared" si="5"/>
        <v>0</v>
      </c>
      <c r="AO20">
        <f t="shared" si="1"/>
        <v>0</v>
      </c>
      <c r="AP20">
        <f t="shared" si="1"/>
        <v>0</v>
      </c>
      <c r="AQ20">
        <f t="shared" si="1"/>
        <v>0</v>
      </c>
      <c r="AR20">
        <f t="shared" si="1"/>
        <v>0</v>
      </c>
      <c r="AS20">
        <f t="shared" si="1"/>
        <v>0</v>
      </c>
      <c r="AT20" s="3">
        <f t="shared" si="2"/>
        <v>0</v>
      </c>
    </row>
    <row r="21" spans="1:46" x14ac:dyDescent="0.2">
      <c r="A21" t="s">
        <v>77</v>
      </c>
      <c r="B21">
        <v>0.10420142915934009</v>
      </c>
      <c r="D21">
        <v>2.301787705106725</v>
      </c>
      <c r="G21">
        <v>0.98169318750734946</v>
      </c>
      <c r="H21">
        <v>5.1883609748031123</v>
      </c>
      <c r="J21">
        <v>-0.33257012020606758</v>
      </c>
      <c r="K21">
        <v>228.33551531549961</v>
      </c>
      <c r="L21">
        <v>0.26441240144819927</v>
      </c>
      <c r="M21">
        <v>-0.87471526195899774</v>
      </c>
      <c r="O21">
        <v>3.2747945106275118</v>
      </c>
      <c r="R21">
        <v>10.550641828428301</v>
      </c>
      <c r="S21">
        <v>-0.14807713123753261</v>
      </c>
      <c r="T21">
        <v>7.4980461669700516E-2</v>
      </c>
      <c r="U21">
        <v>8.7454867046293163</v>
      </c>
      <c r="V21">
        <v>0.32569035728032569</v>
      </c>
      <c r="X21" t="s">
        <v>77</v>
      </c>
      <c r="Y21">
        <f t="shared" si="6"/>
        <v>0</v>
      </c>
      <c r="Z21">
        <f t="shared" si="6"/>
        <v>0</v>
      </c>
      <c r="AA21">
        <f t="shared" si="6"/>
        <v>0</v>
      </c>
      <c r="AB21">
        <f t="shared" si="6"/>
        <v>0</v>
      </c>
      <c r="AC21">
        <f t="shared" si="6"/>
        <v>0</v>
      </c>
      <c r="AD21">
        <f t="shared" si="6"/>
        <v>0</v>
      </c>
      <c r="AE21">
        <f t="shared" si="6"/>
        <v>0</v>
      </c>
      <c r="AF21">
        <f t="shared" si="6"/>
        <v>0</v>
      </c>
      <c r="AG21">
        <f t="shared" si="6"/>
        <v>-2.0573638673518795E-2</v>
      </c>
      <c r="AH21">
        <f t="shared" si="6"/>
        <v>0</v>
      </c>
      <c r="AI21">
        <f t="shared" si="6"/>
        <v>8.4338658916980457E-3</v>
      </c>
      <c r="AJ21">
        <f t="shared" si="6"/>
        <v>0</v>
      </c>
      <c r="AK21">
        <f t="shared" si="6"/>
        <v>0</v>
      </c>
      <c r="AL21">
        <f t="shared" si="6"/>
        <v>0</v>
      </c>
      <c r="AM21">
        <f t="shared" si="6"/>
        <v>0</v>
      </c>
      <c r="AN21">
        <f t="shared" si="5"/>
        <v>0</v>
      </c>
      <c r="AO21">
        <f t="shared" si="1"/>
        <v>0.57972610931264024</v>
      </c>
      <c r="AP21">
        <f t="shared" si="1"/>
        <v>-7.8318945770372746E-3</v>
      </c>
      <c r="AQ21">
        <f t="shared" si="1"/>
        <v>1.1484571815094688E-3</v>
      </c>
      <c r="AR21">
        <f t="shared" si="1"/>
        <v>0</v>
      </c>
      <c r="AS21">
        <f t="shared" si="1"/>
        <v>0</v>
      </c>
      <c r="AT21" s="3">
        <f t="shared" si="2"/>
        <v>0.56090289913529168</v>
      </c>
    </row>
    <row r="22" spans="1:46" x14ac:dyDescent="0.2">
      <c r="A22" t="s">
        <v>78</v>
      </c>
      <c r="T22">
        <v>3.2185398483100749</v>
      </c>
      <c r="X22" t="s">
        <v>78</v>
      </c>
      <c r="Y22">
        <f t="shared" si="6"/>
        <v>0</v>
      </c>
      <c r="Z22">
        <f t="shared" si="6"/>
        <v>0</v>
      </c>
      <c r="AA22">
        <f t="shared" si="6"/>
        <v>0</v>
      </c>
      <c r="AB22">
        <f t="shared" si="6"/>
        <v>0</v>
      </c>
      <c r="AC22">
        <f t="shared" si="6"/>
        <v>0</v>
      </c>
      <c r="AD22">
        <f t="shared" si="6"/>
        <v>0</v>
      </c>
      <c r="AE22">
        <f t="shared" si="6"/>
        <v>0</v>
      </c>
      <c r="AF22">
        <f t="shared" si="6"/>
        <v>0</v>
      </c>
      <c r="AG22">
        <f t="shared" si="6"/>
        <v>0</v>
      </c>
      <c r="AH22">
        <f t="shared" si="6"/>
        <v>0</v>
      </c>
      <c r="AI22">
        <f t="shared" si="6"/>
        <v>0</v>
      </c>
      <c r="AJ22">
        <f t="shared" si="6"/>
        <v>0</v>
      </c>
      <c r="AK22">
        <f t="shared" si="6"/>
        <v>0</v>
      </c>
      <c r="AL22">
        <f t="shared" si="6"/>
        <v>0</v>
      </c>
      <c r="AM22">
        <f t="shared" si="6"/>
        <v>0</v>
      </c>
      <c r="AN22">
        <f t="shared" si="5"/>
        <v>0</v>
      </c>
      <c r="AO22">
        <f t="shared" si="1"/>
        <v>0</v>
      </c>
      <c r="AP22">
        <f t="shared" si="1"/>
        <v>0</v>
      </c>
      <c r="AQ22">
        <f t="shared" si="1"/>
        <v>4.9297578601863866E-2</v>
      </c>
      <c r="AR22">
        <f t="shared" si="1"/>
        <v>0</v>
      </c>
      <c r="AS22">
        <f t="shared" si="1"/>
        <v>0</v>
      </c>
      <c r="AT22" s="3">
        <f t="shared" si="2"/>
        <v>4.9297578601863866E-2</v>
      </c>
    </row>
    <row r="23" spans="1:46" x14ac:dyDescent="0.2">
      <c r="A23" t="s">
        <v>79</v>
      </c>
      <c r="G23">
        <v>-0.98603187094235689</v>
      </c>
      <c r="K23">
        <v>-0.99792189242427343</v>
      </c>
      <c r="L23">
        <v>-0.7219979106079002</v>
      </c>
      <c r="T23">
        <v>-0.47546551660311698</v>
      </c>
      <c r="U23">
        <v>0.1646509063646158</v>
      </c>
      <c r="X23" t="s">
        <v>79</v>
      </c>
      <c r="Y23">
        <f t="shared" si="6"/>
        <v>0</v>
      </c>
      <c r="Z23">
        <f t="shared" si="6"/>
        <v>0</v>
      </c>
      <c r="AA23">
        <f t="shared" si="6"/>
        <v>0</v>
      </c>
      <c r="AB23">
        <f t="shared" si="6"/>
        <v>0</v>
      </c>
      <c r="AC23">
        <f t="shared" si="6"/>
        <v>0</v>
      </c>
      <c r="AD23">
        <f t="shared" si="6"/>
        <v>0</v>
      </c>
      <c r="AE23">
        <f t="shared" si="6"/>
        <v>0</v>
      </c>
      <c r="AF23">
        <f t="shared" si="6"/>
        <v>0</v>
      </c>
      <c r="AG23">
        <f t="shared" si="6"/>
        <v>0</v>
      </c>
      <c r="AH23">
        <f t="shared" si="6"/>
        <v>0</v>
      </c>
      <c r="AI23">
        <f t="shared" si="6"/>
        <v>-2.3029303916163549E-2</v>
      </c>
      <c r="AJ23">
        <f t="shared" si="6"/>
        <v>0</v>
      </c>
      <c r="AK23">
        <f t="shared" si="6"/>
        <v>0</v>
      </c>
      <c r="AL23">
        <f t="shared" si="6"/>
        <v>0</v>
      </c>
      <c r="AM23">
        <f t="shared" si="6"/>
        <v>0</v>
      </c>
      <c r="AN23">
        <f t="shared" si="5"/>
        <v>0</v>
      </c>
      <c r="AO23">
        <f t="shared" si="1"/>
        <v>0</v>
      </c>
      <c r="AP23">
        <f t="shared" si="1"/>
        <v>0</v>
      </c>
      <c r="AQ23">
        <f t="shared" si="1"/>
        <v>-7.2825876894222685E-3</v>
      </c>
      <c r="AR23">
        <f t="shared" si="1"/>
        <v>0</v>
      </c>
      <c r="AS23">
        <f t="shared" si="1"/>
        <v>0</v>
      </c>
      <c r="AT23" s="3">
        <f t="shared" si="2"/>
        <v>-3.0311891605585818E-2</v>
      </c>
    </row>
    <row r="24" spans="1:46" x14ac:dyDescent="0.2">
      <c r="A24" t="s">
        <v>80</v>
      </c>
      <c r="G24">
        <v>-0.60769750168804859</v>
      </c>
      <c r="K24">
        <v>2.1669367909238249</v>
      </c>
      <c r="O24">
        <v>-0.48246413359045542</v>
      </c>
      <c r="T24">
        <v>-0.68700009625773784</v>
      </c>
      <c r="U24">
        <v>-0.71517671517671522</v>
      </c>
      <c r="X24" t="s">
        <v>80</v>
      </c>
      <c r="Y24">
        <f t="shared" si="6"/>
        <v>0</v>
      </c>
      <c r="Z24">
        <f t="shared" si="6"/>
        <v>0</v>
      </c>
      <c r="AA24">
        <f t="shared" si="6"/>
        <v>0</v>
      </c>
      <c r="AB24">
        <f t="shared" si="6"/>
        <v>0</v>
      </c>
      <c r="AC24">
        <f t="shared" si="6"/>
        <v>0</v>
      </c>
      <c r="AD24">
        <f t="shared" si="6"/>
        <v>0</v>
      </c>
      <c r="AE24">
        <f t="shared" si="6"/>
        <v>0</v>
      </c>
      <c r="AF24">
        <f t="shared" si="6"/>
        <v>0</v>
      </c>
      <c r="AG24">
        <f t="shared" si="6"/>
        <v>0</v>
      </c>
      <c r="AH24">
        <f t="shared" si="6"/>
        <v>0</v>
      </c>
      <c r="AI24">
        <f t="shared" si="6"/>
        <v>0</v>
      </c>
      <c r="AJ24">
        <f t="shared" si="6"/>
        <v>0</v>
      </c>
      <c r="AK24">
        <f t="shared" si="6"/>
        <v>0</v>
      </c>
      <c r="AL24">
        <f t="shared" si="6"/>
        <v>0</v>
      </c>
      <c r="AM24">
        <f t="shared" si="6"/>
        <v>0</v>
      </c>
      <c r="AN24">
        <f t="shared" si="5"/>
        <v>0</v>
      </c>
      <c r="AO24">
        <f t="shared" si="1"/>
        <v>0</v>
      </c>
      <c r="AP24">
        <f t="shared" si="1"/>
        <v>0</v>
      </c>
      <c r="AQ24">
        <f t="shared" si="1"/>
        <v>-1.0522610513129516E-2</v>
      </c>
      <c r="AR24">
        <f t="shared" si="1"/>
        <v>0</v>
      </c>
      <c r="AS24">
        <f t="shared" si="1"/>
        <v>0</v>
      </c>
      <c r="AT24" s="3">
        <f t="shared" si="2"/>
        <v>-1.0522610513129516E-2</v>
      </c>
    </row>
    <row r="25" spans="1:46" x14ac:dyDescent="0.2">
      <c r="A25" t="s">
        <v>81</v>
      </c>
      <c r="G25">
        <v>131.45697074010329</v>
      </c>
      <c r="H25">
        <v>0.96144880401242361</v>
      </c>
      <c r="J25">
        <v>0.23077845747870929</v>
      </c>
      <c r="K25">
        <v>0.20429222861951701</v>
      </c>
      <c r="L25">
        <v>4.5220547472548587</v>
      </c>
      <c r="O25">
        <v>-0.1095119154860372</v>
      </c>
      <c r="P25">
        <v>-0.94810044060785903</v>
      </c>
      <c r="Q25">
        <v>0.45453256786448359</v>
      </c>
      <c r="R25">
        <v>1.6666955429462471</v>
      </c>
      <c r="S25">
        <v>8.3978073605716325E-2</v>
      </c>
      <c r="T25">
        <v>51.29362392732947</v>
      </c>
      <c r="U25">
        <v>6.2657673447190358</v>
      </c>
      <c r="V25">
        <v>1.437457769028069</v>
      </c>
      <c r="X25" t="s">
        <v>81</v>
      </c>
      <c r="Y25">
        <f t="shared" si="6"/>
        <v>0</v>
      </c>
      <c r="Z25">
        <f t="shared" si="6"/>
        <v>0</v>
      </c>
      <c r="AA25">
        <f t="shared" si="6"/>
        <v>0</v>
      </c>
      <c r="AB25">
        <f t="shared" si="6"/>
        <v>0</v>
      </c>
      <c r="AC25">
        <f t="shared" si="6"/>
        <v>0</v>
      </c>
      <c r="AD25">
        <f t="shared" si="6"/>
        <v>0</v>
      </c>
      <c r="AE25">
        <f t="shared" si="6"/>
        <v>0</v>
      </c>
      <c r="AF25">
        <f t="shared" si="6"/>
        <v>0</v>
      </c>
      <c r="AG25">
        <f t="shared" si="6"/>
        <v>1.4276545935206244E-2</v>
      </c>
      <c r="AH25">
        <f t="shared" si="6"/>
        <v>0</v>
      </c>
      <c r="AI25">
        <f t="shared" si="6"/>
        <v>0.14423833029153751</v>
      </c>
      <c r="AJ25">
        <f t="shared" si="6"/>
        <v>0</v>
      </c>
      <c r="AK25">
        <f t="shared" si="6"/>
        <v>0</v>
      </c>
      <c r="AL25">
        <f t="shared" si="6"/>
        <v>0</v>
      </c>
      <c r="AM25">
        <f t="shared" si="6"/>
        <v>0</v>
      </c>
      <c r="AN25">
        <f t="shared" si="5"/>
        <v>1.8079025985578891E-2</v>
      </c>
      <c r="AO25">
        <f t="shared" si="1"/>
        <v>9.1579918855503636E-2</v>
      </c>
      <c r="AP25">
        <f t="shared" si="1"/>
        <v>4.4416542498220682E-3</v>
      </c>
      <c r="AQ25">
        <f t="shared" si="1"/>
        <v>0.7856517478444961</v>
      </c>
      <c r="AR25">
        <f t="shared" si="1"/>
        <v>0</v>
      </c>
      <c r="AS25">
        <f t="shared" si="1"/>
        <v>0</v>
      </c>
      <c r="AT25" s="3">
        <f t="shared" si="2"/>
        <v>1.0582672231621444</v>
      </c>
    </row>
    <row r="26" spans="1:46" x14ac:dyDescent="0.2">
      <c r="A26" t="s">
        <v>82</v>
      </c>
      <c r="L26">
        <v>0.49993503118503119</v>
      </c>
      <c r="U26">
        <v>0.44230096456594531</v>
      </c>
      <c r="X26" t="s">
        <v>82</v>
      </c>
      <c r="Y26">
        <f t="shared" si="6"/>
        <v>0</v>
      </c>
      <c r="Z26">
        <f t="shared" si="6"/>
        <v>0</v>
      </c>
      <c r="AA26">
        <f t="shared" si="6"/>
        <v>0</v>
      </c>
      <c r="AB26">
        <f t="shared" si="6"/>
        <v>0</v>
      </c>
      <c r="AC26">
        <f t="shared" si="6"/>
        <v>0</v>
      </c>
      <c r="AD26">
        <f t="shared" si="6"/>
        <v>0</v>
      </c>
      <c r="AE26">
        <f t="shared" si="6"/>
        <v>0</v>
      </c>
      <c r="AF26">
        <f t="shared" si="6"/>
        <v>0</v>
      </c>
      <c r="AG26">
        <f t="shared" si="6"/>
        <v>0</v>
      </c>
      <c r="AH26">
        <f t="shared" si="6"/>
        <v>0</v>
      </c>
      <c r="AI26">
        <f t="shared" si="6"/>
        <v>1.5946245276254413E-2</v>
      </c>
      <c r="AJ26">
        <f t="shared" si="6"/>
        <v>0</v>
      </c>
      <c r="AK26">
        <f t="shared" si="6"/>
        <v>0</v>
      </c>
      <c r="AL26">
        <f t="shared" si="6"/>
        <v>0</v>
      </c>
      <c r="AM26">
        <f t="shared" si="6"/>
        <v>0</v>
      </c>
      <c r="AN26">
        <f t="shared" si="5"/>
        <v>0</v>
      </c>
      <c r="AO26">
        <f t="shared" si="1"/>
        <v>0</v>
      </c>
      <c r="AP26">
        <f t="shared" si="1"/>
        <v>0</v>
      </c>
      <c r="AQ26">
        <f t="shared" si="1"/>
        <v>0</v>
      </c>
      <c r="AR26">
        <f t="shared" si="1"/>
        <v>0</v>
      </c>
      <c r="AS26">
        <f t="shared" si="1"/>
        <v>0</v>
      </c>
      <c r="AT26" s="3">
        <f t="shared" si="2"/>
        <v>1.5946245276254413E-2</v>
      </c>
    </row>
    <row r="27" spans="1:46" x14ac:dyDescent="0.2">
      <c r="A27" t="s">
        <v>83</v>
      </c>
      <c r="O27">
        <v>-0.2005726047587183</v>
      </c>
      <c r="T27">
        <v>-0.77079643477509907</v>
      </c>
      <c r="U27">
        <v>-0.72215096656626221</v>
      </c>
      <c r="X27" t="s">
        <v>83</v>
      </c>
      <c r="Y27">
        <f t="shared" si="6"/>
        <v>0</v>
      </c>
      <c r="Z27">
        <f t="shared" si="6"/>
        <v>0</v>
      </c>
      <c r="AA27">
        <f t="shared" si="6"/>
        <v>0</v>
      </c>
      <c r="AB27">
        <f t="shared" si="6"/>
        <v>0</v>
      </c>
      <c r="AC27">
        <f t="shared" si="6"/>
        <v>0</v>
      </c>
      <c r="AD27">
        <f t="shared" si="6"/>
        <v>0</v>
      </c>
      <c r="AE27">
        <f t="shared" si="6"/>
        <v>0</v>
      </c>
      <c r="AF27">
        <f t="shared" si="6"/>
        <v>0</v>
      </c>
      <c r="AG27">
        <f t="shared" si="6"/>
        <v>0</v>
      </c>
      <c r="AH27">
        <f t="shared" si="6"/>
        <v>0</v>
      </c>
      <c r="AI27">
        <f t="shared" si="6"/>
        <v>0</v>
      </c>
      <c r="AJ27">
        <f t="shared" si="6"/>
        <v>0</v>
      </c>
      <c r="AK27">
        <f t="shared" si="6"/>
        <v>0</v>
      </c>
      <c r="AL27">
        <f t="shared" si="6"/>
        <v>0</v>
      </c>
      <c r="AM27">
        <f t="shared" si="6"/>
        <v>0</v>
      </c>
      <c r="AN27">
        <f t="shared" si="5"/>
        <v>0</v>
      </c>
      <c r="AO27">
        <f t="shared" si="1"/>
        <v>0</v>
      </c>
      <c r="AP27">
        <f t="shared" si="1"/>
        <v>0</v>
      </c>
      <c r="AQ27">
        <f t="shared" si="1"/>
        <v>-1.1806098299299697E-2</v>
      </c>
      <c r="AR27">
        <f t="shared" si="1"/>
        <v>0</v>
      </c>
      <c r="AS27">
        <f t="shared" si="1"/>
        <v>0</v>
      </c>
      <c r="AT27" s="3">
        <f t="shared" si="2"/>
        <v>-1.1806098299299697E-2</v>
      </c>
    </row>
    <row r="28" spans="1:46" x14ac:dyDescent="0.2">
      <c r="A28" t="s">
        <v>84</v>
      </c>
      <c r="G28">
        <v>-0.99163678459496851</v>
      </c>
      <c r="L28">
        <v>-0.88238532887213583</v>
      </c>
      <c r="X28" t="s">
        <v>84</v>
      </c>
      <c r="Y28">
        <f t="shared" si="6"/>
        <v>0</v>
      </c>
      <c r="Z28">
        <f t="shared" si="6"/>
        <v>0</v>
      </c>
      <c r="AA28">
        <f t="shared" si="6"/>
        <v>0</v>
      </c>
      <c r="AB28">
        <f t="shared" si="6"/>
        <v>0</v>
      </c>
      <c r="AC28">
        <f t="shared" si="6"/>
        <v>0</v>
      </c>
      <c r="AD28">
        <f t="shared" si="6"/>
        <v>0</v>
      </c>
      <c r="AE28">
        <f t="shared" si="6"/>
        <v>0</v>
      </c>
      <c r="AF28">
        <f t="shared" si="6"/>
        <v>0</v>
      </c>
      <c r="AG28">
        <f t="shared" si="6"/>
        <v>0</v>
      </c>
      <c r="AH28">
        <f t="shared" si="6"/>
        <v>0</v>
      </c>
      <c r="AI28">
        <f t="shared" si="6"/>
        <v>-2.8145122875287705E-2</v>
      </c>
      <c r="AJ28">
        <f t="shared" si="6"/>
        <v>0</v>
      </c>
      <c r="AK28">
        <f t="shared" si="6"/>
        <v>0</v>
      </c>
      <c r="AL28">
        <f t="shared" si="6"/>
        <v>0</v>
      </c>
      <c r="AM28">
        <f t="shared" si="6"/>
        <v>0</v>
      </c>
      <c r="AN28">
        <f t="shared" si="5"/>
        <v>0</v>
      </c>
      <c r="AO28">
        <f t="shared" si="1"/>
        <v>0</v>
      </c>
      <c r="AP28">
        <f t="shared" si="1"/>
        <v>0</v>
      </c>
      <c r="AQ28">
        <f t="shared" si="1"/>
        <v>0</v>
      </c>
      <c r="AR28">
        <f t="shared" si="1"/>
        <v>0</v>
      </c>
      <c r="AS28">
        <f t="shared" si="1"/>
        <v>0</v>
      </c>
      <c r="AT28" s="3">
        <f t="shared" si="2"/>
        <v>-2.8145122875287705E-2</v>
      </c>
    </row>
    <row r="29" spans="1:46" x14ac:dyDescent="0.2">
      <c r="A29" t="s">
        <v>85</v>
      </c>
      <c r="D29">
        <v>0.48315148544715181</v>
      </c>
      <c r="U29">
        <v>6.0827197921177998</v>
      </c>
      <c r="X29" t="s">
        <v>85</v>
      </c>
      <c r="Y29">
        <f t="shared" si="6"/>
        <v>0</v>
      </c>
      <c r="Z29">
        <f t="shared" si="6"/>
        <v>0</v>
      </c>
      <c r="AA29">
        <f t="shared" si="6"/>
        <v>0</v>
      </c>
      <c r="AB29">
        <f t="shared" si="6"/>
        <v>0</v>
      </c>
      <c r="AC29">
        <f t="shared" si="6"/>
        <v>0</v>
      </c>
      <c r="AD29">
        <f t="shared" si="6"/>
        <v>0</v>
      </c>
      <c r="AE29">
        <f t="shared" si="6"/>
        <v>0</v>
      </c>
      <c r="AF29">
        <f t="shared" si="6"/>
        <v>0</v>
      </c>
      <c r="AG29">
        <f t="shared" si="6"/>
        <v>0</v>
      </c>
      <c r="AH29">
        <f t="shared" si="6"/>
        <v>0</v>
      </c>
      <c r="AI29">
        <f t="shared" si="6"/>
        <v>0</v>
      </c>
      <c r="AJ29">
        <f t="shared" si="6"/>
        <v>0</v>
      </c>
      <c r="AK29">
        <f t="shared" si="6"/>
        <v>0</v>
      </c>
      <c r="AL29">
        <f t="shared" si="6"/>
        <v>0</v>
      </c>
      <c r="AM29">
        <f t="shared" si="6"/>
        <v>0</v>
      </c>
      <c r="AN29">
        <f t="shared" si="5"/>
        <v>0</v>
      </c>
      <c r="AO29">
        <f t="shared" si="1"/>
        <v>0</v>
      </c>
      <c r="AP29">
        <f t="shared" si="1"/>
        <v>0</v>
      </c>
      <c r="AQ29">
        <f t="shared" si="1"/>
        <v>0</v>
      </c>
      <c r="AR29">
        <f t="shared" si="1"/>
        <v>0</v>
      </c>
      <c r="AS29">
        <f t="shared" si="1"/>
        <v>0</v>
      </c>
      <c r="AT29" s="3">
        <f t="shared" si="2"/>
        <v>0</v>
      </c>
    </row>
    <row r="30" spans="1:46" x14ac:dyDescent="0.2">
      <c r="A30" t="s">
        <v>86</v>
      </c>
      <c r="B30">
        <v>-0.15553964147107749</v>
      </c>
      <c r="C30">
        <v>3.823753889508601</v>
      </c>
      <c r="D30">
        <v>0.37451672550008408</v>
      </c>
      <c r="G30">
        <v>41.527815692519788</v>
      </c>
      <c r="H30">
        <v>1.0287030412629261</v>
      </c>
      <c r="J30">
        <v>0.155562742561449</v>
      </c>
      <c r="K30">
        <v>0.37472652928991562</v>
      </c>
      <c r="L30">
        <v>4.2606058746868136</v>
      </c>
      <c r="N30">
        <v>0.30375415057260963</v>
      </c>
      <c r="P30">
        <v>-0.25265110277811381</v>
      </c>
      <c r="Q30">
        <v>1.211788681611538</v>
      </c>
      <c r="R30">
        <v>-0.38283883903458482</v>
      </c>
      <c r="S30">
        <v>1.256372165754496</v>
      </c>
      <c r="T30">
        <v>11.4416883438113</v>
      </c>
      <c r="U30">
        <v>9.7916515619117064</v>
      </c>
      <c r="V30">
        <v>4.7763480855746443E-3</v>
      </c>
      <c r="X30" t="s">
        <v>86</v>
      </c>
      <c r="Y30">
        <f t="shared" si="6"/>
        <v>0</v>
      </c>
      <c r="Z30">
        <f t="shared" si="6"/>
        <v>0</v>
      </c>
      <c r="AA30">
        <f t="shared" si="6"/>
        <v>0</v>
      </c>
      <c r="AB30">
        <f t="shared" si="6"/>
        <v>0</v>
      </c>
      <c r="AC30">
        <f t="shared" si="6"/>
        <v>0</v>
      </c>
      <c r="AD30">
        <f t="shared" si="6"/>
        <v>0</v>
      </c>
      <c r="AE30">
        <f t="shared" si="6"/>
        <v>0</v>
      </c>
      <c r="AF30">
        <f t="shared" si="6"/>
        <v>0</v>
      </c>
      <c r="AG30">
        <f t="shared" si="6"/>
        <v>9.6235093355283453E-3</v>
      </c>
      <c r="AH30">
        <f t="shared" si="6"/>
        <v>0</v>
      </c>
      <c r="AI30">
        <f t="shared" si="6"/>
        <v>0.13589899099921415</v>
      </c>
      <c r="AJ30">
        <f t="shared" si="6"/>
        <v>0</v>
      </c>
      <c r="AK30">
        <f t="shared" si="6"/>
        <v>2.047970133918714E-2</v>
      </c>
      <c r="AL30">
        <f t="shared" si="6"/>
        <v>0</v>
      </c>
      <c r="AM30">
        <f t="shared" si="6"/>
        <v>0</v>
      </c>
      <c r="AN30">
        <f t="shared" si="5"/>
        <v>4.8198876412343508E-2</v>
      </c>
      <c r="AO30">
        <f t="shared" si="1"/>
        <v>-2.1035845425941259E-2</v>
      </c>
      <c r="AP30">
        <f t="shared" si="1"/>
        <v>6.6450330780173553E-2</v>
      </c>
      <c r="AQ30">
        <f t="shared" si="1"/>
        <v>0.17524950973132294</v>
      </c>
      <c r="AR30">
        <f t="shared" si="1"/>
        <v>0</v>
      </c>
      <c r="AS30">
        <f t="shared" si="1"/>
        <v>0</v>
      </c>
      <c r="AT30" s="3">
        <f t="shared" si="2"/>
        <v>0.43486507317182843</v>
      </c>
    </row>
    <row r="31" spans="1:46" x14ac:dyDescent="0.2">
      <c r="A31" t="s">
        <v>87</v>
      </c>
      <c r="G31">
        <v>-0.98028794927103091</v>
      </c>
      <c r="H31">
        <v>0.75335122027820034</v>
      </c>
      <c r="T31">
        <v>0.36746944275929622</v>
      </c>
      <c r="X31" t="s">
        <v>87</v>
      </c>
      <c r="Y31">
        <f t="shared" si="6"/>
        <v>0</v>
      </c>
      <c r="Z31">
        <f t="shared" si="6"/>
        <v>0</v>
      </c>
      <c r="AA31">
        <f t="shared" si="6"/>
        <v>0</v>
      </c>
      <c r="AB31">
        <f t="shared" si="6"/>
        <v>0</v>
      </c>
      <c r="AC31">
        <f t="shared" si="6"/>
        <v>0</v>
      </c>
      <c r="AD31">
        <f t="shared" si="6"/>
        <v>0</v>
      </c>
      <c r="AE31">
        <f t="shared" si="6"/>
        <v>0</v>
      </c>
      <c r="AF31">
        <f t="shared" si="6"/>
        <v>0</v>
      </c>
      <c r="AG31">
        <f t="shared" si="6"/>
        <v>0</v>
      </c>
      <c r="AH31">
        <f t="shared" si="6"/>
        <v>0</v>
      </c>
      <c r="AI31">
        <f t="shared" si="6"/>
        <v>0</v>
      </c>
      <c r="AJ31">
        <f t="shared" si="6"/>
        <v>0</v>
      </c>
      <c r="AK31">
        <f t="shared" si="6"/>
        <v>0</v>
      </c>
      <c r="AL31">
        <f t="shared" si="6"/>
        <v>0</v>
      </c>
      <c r="AM31">
        <f t="shared" si="6"/>
        <v>0</v>
      </c>
      <c r="AN31">
        <f t="shared" si="5"/>
        <v>0</v>
      </c>
      <c r="AO31">
        <f t="shared" si="1"/>
        <v>0</v>
      </c>
      <c r="AP31">
        <f t="shared" si="1"/>
        <v>0</v>
      </c>
      <c r="AQ31">
        <f t="shared" si="1"/>
        <v>5.6284385441805725E-3</v>
      </c>
      <c r="AR31">
        <f t="shared" si="1"/>
        <v>0</v>
      </c>
      <c r="AS31">
        <f t="shared" si="1"/>
        <v>0</v>
      </c>
      <c r="AT31" s="3">
        <f t="shared" si="2"/>
        <v>5.6284385441805725E-3</v>
      </c>
    </row>
    <row r="32" spans="1:46" x14ac:dyDescent="0.2">
      <c r="A32" t="s">
        <v>88</v>
      </c>
      <c r="G32">
        <v>0.62483376742677155</v>
      </c>
      <c r="H32">
        <v>-0.59791028208778751</v>
      </c>
      <c r="K32">
        <v>-0.53098606534092907</v>
      </c>
      <c r="L32">
        <v>-8.25571274041762E-2</v>
      </c>
      <c r="T32">
        <v>6.7800012091088746</v>
      </c>
      <c r="U32">
        <v>0.14102945251214549</v>
      </c>
      <c r="X32" t="s">
        <v>88</v>
      </c>
      <c r="Y32">
        <f t="shared" si="6"/>
        <v>0</v>
      </c>
      <c r="Z32">
        <f t="shared" si="6"/>
        <v>0</v>
      </c>
      <c r="AA32">
        <f t="shared" si="6"/>
        <v>0</v>
      </c>
      <c r="AB32">
        <f t="shared" si="6"/>
        <v>0</v>
      </c>
      <c r="AC32">
        <f t="shared" si="6"/>
        <v>0</v>
      </c>
      <c r="AD32">
        <f t="shared" si="6"/>
        <v>0</v>
      </c>
      <c r="AE32">
        <f t="shared" si="6"/>
        <v>0</v>
      </c>
      <c r="AF32">
        <f t="shared" si="6"/>
        <v>0</v>
      </c>
      <c r="AG32">
        <f t="shared" si="6"/>
        <v>0</v>
      </c>
      <c r="AH32">
        <f t="shared" si="6"/>
        <v>0</v>
      </c>
      <c r="AI32">
        <f t="shared" si="6"/>
        <v>-2.6332945698352892E-3</v>
      </c>
      <c r="AJ32">
        <f t="shared" si="6"/>
        <v>0</v>
      </c>
      <c r="AK32">
        <f t="shared" si="6"/>
        <v>0</v>
      </c>
      <c r="AL32">
        <f t="shared" si="6"/>
        <v>0</v>
      </c>
      <c r="AM32">
        <f t="shared" si="6"/>
        <v>0</v>
      </c>
      <c r="AN32">
        <f t="shared" si="5"/>
        <v>0</v>
      </c>
      <c r="AO32">
        <f t="shared" si="1"/>
        <v>0</v>
      </c>
      <c r="AP32">
        <f t="shared" si="1"/>
        <v>0</v>
      </c>
      <c r="AQ32">
        <f t="shared" si="1"/>
        <v>0.10384760117301996</v>
      </c>
      <c r="AR32">
        <f t="shared" si="1"/>
        <v>0</v>
      </c>
      <c r="AS32">
        <f t="shared" si="1"/>
        <v>0</v>
      </c>
      <c r="AT32" s="3">
        <f t="shared" si="2"/>
        <v>0.10121430660318467</v>
      </c>
    </row>
    <row r="33" spans="1:46" x14ac:dyDescent="0.2">
      <c r="A33" t="s">
        <v>89</v>
      </c>
      <c r="L33">
        <v>2.1206216484389442</v>
      </c>
      <c r="T33">
        <v>1.6744186046511631</v>
      </c>
      <c r="X33" t="s">
        <v>89</v>
      </c>
      <c r="Y33">
        <f t="shared" si="6"/>
        <v>0</v>
      </c>
      <c r="Z33">
        <f t="shared" si="6"/>
        <v>0</v>
      </c>
      <c r="AA33">
        <f t="shared" si="6"/>
        <v>0</v>
      </c>
      <c r="AB33">
        <f t="shared" si="6"/>
        <v>0</v>
      </c>
      <c r="AC33">
        <f t="shared" si="6"/>
        <v>0</v>
      </c>
      <c r="AD33">
        <f t="shared" si="6"/>
        <v>0</v>
      </c>
      <c r="AE33">
        <f t="shared" si="6"/>
        <v>0</v>
      </c>
      <c r="AF33">
        <f t="shared" si="6"/>
        <v>0</v>
      </c>
      <c r="AG33">
        <f t="shared" si="6"/>
        <v>0</v>
      </c>
      <c r="AH33">
        <f t="shared" si="6"/>
        <v>0</v>
      </c>
      <c r="AI33">
        <f t="shared" si="6"/>
        <v>6.7640694959875139E-2</v>
      </c>
      <c r="AJ33">
        <f t="shared" si="6"/>
        <v>0</v>
      </c>
      <c r="AK33">
        <f t="shared" si="6"/>
        <v>0</v>
      </c>
      <c r="AL33">
        <f t="shared" si="6"/>
        <v>0</v>
      </c>
      <c r="AM33">
        <f t="shared" si="6"/>
        <v>0</v>
      </c>
      <c r="AN33">
        <f t="shared" si="5"/>
        <v>0</v>
      </c>
      <c r="AO33">
        <f t="shared" si="1"/>
        <v>0</v>
      </c>
      <c r="AP33">
        <f t="shared" si="1"/>
        <v>0</v>
      </c>
      <c r="AQ33">
        <f t="shared" si="1"/>
        <v>2.5646655522551586E-2</v>
      </c>
      <c r="AR33">
        <f t="shared" si="1"/>
        <v>0</v>
      </c>
      <c r="AS33">
        <f t="shared" si="1"/>
        <v>0</v>
      </c>
      <c r="AT33" s="3">
        <f t="shared" si="2"/>
        <v>9.3287350482426729E-2</v>
      </c>
    </row>
    <row r="34" spans="1:46" x14ac:dyDescent="0.2">
      <c r="A34" t="s">
        <v>90</v>
      </c>
      <c r="B34">
        <v>1.8192312953084391</v>
      </c>
      <c r="C34">
        <v>1.98452851698722</v>
      </c>
      <c r="G34">
        <v>-1.5458937198067679E-2</v>
      </c>
      <c r="H34">
        <v>1.6755336296863981</v>
      </c>
      <c r="K34">
        <v>10.47983908806782</v>
      </c>
      <c r="L34">
        <v>1.4057687628682201</v>
      </c>
      <c r="O34">
        <v>14.207058488686499</v>
      </c>
      <c r="P34">
        <v>0.94789275349763935</v>
      </c>
      <c r="S34">
        <v>1.385698093991788</v>
      </c>
      <c r="T34">
        <v>5.8790572533487468</v>
      </c>
      <c r="U34">
        <v>99.902284699308865</v>
      </c>
      <c r="V34">
        <v>0.92080882483452409</v>
      </c>
      <c r="X34" t="s">
        <v>90</v>
      </c>
      <c r="Y34">
        <f t="shared" si="6"/>
        <v>0</v>
      </c>
      <c r="Z34">
        <f t="shared" si="6"/>
        <v>0</v>
      </c>
      <c r="AA34">
        <f t="shared" si="6"/>
        <v>0</v>
      </c>
      <c r="AB34">
        <f t="shared" si="6"/>
        <v>0</v>
      </c>
      <c r="AC34">
        <f t="shared" si="6"/>
        <v>0</v>
      </c>
      <c r="AD34">
        <f t="shared" si="6"/>
        <v>0</v>
      </c>
      <c r="AE34">
        <f t="shared" si="6"/>
        <v>0</v>
      </c>
      <c r="AF34">
        <f t="shared" si="6"/>
        <v>0</v>
      </c>
      <c r="AG34">
        <f t="shared" si="6"/>
        <v>0</v>
      </c>
      <c r="AH34">
        <f t="shared" si="6"/>
        <v>0</v>
      </c>
      <c r="AI34">
        <f t="shared" si="6"/>
        <v>4.4839293300286243E-2</v>
      </c>
      <c r="AJ34">
        <f t="shared" si="6"/>
        <v>0</v>
      </c>
      <c r="AK34">
        <f t="shared" si="6"/>
        <v>0</v>
      </c>
      <c r="AL34">
        <f t="shared" si="6"/>
        <v>0</v>
      </c>
      <c r="AM34">
        <f t="shared" si="6"/>
        <v>0</v>
      </c>
      <c r="AN34">
        <f t="shared" si="5"/>
        <v>0</v>
      </c>
      <c r="AO34">
        <f t="shared" si="1"/>
        <v>0</v>
      </c>
      <c r="AP34">
        <f t="shared" si="1"/>
        <v>7.329046218714419E-2</v>
      </c>
      <c r="AQ34">
        <f t="shared" si="1"/>
        <v>9.0048065492801713E-2</v>
      </c>
      <c r="AR34">
        <f t="shared" si="1"/>
        <v>0</v>
      </c>
      <c r="AS34">
        <f t="shared" si="1"/>
        <v>0</v>
      </c>
      <c r="AT34" s="3">
        <f t="shared" si="2"/>
        <v>0.20817782098023213</v>
      </c>
    </row>
    <row r="35" spans="1:46" x14ac:dyDescent="0.2">
      <c r="A35" t="s">
        <v>91</v>
      </c>
      <c r="D35">
        <v>3.299296899968041</v>
      </c>
      <c r="L35">
        <v>-0.87776328273244786</v>
      </c>
      <c r="X35" t="s">
        <v>91</v>
      </c>
      <c r="Y35">
        <f t="shared" ref="Y35:AM51" si="7">AX$5*B35</f>
        <v>0</v>
      </c>
      <c r="Z35">
        <f t="shared" si="7"/>
        <v>0</v>
      </c>
      <c r="AA35">
        <f t="shared" si="7"/>
        <v>0</v>
      </c>
      <c r="AB35">
        <f t="shared" si="7"/>
        <v>0</v>
      </c>
      <c r="AC35">
        <f t="shared" si="7"/>
        <v>0</v>
      </c>
      <c r="AD35">
        <f t="shared" si="7"/>
        <v>0</v>
      </c>
      <c r="AE35">
        <f t="shared" si="7"/>
        <v>0</v>
      </c>
      <c r="AF35">
        <f t="shared" si="7"/>
        <v>0</v>
      </c>
      <c r="AG35">
        <f t="shared" si="7"/>
        <v>0</v>
      </c>
      <c r="AH35">
        <f t="shared" si="7"/>
        <v>0</v>
      </c>
      <c r="AI35">
        <f t="shared" si="7"/>
        <v>-2.7997695156036017E-2</v>
      </c>
      <c r="AJ35">
        <f t="shared" si="7"/>
        <v>0</v>
      </c>
      <c r="AK35">
        <f t="shared" si="7"/>
        <v>0</v>
      </c>
      <c r="AL35">
        <f t="shared" si="7"/>
        <v>0</v>
      </c>
      <c r="AM35">
        <f t="shared" si="7"/>
        <v>0</v>
      </c>
      <c r="AN35">
        <f t="shared" si="5"/>
        <v>0</v>
      </c>
      <c r="AO35">
        <f t="shared" si="1"/>
        <v>0</v>
      </c>
      <c r="AP35">
        <f t="shared" si="1"/>
        <v>0</v>
      </c>
      <c r="AQ35">
        <f t="shared" si="1"/>
        <v>0</v>
      </c>
      <c r="AR35">
        <f t="shared" si="1"/>
        <v>0</v>
      </c>
      <c r="AS35">
        <f t="shared" si="1"/>
        <v>0</v>
      </c>
      <c r="AT35" s="3">
        <f t="shared" si="2"/>
        <v>-2.7997695156036017E-2</v>
      </c>
    </row>
    <row r="36" spans="1:46" x14ac:dyDescent="0.2">
      <c r="A36" t="s">
        <v>92</v>
      </c>
      <c r="O36">
        <v>0.1208465936766329</v>
      </c>
      <c r="T36">
        <v>0.78607909671526788</v>
      </c>
      <c r="U36">
        <v>-0.283125804907915</v>
      </c>
      <c r="X36" t="s">
        <v>92</v>
      </c>
      <c r="Y36">
        <f t="shared" si="7"/>
        <v>0</v>
      </c>
      <c r="Z36">
        <f t="shared" si="7"/>
        <v>0</v>
      </c>
      <c r="AA36">
        <f t="shared" si="7"/>
        <v>0</v>
      </c>
      <c r="AB36">
        <f t="shared" si="7"/>
        <v>0</v>
      </c>
      <c r="AC36">
        <f t="shared" si="7"/>
        <v>0</v>
      </c>
      <c r="AD36">
        <f t="shared" si="7"/>
        <v>0</v>
      </c>
      <c r="AE36">
        <f t="shared" si="7"/>
        <v>0</v>
      </c>
      <c r="AF36">
        <f t="shared" si="7"/>
        <v>0</v>
      </c>
      <c r="AG36">
        <f t="shared" si="7"/>
        <v>0</v>
      </c>
      <c r="AH36">
        <f t="shared" si="7"/>
        <v>0</v>
      </c>
      <c r="AI36">
        <f t="shared" si="7"/>
        <v>0</v>
      </c>
      <c r="AJ36">
        <f t="shared" si="7"/>
        <v>0</v>
      </c>
      <c r="AK36">
        <f t="shared" si="7"/>
        <v>0</v>
      </c>
      <c r="AL36">
        <f t="shared" si="7"/>
        <v>0</v>
      </c>
      <c r="AM36">
        <f t="shared" si="7"/>
        <v>0</v>
      </c>
      <c r="AN36">
        <f t="shared" si="5"/>
        <v>0</v>
      </c>
      <c r="AO36">
        <f t="shared" si="1"/>
        <v>0</v>
      </c>
      <c r="AP36">
        <f t="shared" si="1"/>
        <v>0</v>
      </c>
      <c r="AQ36">
        <f t="shared" si="1"/>
        <v>1.2040179051363949E-2</v>
      </c>
      <c r="AR36">
        <f t="shared" si="1"/>
        <v>0</v>
      </c>
      <c r="AS36">
        <f t="shared" si="1"/>
        <v>0</v>
      </c>
      <c r="AT36" s="3">
        <f t="shared" si="2"/>
        <v>1.2040179051363949E-2</v>
      </c>
    </row>
    <row r="37" spans="1:46" x14ac:dyDescent="0.2">
      <c r="A37" t="s">
        <v>93</v>
      </c>
      <c r="G37">
        <v>-0.98360133840106556</v>
      </c>
      <c r="L37">
        <v>-0.87503790011694893</v>
      </c>
      <c r="U37">
        <v>-0.34031771656632931</v>
      </c>
      <c r="X37" t="s">
        <v>93</v>
      </c>
      <c r="Y37">
        <f t="shared" si="7"/>
        <v>0</v>
      </c>
      <c r="Z37">
        <f t="shared" si="7"/>
        <v>0</v>
      </c>
      <c r="AA37">
        <f t="shared" si="7"/>
        <v>0</v>
      </c>
      <c r="AB37">
        <f t="shared" si="7"/>
        <v>0</v>
      </c>
      <c r="AC37">
        <f t="shared" si="7"/>
        <v>0</v>
      </c>
      <c r="AD37">
        <f t="shared" si="7"/>
        <v>0</v>
      </c>
      <c r="AE37">
        <f t="shared" si="7"/>
        <v>0</v>
      </c>
      <c r="AF37">
        <f t="shared" si="7"/>
        <v>0</v>
      </c>
      <c r="AG37">
        <f t="shared" si="7"/>
        <v>0</v>
      </c>
      <c r="AH37">
        <f t="shared" si="7"/>
        <v>0</v>
      </c>
      <c r="AI37">
        <f t="shared" si="7"/>
        <v>-2.7910764621171577E-2</v>
      </c>
      <c r="AJ37">
        <f t="shared" si="7"/>
        <v>0</v>
      </c>
      <c r="AK37">
        <f t="shared" si="7"/>
        <v>0</v>
      </c>
      <c r="AL37">
        <f t="shared" si="7"/>
        <v>0</v>
      </c>
      <c r="AM37">
        <f t="shared" si="7"/>
        <v>0</v>
      </c>
      <c r="AN37">
        <f t="shared" si="5"/>
        <v>0</v>
      </c>
      <c r="AO37">
        <f t="shared" si="1"/>
        <v>0</v>
      </c>
      <c r="AP37">
        <f t="shared" si="1"/>
        <v>0</v>
      </c>
      <c r="AQ37">
        <f t="shared" si="1"/>
        <v>0</v>
      </c>
      <c r="AR37">
        <f t="shared" si="1"/>
        <v>0</v>
      </c>
      <c r="AS37">
        <f t="shared" si="1"/>
        <v>0</v>
      </c>
      <c r="AT37" s="3">
        <f t="shared" si="2"/>
        <v>-2.7910764621171577E-2</v>
      </c>
    </row>
    <row r="38" spans="1:46" x14ac:dyDescent="0.2">
      <c r="A38" t="s">
        <v>94</v>
      </c>
      <c r="D38">
        <v>-0.61734132322367619</v>
      </c>
      <c r="X38" t="s">
        <v>94</v>
      </c>
      <c r="Y38">
        <f t="shared" si="7"/>
        <v>0</v>
      </c>
      <c r="Z38">
        <f t="shared" si="7"/>
        <v>0</v>
      </c>
      <c r="AA38">
        <f t="shared" si="7"/>
        <v>0</v>
      </c>
      <c r="AB38">
        <f t="shared" si="7"/>
        <v>0</v>
      </c>
      <c r="AC38">
        <f t="shared" si="7"/>
        <v>0</v>
      </c>
      <c r="AD38">
        <f t="shared" si="7"/>
        <v>0</v>
      </c>
      <c r="AE38">
        <f t="shared" si="7"/>
        <v>0</v>
      </c>
      <c r="AF38">
        <f t="shared" si="7"/>
        <v>0</v>
      </c>
      <c r="AG38">
        <f t="shared" si="7"/>
        <v>0</v>
      </c>
      <c r="AH38">
        <f t="shared" si="7"/>
        <v>0</v>
      </c>
      <c r="AI38">
        <f t="shared" si="7"/>
        <v>0</v>
      </c>
      <c r="AJ38">
        <f t="shared" si="7"/>
        <v>0</v>
      </c>
      <c r="AK38">
        <f t="shared" si="7"/>
        <v>0</v>
      </c>
      <c r="AL38">
        <f t="shared" si="7"/>
        <v>0</v>
      </c>
      <c r="AM38">
        <f t="shared" si="7"/>
        <v>0</v>
      </c>
      <c r="AN38">
        <f t="shared" si="5"/>
        <v>0</v>
      </c>
      <c r="AO38">
        <f t="shared" si="1"/>
        <v>0</v>
      </c>
      <c r="AP38">
        <f t="shared" si="1"/>
        <v>0</v>
      </c>
      <c r="AQ38">
        <f t="shared" si="1"/>
        <v>0</v>
      </c>
      <c r="AR38">
        <f t="shared" si="1"/>
        <v>0</v>
      </c>
      <c r="AS38">
        <f t="shared" si="1"/>
        <v>0</v>
      </c>
      <c r="AT38" s="3">
        <f t="shared" si="2"/>
        <v>0</v>
      </c>
    </row>
    <row r="39" spans="1:46" x14ac:dyDescent="0.2">
      <c r="A39" t="s">
        <v>95</v>
      </c>
      <c r="G39">
        <v>0.71473851030110924</v>
      </c>
      <c r="L39">
        <v>1.6878479366407411</v>
      </c>
      <c r="T39">
        <v>3.5234229034238109</v>
      </c>
      <c r="U39">
        <v>0.56192011542196096</v>
      </c>
      <c r="X39" t="s">
        <v>95</v>
      </c>
      <c r="Y39">
        <f t="shared" si="7"/>
        <v>0</v>
      </c>
      <c r="Z39">
        <f t="shared" si="7"/>
        <v>0</v>
      </c>
      <c r="AA39">
        <f t="shared" si="7"/>
        <v>0</v>
      </c>
      <c r="AB39">
        <f t="shared" si="7"/>
        <v>0</v>
      </c>
      <c r="AC39">
        <f t="shared" si="7"/>
        <v>0</v>
      </c>
      <c r="AD39">
        <f t="shared" si="7"/>
        <v>0</v>
      </c>
      <c r="AE39">
        <f t="shared" si="7"/>
        <v>0</v>
      </c>
      <c r="AF39">
        <f t="shared" si="7"/>
        <v>0</v>
      </c>
      <c r="AG39">
        <f t="shared" si="7"/>
        <v>0</v>
      </c>
      <c r="AH39">
        <f t="shared" si="7"/>
        <v>0</v>
      </c>
      <c r="AI39">
        <f t="shared" si="7"/>
        <v>5.3836669782661641E-2</v>
      </c>
      <c r="AJ39">
        <f t="shared" si="7"/>
        <v>0</v>
      </c>
      <c r="AK39">
        <f t="shared" si="7"/>
        <v>0</v>
      </c>
      <c r="AL39">
        <f t="shared" si="7"/>
        <v>0</v>
      </c>
      <c r="AM39">
        <f t="shared" si="7"/>
        <v>0</v>
      </c>
      <c r="AN39">
        <f t="shared" si="5"/>
        <v>0</v>
      </c>
      <c r="AO39">
        <f t="shared" si="1"/>
        <v>0</v>
      </c>
      <c r="AP39">
        <f t="shared" si="1"/>
        <v>0</v>
      </c>
      <c r="AQ39">
        <f t="shared" si="1"/>
        <v>5.3967396930115243E-2</v>
      </c>
      <c r="AR39">
        <f t="shared" si="1"/>
        <v>0</v>
      </c>
      <c r="AS39">
        <f t="shared" si="1"/>
        <v>0</v>
      </c>
      <c r="AT39" s="3">
        <f t="shared" si="2"/>
        <v>0.10780406671277688</v>
      </c>
    </row>
    <row r="40" spans="1:46" x14ac:dyDescent="0.2">
      <c r="A40" t="s">
        <v>96</v>
      </c>
      <c r="O40">
        <v>-0.36042568339797282</v>
      </c>
      <c r="T40">
        <v>4.5915435381104812</v>
      </c>
      <c r="X40" t="s">
        <v>96</v>
      </c>
      <c r="Y40">
        <f t="shared" si="7"/>
        <v>0</v>
      </c>
      <c r="Z40">
        <f t="shared" si="7"/>
        <v>0</v>
      </c>
      <c r="AA40">
        <f t="shared" si="7"/>
        <v>0</v>
      </c>
      <c r="AB40">
        <f t="shared" si="7"/>
        <v>0</v>
      </c>
      <c r="AC40">
        <f t="shared" si="7"/>
        <v>0</v>
      </c>
      <c r="AD40">
        <f t="shared" si="7"/>
        <v>0</v>
      </c>
      <c r="AE40">
        <f t="shared" si="7"/>
        <v>0</v>
      </c>
      <c r="AF40">
        <f t="shared" si="7"/>
        <v>0</v>
      </c>
      <c r="AG40">
        <f t="shared" si="7"/>
        <v>0</v>
      </c>
      <c r="AH40">
        <f t="shared" si="7"/>
        <v>0</v>
      </c>
      <c r="AI40">
        <f t="shared" si="7"/>
        <v>0</v>
      </c>
      <c r="AJ40">
        <f t="shared" si="7"/>
        <v>0</v>
      </c>
      <c r="AK40">
        <f t="shared" si="7"/>
        <v>0</v>
      </c>
      <c r="AL40">
        <f t="shared" si="7"/>
        <v>0</v>
      </c>
      <c r="AM40">
        <f t="shared" si="7"/>
        <v>0</v>
      </c>
      <c r="AN40">
        <f t="shared" si="5"/>
        <v>0</v>
      </c>
      <c r="AO40">
        <f t="shared" si="1"/>
        <v>0</v>
      </c>
      <c r="AP40">
        <f t="shared" si="1"/>
        <v>0</v>
      </c>
      <c r="AQ40">
        <f t="shared" si="1"/>
        <v>7.0327536442567215E-2</v>
      </c>
      <c r="AR40">
        <f t="shared" si="1"/>
        <v>0</v>
      </c>
      <c r="AS40">
        <f t="shared" si="1"/>
        <v>0</v>
      </c>
      <c r="AT40" s="3">
        <f t="shared" si="2"/>
        <v>7.0327536442567215E-2</v>
      </c>
    </row>
    <row r="41" spans="1:46" x14ac:dyDescent="0.2">
      <c r="A41" t="s">
        <v>97</v>
      </c>
      <c r="O41">
        <v>-0.58829388329036791</v>
      </c>
      <c r="S41">
        <v>-0.65911551955646042</v>
      </c>
      <c r="X41" t="s">
        <v>97</v>
      </c>
      <c r="Y41">
        <f t="shared" si="7"/>
        <v>0</v>
      </c>
      <c r="Z41">
        <f t="shared" si="7"/>
        <v>0</v>
      </c>
      <c r="AA41">
        <f t="shared" si="7"/>
        <v>0</v>
      </c>
      <c r="AB41">
        <f t="shared" si="7"/>
        <v>0</v>
      </c>
      <c r="AC41">
        <f t="shared" si="7"/>
        <v>0</v>
      </c>
      <c r="AD41">
        <f t="shared" si="7"/>
        <v>0</v>
      </c>
      <c r="AE41">
        <f t="shared" si="7"/>
        <v>0</v>
      </c>
      <c r="AF41">
        <f t="shared" si="7"/>
        <v>0</v>
      </c>
      <c r="AG41">
        <f t="shared" si="7"/>
        <v>0</v>
      </c>
      <c r="AH41">
        <f t="shared" si="7"/>
        <v>0</v>
      </c>
      <c r="AI41">
        <f t="shared" si="7"/>
        <v>0</v>
      </c>
      <c r="AJ41">
        <f t="shared" si="7"/>
        <v>0</v>
      </c>
      <c r="AK41">
        <f t="shared" si="7"/>
        <v>0</v>
      </c>
      <c r="AL41">
        <f t="shared" si="7"/>
        <v>0</v>
      </c>
      <c r="AM41">
        <f t="shared" si="7"/>
        <v>0</v>
      </c>
      <c r="AN41">
        <f t="shared" si="5"/>
        <v>0</v>
      </c>
      <c r="AO41">
        <f t="shared" si="1"/>
        <v>0</v>
      </c>
      <c r="AP41">
        <f t="shared" si="1"/>
        <v>-3.4861043161180057E-2</v>
      </c>
      <c r="AQ41">
        <f t="shared" si="1"/>
        <v>0</v>
      </c>
      <c r="AR41">
        <f t="shared" si="1"/>
        <v>0</v>
      </c>
      <c r="AS41">
        <f t="shared" si="1"/>
        <v>0</v>
      </c>
      <c r="AT41" s="3">
        <f t="shared" si="2"/>
        <v>-3.4861043161180057E-2</v>
      </c>
    </row>
    <row r="42" spans="1:46" x14ac:dyDescent="0.2">
      <c r="A42" t="s">
        <v>98</v>
      </c>
      <c r="G42">
        <v>-5.1048044247952333E-2</v>
      </c>
      <c r="K42">
        <v>-0.85798252581413825</v>
      </c>
      <c r="L42">
        <v>-0.20175596529009379</v>
      </c>
      <c r="T42">
        <v>-0.39342231243628178</v>
      </c>
      <c r="U42">
        <v>8.5917531914346548E-2</v>
      </c>
      <c r="X42" t="s">
        <v>98</v>
      </c>
      <c r="Y42">
        <f t="shared" si="7"/>
        <v>0</v>
      </c>
      <c r="Z42">
        <f t="shared" si="7"/>
        <v>0</v>
      </c>
      <c r="AA42">
        <f t="shared" si="7"/>
        <v>0</v>
      </c>
      <c r="AB42">
        <f t="shared" si="7"/>
        <v>0</v>
      </c>
      <c r="AC42">
        <f t="shared" si="7"/>
        <v>0</v>
      </c>
      <c r="AD42">
        <f t="shared" si="7"/>
        <v>0</v>
      </c>
      <c r="AE42">
        <f t="shared" si="7"/>
        <v>0</v>
      </c>
      <c r="AF42">
        <f t="shared" si="7"/>
        <v>0</v>
      </c>
      <c r="AG42">
        <f t="shared" si="7"/>
        <v>0</v>
      </c>
      <c r="AH42">
        <f t="shared" si="7"/>
        <v>0</v>
      </c>
      <c r="AI42">
        <f t="shared" si="7"/>
        <v>-6.4353364092874892E-3</v>
      </c>
      <c r="AJ42">
        <f t="shared" si="7"/>
        <v>0</v>
      </c>
      <c r="AK42">
        <f t="shared" si="7"/>
        <v>0</v>
      </c>
      <c r="AL42">
        <f t="shared" si="7"/>
        <v>0</v>
      </c>
      <c r="AM42">
        <f t="shared" si="7"/>
        <v>0</v>
      </c>
      <c r="AN42">
        <f t="shared" si="5"/>
        <v>0</v>
      </c>
      <c r="AO42">
        <f t="shared" si="1"/>
        <v>0</v>
      </c>
      <c r="AP42">
        <f t="shared" si="1"/>
        <v>0</v>
      </c>
      <c r="AQ42">
        <f t="shared" si="1"/>
        <v>-6.0259522283802247E-3</v>
      </c>
      <c r="AR42">
        <f t="shared" si="1"/>
        <v>0</v>
      </c>
      <c r="AS42">
        <f t="shared" si="1"/>
        <v>0</v>
      </c>
      <c r="AT42" s="3">
        <f t="shared" si="2"/>
        <v>-1.2461288637667715E-2</v>
      </c>
    </row>
    <row r="43" spans="1:46" x14ac:dyDescent="0.2">
      <c r="A43" t="s">
        <v>99</v>
      </c>
      <c r="T43">
        <v>-0.88930376193149918</v>
      </c>
      <c r="X43" t="s">
        <v>99</v>
      </c>
      <c r="Y43">
        <f t="shared" si="7"/>
        <v>0</v>
      </c>
      <c r="Z43">
        <f t="shared" si="7"/>
        <v>0</v>
      </c>
      <c r="AA43">
        <f t="shared" si="7"/>
        <v>0</v>
      </c>
      <c r="AB43">
        <f t="shared" si="7"/>
        <v>0</v>
      </c>
      <c r="AC43">
        <f t="shared" si="7"/>
        <v>0</v>
      </c>
      <c r="AD43">
        <f t="shared" si="7"/>
        <v>0</v>
      </c>
      <c r="AE43">
        <f t="shared" si="7"/>
        <v>0</v>
      </c>
      <c r="AF43">
        <f t="shared" si="7"/>
        <v>0</v>
      </c>
      <c r="AG43">
        <f t="shared" si="7"/>
        <v>0</v>
      </c>
      <c r="AH43">
        <f t="shared" si="7"/>
        <v>0</v>
      </c>
      <c r="AI43">
        <f t="shared" si="7"/>
        <v>0</v>
      </c>
      <c r="AJ43">
        <f t="shared" si="7"/>
        <v>0</v>
      </c>
      <c r="AK43">
        <f t="shared" si="7"/>
        <v>0</v>
      </c>
      <c r="AL43">
        <f t="shared" si="7"/>
        <v>0</v>
      </c>
      <c r="AM43">
        <f t="shared" si="7"/>
        <v>0</v>
      </c>
      <c r="AN43">
        <f t="shared" si="5"/>
        <v>0</v>
      </c>
      <c r="AO43">
        <f t="shared" si="1"/>
        <v>0</v>
      </c>
      <c r="AP43">
        <f t="shared" si="1"/>
        <v>0</v>
      </c>
      <c r="AQ43">
        <f t="shared" si="1"/>
        <v>-1.3621245711085478E-2</v>
      </c>
      <c r="AR43">
        <f t="shared" si="1"/>
        <v>0</v>
      </c>
      <c r="AS43">
        <f t="shared" si="1"/>
        <v>0</v>
      </c>
      <c r="AT43" s="3">
        <f t="shared" si="2"/>
        <v>-1.3621245711085478E-2</v>
      </c>
    </row>
    <row r="44" spans="1:46" x14ac:dyDescent="0.2">
      <c r="A44" t="s">
        <v>100</v>
      </c>
      <c r="L44">
        <v>-3.7990291789904387E-2</v>
      </c>
      <c r="O44">
        <v>7.8571428571428514E-2</v>
      </c>
      <c r="U44">
        <v>6.2648809523809509E-2</v>
      </c>
      <c r="X44" t="s">
        <v>100</v>
      </c>
      <c r="Y44">
        <f t="shared" si="7"/>
        <v>0</v>
      </c>
      <c r="Z44">
        <f t="shared" si="7"/>
        <v>0</v>
      </c>
      <c r="AA44">
        <f t="shared" si="7"/>
        <v>0</v>
      </c>
      <c r="AB44">
        <f t="shared" si="7"/>
        <v>0</v>
      </c>
      <c r="AC44">
        <f t="shared" si="7"/>
        <v>0</v>
      </c>
      <c r="AD44">
        <f t="shared" si="7"/>
        <v>0</v>
      </c>
      <c r="AE44">
        <f t="shared" si="7"/>
        <v>0</v>
      </c>
      <c r="AF44">
        <f t="shared" si="7"/>
        <v>0</v>
      </c>
      <c r="AG44">
        <f t="shared" si="7"/>
        <v>0</v>
      </c>
      <c r="AH44">
        <f t="shared" si="7"/>
        <v>0</v>
      </c>
      <c r="AI44">
        <f t="shared" si="7"/>
        <v>-1.2117624755406983E-3</v>
      </c>
      <c r="AJ44">
        <f t="shared" si="7"/>
        <v>0</v>
      </c>
      <c r="AK44">
        <f t="shared" si="7"/>
        <v>0</v>
      </c>
      <c r="AL44">
        <f t="shared" si="7"/>
        <v>0</v>
      </c>
      <c r="AM44">
        <f t="shared" si="7"/>
        <v>0</v>
      </c>
      <c r="AN44">
        <f t="shared" si="5"/>
        <v>0</v>
      </c>
      <c r="AO44">
        <f t="shared" si="1"/>
        <v>0</v>
      </c>
      <c r="AP44">
        <f t="shared" si="1"/>
        <v>0</v>
      </c>
      <c r="AQ44">
        <f t="shared" si="1"/>
        <v>0</v>
      </c>
      <c r="AR44">
        <f t="shared" si="1"/>
        <v>0</v>
      </c>
      <c r="AS44">
        <f t="shared" si="1"/>
        <v>0</v>
      </c>
      <c r="AT44" s="3">
        <f t="shared" si="2"/>
        <v>-1.2117624755406983E-3</v>
      </c>
    </row>
    <row r="45" spans="1:46" x14ac:dyDescent="0.2">
      <c r="A45" t="s">
        <v>101</v>
      </c>
      <c r="C45">
        <v>-1.2381864931435839E-2</v>
      </c>
      <c r="D45">
        <v>2.3820107786656761</v>
      </c>
      <c r="G45">
        <v>11.306677937447169</v>
      </c>
      <c r="H45">
        <v>3.3620602428989419</v>
      </c>
      <c r="J45">
        <v>0.65532924016502614</v>
      </c>
      <c r="K45">
        <v>5.7896781197829048</v>
      </c>
      <c r="L45">
        <v>1.4534616125876989</v>
      </c>
      <c r="O45">
        <v>100.3609271523179</v>
      </c>
      <c r="P45">
        <v>1.200004395942545</v>
      </c>
      <c r="S45">
        <v>2.1633088176235762</v>
      </c>
      <c r="T45">
        <v>9.877917664343256</v>
      </c>
      <c r="U45">
        <v>92.30888333234428</v>
      </c>
      <c r="V45">
        <v>5.7138380129814133</v>
      </c>
      <c r="X45" t="s">
        <v>101</v>
      </c>
      <c r="Y45">
        <f t="shared" si="7"/>
        <v>0</v>
      </c>
      <c r="Z45">
        <f t="shared" si="7"/>
        <v>0</v>
      </c>
      <c r="AA45">
        <f t="shared" si="7"/>
        <v>0</v>
      </c>
      <c r="AB45">
        <f t="shared" si="7"/>
        <v>0</v>
      </c>
      <c r="AC45">
        <f t="shared" si="7"/>
        <v>0</v>
      </c>
      <c r="AD45">
        <f t="shared" si="7"/>
        <v>0</v>
      </c>
      <c r="AE45">
        <f t="shared" si="7"/>
        <v>0</v>
      </c>
      <c r="AF45">
        <f t="shared" si="7"/>
        <v>0</v>
      </c>
      <c r="AG45">
        <f t="shared" si="7"/>
        <v>4.0540343765678097E-2</v>
      </c>
      <c r="AH45">
        <f t="shared" si="7"/>
        <v>0</v>
      </c>
      <c r="AI45">
        <f t="shared" si="7"/>
        <v>4.6360534725892355E-2</v>
      </c>
      <c r="AJ45">
        <f t="shared" si="7"/>
        <v>0</v>
      </c>
      <c r="AK45">
        <f t="shared" si="7"/>
        <v>0</v>
      </c>
      <c r="AL45">
        <f t="shared" si="7"/>
        <v>0</v>
      </c>
      <c r="AM45">
        <f t="shared" si="7"/>
        <v>0</v>
      </c>
      <c r="AN45">
        <f t="shared" si="5"/>
        <v>0</v>
      </c>
      <c r="AO45">
        <f t="shared" si="1"/>
        <v>0</v>
      </c>
      <c r="AP45">
        <f t="shared" si="1"/>
        <v>0.11441879279809122</v>
      </c>
      <c r="AQ45">
        <f t="shared" si="1"/>
        <v>0.15129762110491901</v>
      </c>
      <c r="AR45">
        <f t="shared" si="1"/>
        <v>0</v>
      </c>
      <c r="AS45">
        <f t="shared" si="1"/>
        <v>0</v>
      </c>
      <c r="AT45" s="3">
        <f t="shared" si="2"/>
        <v>0.35261729239458067</v>
      </c>
    </row>
    <row r="46" spans="1:46" x14ac:dyDescent="0.2">
      <c r="A46" t="s">
        <v>102</v>
      </c>
      <c r="L46">
        <v>-0.5775313267308998</v>
      </c>
      <c r="T46">
        <v>4.5696543836396746</v>
      </c>
      <c r="U46">
        <v>0.45308060731937277</v>
      </c>
      <c r="X46" t="s">
        <v>102</v>
      </c>
      <c r="Y46">
        <f t="shared" si="7"/>
        <v>0</v>
      </c>
      <c r="Z46">
        <f t="shared" si="7"/>
        <v>0</v>
      </c>
      <c r="AA46">
        <f t="shared" si="7"/>
        <v>0</v>
      </c>
      <c r="AB46">
        <f t="shared" si="7"/>
        <v>0</v>
      </c>
      <c r="AC46">
        <f t="shared" si="7"/>
        <v>0</v>
      </c>
      <c r="AD46">
        <f t="shared" si="7"/>
        <v>0</v>
      </c>
      <c r="AE46">
        <f t="shared" si="7"/>
        <v>0</v>
      </c>
      <c r="AF46">
        <f t="shared" si="7"/>
        <v>0</v>
      </c>
      <c r="AG46">
        <f t="shared" si="7"/>
        <v>0</v>
      </c>
      <c r="AH46">
        <f t="shared" si="7"/>
        <v>0</v>
      </c>
      <c r="AI46">
        <f t="shared" si="7"/>
        <v>-1.8421306002385417E-2</v>
      </c>
      <c r="AJ46">
        <f t="shared" si="7"/>
        <v>0</v>
      </c>
      <c r="AK46">
        <f t="shared" si="7"/>
        <v>0</v>
      </c>
      <c r="AL46">
        <f t="shared" si="7"/>
        <v>0</v>
      </c>
      <c r="AM46">
        <f t="shared" si="7"/>
        <v>0</v>
      </c>
      <c r="AN46">
        <f t="shared" si="5"/>
        <v>0</v>
      </c>
      <c r="AO46">
        <f t="shared" si="1"/>
        <v>0</v>
      </c>
      <c r="AP46">
        <f t="shared" si="1"/>
        <v>0</v>
      </c>
      <c r="AQ46">
        <f t="shared" si="1"/>
        <v>6.9992265678832696E-2</v>
      </c>
      <c r="AR46">
        <f t="shared" si="1"/>
        <v>0</v>
      </c>
      <c r="AS46">
        <f t="shared" si="1"/>
        <v>0</v>
      </c>
      <c r="AT46" s="3">
        <f t="shared" si="2"/>
        <v>5.157095967644728E-2</v>
      </c>
    </row>
    <row r="47" spans="1:46" x14ac:dyDescent="0.2">
      <c r="A47" t="s">
        <v>103</v>
      </c>
      <c r="L47">
        <v>0.28456091490986962</v>
      </c>
      <c r="T47">
        <v>-0.98217863545291573</v>
      </c>
      <c r="U47">
        <v>0.12909778408319719</v>
      </c>
      <c r="X47" t="s">
        <v>103</v>
      </c>
      <c r="Y47">
        <f t="shared" si="7"/>
        <v>0</v>
      </c>
      <c r="Z47">
        <f t="shared" si="7"/>
        <v>0</v>
      </c>
      <c r="AA47">
        <f t="shared" si="7"/>
        <v>0</v>
      </c>
      <c r="AB47">
        <f t="shared" si="7"/>
        <v>0</v>
      </c>
      <c r="AC47">
        <f t="shared" si="7"/>
        <v>0</v>
      </c>
      <c r="AD47">
        <f t="shared" si="7"/>
        <v>0</v>
      </c>
      <c r="AE47">
        <f t="shared" si="7"/>
        <v>0</v>
      </c>
      <c r="AF47">
        <f t="shared" si="7"/>
        <v>0</v>
      </c>
      <c r="AG47">
        <f t="shared" si="7"/>
        <v>0</v>
      </c>
      <c r="AH47">
        <f t="shared" si="7"/>
        <v>0</v>
      </c>
      <c r="AI47">
        <f t="shared" si="7"/>
        <v>9.0765356739097979E-3</v>
      </c>
      <c r="AJ47">
        <f t="shared" si="7"/>
        <v>0</v>
      </c>
      <c r="AK47">
        <f t="shared" si="7"/>
        <v>0</v>
      </c>
      <c r="AL47">
        <f t="shared" si="7"/>
        <v>0</v>
      </c>
      <c r="AM47">
        <f t="shared" si="7"/>
        <v>0</v>
      </c>
      <c r="AN47">
        <f t="shared" si="5"/>
        <v>0</v>
      </c>
      <c r="AO47">
        <f t="shared" si="1"/>
        <v>0</v>
      </c>
      <c r="AP47">
        <f t="shared" si="1"/>
        <v>0</v>
      </c>
      <c r="AQ47">
        <f t="shared" si="1"/>
        <v>-1.5043787171917223E-2</v>
      </c>
      <c r="AR47">
        <f t="shared" si="1"/>
        <v>0</v>
      </c>
      <c r="AS47">
        <f t="shared" si="1"/>
        <v>0</v>
      </c>
      <c r="AT47" s="3">
        <f t="shared" si="2"/>
        <v>-5.967251498007425E-3</v>
      </c>
    </row>
    <row r="48" spans="1:46" x14ac:dyDescent="0.2">
      <c r="A48" t="s">
        <v>104</v>
      </c>
      <c r="B48">
        <v>-0.78809784876330569</v>
      </c>
      <c r="G48">
        <v>4.8047105004906774</v>
      </c>
      <c r="H48">
        <v>-0.28898634187071548</v>
      </c>
      <c r="I48">
        <v>-0.90799661278295274</v>
      </c>
      <c r="K48">
        <v>0.29754459306668463</v>
      </c>
      <c r="L48">
        <v>1.8287139127607741</v>
      </c>
      <c r="P48">
        <v>4.648545356799711</v>
      </c>
      <c r="Q48">
        <v>-0.1132118377026281</v>
      </c>
      <c r="R48">
        <v>-0.51969547199056998</v>
      </c>
      <c r="S48">
        <v>-8.2720588235294157E-2</v>
      </c>
      <c r="T48">
        <v>1.061937723598126</v>
      </c>
      <c r="U48">
        <v>24.01112996960936</v>
      </c>
      <c r="V48">
        <v>-0.27164452772090741</v>
      </c>
      <c r="X48" t="s">
        <v>104</v>
      </c>
      <c r="Y48">
        <f t="shared" si="7"/>
        <v>0</v>
      </c>
      <c r="Z48">
        <f t="shared" si="7"/>
        <v>0</v>
      </c>
      <c r="AA48">
        <f t="shared" si="7"/>
        <v>0</v>
      </c>
      <c r="AB48">
        <f t="shared" si="7"/>
        <v>0</v>
      </c>
      <c r="AC48">
        <f t="shared" si="7"/>
        <v>0</v>
      </c>
      <c r="AD48">
        <f t="shared" si="7"/>
        <v>0</v>
      </c>
      <c r="AE48">
        <f t="shared" si="7"/>
        <v>0</v>
      </c>
      <c r="AF48">
        <f t="shared" si="7"/>
        <v>-2.5354884040489023E-2</v>
      </c>
      <c r="AG48">
        <f t="shared" si="7"/>
        <v>0</v>
      </c>
      <c r="AH48">
        <f t="shared" si="7"/>
        <v>0</v>
      </c>
      <c r="AI48">
        <f t="shared" si="7"/>
        <v>5.8329820424585094E-2</v>
      </c>
      <c r="AJ48">
        <f t="shared" si="7"/>
        <v>0</v>
      </c>
      <c r="AK48">
        <f t="shared" si="7"/>
        <v>0</v>
      </c>
      <c r="AL48">
        <f t="shared" si="7"/>
        <v>0</v>
      </c>
      <c r="AM48">
        <f t="shared" si="7"/>
        <v>0</v>
      </c>
      <c r="AN48">
        <f t="shared" si="5"/>
        <v>-4.5029991257110186E-3</v>
      </c>
      <c r="AO48">
        <f t="shared" si="1"/>
        <v>-2.8555706743138516E-2</v>
      </c>
      <c r="AP48">
        <f t="shared" si="1"/>
        <v>-4.3751450409320403E-3</v>
      </c>
      <c r="AQ48">
        <f t="shared" si="1"/>
        <v>1.6265437392937787E-2</v>
      </c>
      <c r="AR48">
        <f t="shared" si="1"/>
        <v>0</v>
      </c>
      <c r="AS48">
        <f t="shared" si="1"/>
        <v>0</v>
      </c>
      <c r="AT48" s="3">
        <f t="shared" si="2"/>
        <v>1.1806522867252284E-2</v>
      </c>
    </row>
    <row r="49" spans="1:46" x14ac:dyDescent="0.2">
      <c r="A49" t="s">
        <v>105</v>
      </c>
      <c r="L49">
        <v>-0.94410603837055795</v>
      </c>
      <c r="O49">
        <v>-0.45695770166573091</v>
      </c>
      <c r="T49">
        <v>58.002224199288257</v>
      </c>
      <c r="X49" t="s">
        <v>105</v>
      </c>
      <c r="Y49">
        <f t="shared" si="7"/>
        <v>0</v>
      </c>
      <c r="Z49">
        <f t="shared" si="7"/>
        <v>0</v>
      </c>
      <c r="AA49">
        <f t="shared" si="7"/>
        <v>0</v>
      </c>
      <c r="AB49">
        <f t="shared" si="7"/>
        <v>0</v>
      </c>
      <c r="AC49">
        <f t="shared" si="7"/>
        <v>0</v>
      </c>
      <c r="AD49">
        <f t="shared" si="7"/>
        <v>0</v>
      </c>
      <c r="AE49">
        <f t="shared" si="7"/>
        <v>0</v>
      </c>
      <c r="AF49">
        <f t="shared" si="7"/>
        <v>0</v>
      </c>
      <c r="AG49">
        <f t="shared" si="7"/>
        <v>0</v>
      </c>
      <c r="AH49">
        <f t="shared" si="7"/>
        <v>0</v>
      </c>
      <c r="AI49">
        <f t="shared" si="7"/>
        <v>-3.011380582585697E-2</v>
      </c>
      <c r="AJ49">
        <f t="shared" si="7"/>
        <v>0</v>
      </c>
      <c r="AK49">
        <f t="shared" si="7"/>
        <v>0</v>
      </c>
      <c r="AL49">
        <f t="shared" si="7"/>
        <v>0</v>
      </c>
      <c r="AM49">
        <f t="shared" si="7"/>
        <v>0</v>
      </c>
      <c r="AN49">
        <f t="shared" si="5"/>
        <v>0</v>
      </c>
      <c r="AO49">
        <f t="shared" si="1"/>
        <v>0</v>
      </c>
      <c r="AP49">
        <f t="shared" si="1"/>
        <v>0</v>
      </c>
      <c r="AQ49">
        <f t="shared" si="1"/>
        <v>0.88840571852751249</v>
      </c>
      <c r="AR49">
        <f t="shared" si="1"/>
        <v>0</v>
      </c>
      <c r="AS49">
        <f t="shared" si="1"/>
        <v>0</v>
      </c>
      <c r="AT49" s="3">
        <f t="shared" si="2"/>
        <v>0.8582919127016555</v>
      </c>
    </row>
    <row r="50" spans="1:46" x14ac:dyDescent="0.2">
      <c r="A50" t="s">
        <v>106</v>
      </c>
      <c r="K50">
        <v>0.22015072545530201</v>
      </c>
      <c r="L50">
        <v>9.0876393717779669E-2</v>
      </c>
      <c r="M50">
        <v>87.236363636363635</v>
      </c>
      <c r="X50" t="s">
        <v>106</v>
      </c>
      <c r="Y50">
        <f t="shared" si="7"/>
        <v>0</v>
      </c>
      <c r="Z50">
        <f t="shared" si="7"/>
        <v>0</v>
      </c>
      <c r="AA50">
        <f t="shared" si="7"/>
        <v>0</v>
      </c>
      <c r="AB50">
        <f t="shared" si="7"/>
        <v>0</v>
      </c>
      <c r="AC50">
        <f t="shared" si="7"/>
        <v>0</v>
      </c>
      <c r="AD50">
        <f t="shared" si="7"/>
        <v>0</v>
      </c>
      <c r="AE50">
        <f t="shared" si="7"/>
        <v>0</v>
      </c>
      <c r="AF50">
        <f t="shared" si="7"/>
        <v>0</v>
      </c>
      <c r="AG50">
        <f t="shared" si="7"/>
        <v>0</v>
      </c>
      <c r="AH50">
        <f t="shared" si="7"/>
        <v>0</v>
      </c>
      <c r="AI50">
        <f t="shared" si="7"/>
        <v>2.89865117195366E-3</v>
      </c>
      <c r="AJ50">
        <f t="shared" si="7"/>
        <v>0</v>
      </c>
      <c r="AK50">
        <f t="shared" si="7"/>
        <v>0</v>
      </c>
      <c r="AL50">
        <f t="shared" si="7"/>
        <v>0</v>
      </c>
      <c r="AM50">
        <f t="shared" si="7"/>
        <v>0</v>
      </c>
      <c r="AN50">
        <f t="shared" si="5"/>
        <v>0</v>
      </c>
      <c r="AO50">
        <f t="shared" si="1"/>
        <v>0</v>
      </c>
      <c r="AP50">
        <f t="shared" si="1"/>
        <v>0</v>
      </c>
      <c r="AQ50">
        <f t="shared" si="1"/>
        <v>0</v>
      </c>
      <c r="AR50">
        <f t="shared" si="1"/>
        <v>0</v>
      </c>
      <c r="AS50">
        <f t="shared" si="1"/>
        <v>0</v>
      </c>
      <c r="AT50" s="3">
        <f t="shared" si="2"/>
        <v>2.89865117195366E-3</v>
      </c>
    </row>
    <row r="51" spans="1:46" x14ac:dyDescent="0.2">
      <c r="A51" t="s">
        <v>107</v>
      </c>
      <c r="H51">
        <v>-0.64208456243854473</v>
      </c>
      <c r="O51">
        <v>-0.96863664170809671</v>
      </c>
      <c r="T51">
        <v>-0.9176775711151488</v>
      </c>
      <c r="U51">
        <v>0.43701016092395711</v>
      </c>
      <c r="X51" t="s">
        <v>107</v>
      </c>
      <c r="Y51">
        <f t="shared" si="7"/>
        <v>0</v>
      </c>
      <c r="Z51">
        <f t="shared" si="7"/>
        <v>0</v>
      </c>
      <c r="AA51">
        <f t="shared" si="7"/>
        <v>0</v>
      </c>
      <c r="AB51">
        <f t="shared" si="7"/>
        <v>0</v>
      </c>
      <c r="AC51">
        <f t="shared" si="7"/>
        <v>0</v>
      </c>
      <c r="AD51">
        <f t="shared" si="7"/>
        <v>0</v>
      </c>
      <c r="AE51">
        <f t="shared" si="7"/>
        <v>0</v>
      </c>
      <c r="AF51">
        <f t="shared" si="7"/>
        <v>0</v>
      </c>
      <c r="AG51">
        <f t="shared" si="7"/>
        <v>0</v>
      </c>
      <c r="AH51">
        <f t="shared" si="7"/>
        <v>0</v>
      </c>
      <c r="AI51">
        <f t="shared" si="7"/>
        <v>0</v>
      </c>
      <c r="AJ51">
        <f t="shared" si="7"/>
        <v>0</v>
      </c>
      <c r="AK51">
        <f t="shared" si="7"/>
        <v>0</v>
      </c>
      <c r="AL51">
        <f t="shared" si="7"/>
        <v>0</v>
      </c>
      <c r="AM51">
        <f t="shared" si="7"/>
        <v>0</v>
      </c>
      <c r="AN51">
        <f t="shared" si="5"/>
        <v>0</v>
      </c>
      <c r="AO51">
        <f t="shared" si="1"/>
        <v>0</v>
      </c>
      <c r="AP51">
        <f t="shared" si="1"/>
        <v>0</v>
      </c>
      <c r="AQ51">
        <f t="shared" si="1"/>
        <v>-1.4055840326777338E-2</v>
      </c>
      <c r="AR51">
        <f t="shared" si="1"/>
        <v>0</v>
      </c>
      <c r="AS51">
        <f t="shared" si="1"/>
        <v>0</v>
      </c>
      <c r="AT51" s="3">
        <f t="shared" si="2"/>
        <v>-1.4055840326777338E-2</v>
      </c>
    </row>
    <row r="52" spans="1:46" x14ac:dyDescent="0.2">
      <c r="A52" t="s">
        <v>108</v>
      </c>
      <c r="B52">
        <v>-0.75780749152852822</v>
      </c>
      <c r="K52">
        <v>-0.93740014033189334</v>
      </c>
      <c r="L52">
        <v>-0.30278842564110647</v>
      </c>
      <c r="T52">
        <v>-0.57614003455788443</v>
      </c>
      <c r="X52" t="s">
        <v>108</v>
      </c>
      <c r="Y52">
        <f t="shared" ref="Y52:AM68" si="8">AX$5*B52</f>
        <v>0</v>
      </c>
      <c r="Z52">
        <f t="shared" si="8"/>
        <v>0</v>
      </c>
      <c r="AA52">
        <f t="shared" si="8"/>
        <v>0</v>
      </c>
      <c r="AB52">
        <f t="shared" si="8"/>
        <v>0</v>
      </c>
      <c r="AC52">
        <f t="shared" si="8"/>
        <v>0</v>
      </c>
      <c r="AD52">
        <f t="shared" si="8"/>
        <v>0</v>
      </c>
      <c r="AE52">
        <f t="shared" si="8"/>
        <v>0</v>
      </c>
      <c r="AF52">
        <f t="shared" si="8"/>
        <v>0</v>
      </c>
      <c r="AG52">
        <f t="shared" si="8"/>
        <v>0</v>
      </c>
      <c r="AH52">
        <f t="shared" si="8"/>
        <v>0</v>
      </c>
      <c r="AI52">
        <f t="shared" si="8"/>
        <v>-9.6579319329534764E-3</v>
      </c>
      <c r="AJ52">
        <f t="shared" si="8"/>
        <v>0</v>
      </c>
      <c r="AK52">
        <f t="shared" si="8"/>
        <v>0</v>
      </c>
      <c r="AL52">
        <f t="shared" si="8"/>
        <v>0</v>
      </c>
      <c r="AM52">
        <f t="shared" si="8"/>
        <v>0</v>
      </c>
      <c r="AN52">
        <f t="shared" si="5"/>
        <v>0</v>
      </c>
      <c r="AO52">
        <f t="shared" si="1"/>
        <v>0</v>
      </c>
      <c r="AP52">
        <f t="shared" si="1"/>
        <v>0</v>
      </c>
      <c r="AQ52">
        <f t="shared" si="1"/>
        <v>-8.8245943744368355E-3</v>
      </c>
      <c r="AR52">
        <f t="shared" si="1"/>
        <v>0</v>
      </c>
      <c r="AS52">
        <f t="shared" si="1"/>
        <v>0</v>
      </c>
      <c r="AT52" s="3">
        <f t="shared" si="2"/>
        <v>-1.8482526307390314E-2</v>
      </c>
    </row>
    <row r="53" spans="1:46" x14ac:dyDescent="0.2">
      <c r="A53" t="s">
        <v>109</v>
      </c>
      <c r="G53">
        <v>-0.13332157417224669</v>
      </c>
      <c r="H53">
        <v>-0.386591747703943</v>
      </c>
      <c r="L53">
        <v>-0.16104815776354961</v>
      </c>
      <c r="S53">
        <v>-0.73438386273397616</v>
      </c>
      <c r="T53">
        <v>2.0400429371851958</v>
      </c>
      <c r="U53">
        <v>0.62640384031996743</v>
      </c>
      <c r="X53" t="s">
        <v>109</v>
      </c>
      <c r="Y53">
        <f t="shared" si="8"/>
        <v>0</v>
      </c>
      <c r="Z53">
        <f t="shared" si="8"/>
        <v>0</v>
      </c>
      <c r="AA53">
        <f t="shared" si="8"/>
        <v>0</v>
      </c>
      <c r="AB53">
        <f t="shared" si="8"/>
        <v>0</v>
      </c>
      <c r="AC53">
        <f t="shared" si="8"/>
        <v>0</v>
      </c>
      <c r="AD53">
        <f t="shared" si="8"/>
        <v>0</v>
      </c>
      <c r="AE53">
        <f t="shared" si="8"/>
        <v>0</v>
      </c>
      <c r="AF53">
        <f t="shared" si="8"/>
        <v>0</v>
      </c>
      <c r="AG53">
        <f t="shared" si="8"/>
        <v>0</v>
      </c>
      <c r="AH53">
        <f t="shared" si="8"/>
        <v>0</v>
      </c>
      <c r="AI53">
        <f t="shared" si="8"/>
        <v>-5.1368943258468976E-3</v>
      </c>
      <c r="AJ53">
        <f t="shared" si="8"/>
        <v>0</v>
      </c>
      <c r="AK53">
        <f t="shared" si="8"/>
        <v>0</v>
      </c>
      <c r="AL53">
        <f t="shared" si="8"/>
        <v>0</v>
      </c>
      <c r="AM53">
        <f t="shared" si="8"/>
        <v>0</v>
      </c>
      <c r="AN53">
        <f t="shared" si="5"/>
        <v>0</v>
      </c>
      <c r="AO53">
        <f t="shared" si="5"/>
        <v>0</v>
      </c>
      <c r="AP53">
        <f t="shared" si="5"/>
        <v>-3.8842034174633382E-2</v>
      </c>
      <c r="AQ53">
        <f t="shared" si="5"/>
        <v>3.1246832969885157E-2</v>
      </c>
      <c r="AR53">
        <f t="shared" si="5"/>
        <v>0</v>
      </c>
      <c r="AS53">
        <f t="shared" si="5"/>
        <v>0</v>
      </c>
      <c r="AT53" s="3">
        <f t="shared" si="2"/>
        <v>-1.2732095530595126E-2</v>
      </c>
    </row>
    <row r="54" spans="1:46" x14ac:dyDescent="0.2">
      <c r="A54" t="s">
        <v>110</v>
      </c>
      <c r="B54">
        <v>1858.0396600566571</v>
      </c>
      <c r="D54">
        <v>1.1546935827140019</v>
      </c>
      <c r="H54">
        <v>1.849493045629061</v>
      </c>
      <c r="J54">
        <v>-0.41182588900227651</v>
      </c>
      <c r="K54">
        <v>7.4489133951535909</v>
      </c>
      <c r="L54">
        <v>29.997656717334241</v>
      </c>
      <c r="O54">
        <v>7.6474573148418807E-3</v>
      </c>
      <c r="P54">
        <v>9.1273644803837595</v>
      </c>
      <c r="R54">
        <v>2.6501580282406381</v>
      </c>
      <c r="S54">
        <v>1.441207874541208</v>
      </c>
      <c r="T54">
        <v>10.323941525544649</v>
      </c>
      <c r="U54">
        <v>1.578493040345301</v>
      </c>
      <c r="V54">
        <v>1.669985855202353</v>
      </c>
      <c r="X54" t="s">
        <v>110</v>
      </c>
      <c r="Y54">
        <f t="shared" si="8"/>
        <v>0</v>
      </c>
      <c r="Z54">
        <f t="shared" si="8"/>
        <v>0</v>
      </c>
      <c r="AA54">
        <f t="shared" si="8"/>
        <v>0</v>
      </c>
      <c r="AB54">
        <f t="shared" si="8"/>
        <v>0</v>
      </c>
      <c r="AC54">
        <f t="shared" si="8"/>
        <v>0</v>
      </c>
      <c r="AD54">
        <f t="shared" si="8"/>
        <v>0</v>
      </c>
      <c r="AE54">
        <f t="shared" si="8"/>
        <v>0</v>
      </c>
      <c r="AF54">
        <f t="shared" si="8"/>
        <v>0</v>
      </c>
      <c r="AG54">
        <f t="shared" si="8"/>
        <v>-2.5476603344532552E-2</v>
      </c>
      <c r="AH54">
        <f t="shared" si="8"/>
        <v>0</v>
      </c>
      <c r="AI54">
        <f t="shared" si="8"/>
        <v>0.95682431093821518</v>
      </c>
      <c r="AJ54">
        <f t="shared" si="8"/>
        <v>0</v>
      </c>
      <c r="AK54">
        <f t="shared" si="8"/>
        <v>0</v>
      </c>
      <c r="AL54">
        <f t="shared" si="8"/>
        <v>0</v>
      </c>
      <c r="AM54">
        <f t="shared" si="8"/>
        <v>0</v>
      </c>
      <c r="AN54">
        <f t="shared" si="5"/>
        <v>0</v>
      </c>
      <c r="AO54">
        <f t="shared" si="5"/>
        <v>0.14561823136066701</v>
      </c>
      <c r="AP54">
        <f t="shared" si="5"/>
        <v>7.6226410132814129E-2</v>
      </c>
      <c r="AQ54">
        <f t="shared" si="5"/>
        <v>0.15812925824230833</v>
      </c>
      <c r="AR54">
        <f t="shared" si="5"/>
        <v>0</v>
      </c>
      <c r="AS54">
        <f t="shared" si="5"/>
        <v>0</v>
      </c>
      <c r="AT54" s="3">
        <f t="shared" si="2"/>
        <v>1.3113216073294722</v>
      </c>
    </row>
    <row r="55" spans="1:46" x14ac:dyDescent="0.2">
      <c r="A55" t="s">
        <v>111</v>
      </c>
      <c r="D55">
        <v>-0.53760501693060037</v>
      </c>
      <c r="O55">
        <v>-0.33477974177355202</v>
      </c>
      <c r="S55">
        <v>0.34947811983080318</v>
      </c>
      <c r="T55">
        <v>0.60113087052637726</v>
      </c>
      <c r="X55" t="s">
        <v>111</v>
      </c>
      <c r="Y55">
        <f t="shared" si="8"/>
        <v>0</v>
      </c>
      <c r="Z55">
        <f t="shared" si="8"/>
        <v>0</v>
      </c>
      <c r="AA55">
        <f t="shared" si="8"/>
        <v>0</v>
      </c>
      <c r="AB55">
        <f t="shared" si="8"/>
        <v>0</v>
      </c>
      <c r="AC55">
        <f t="shared" si="8"/>
        <v>0</v>
      </c>
      <c r="AD55">
        <f t="shared" si="8"/>
        <v>0</v>
      </c>
      <c r="AE55">
        <f t="shared" si="8"/>
        <v>0</v>
      </c>
      <c r="AF55">
        <f t="shared" si="8"/>
        <v>0</v>
      </c>
      <c r="AG55">
        <f t="shared" si="8"/>
        <v>0</v>
      </c>
      <c r="AH55">
        <f t="shared" si="8"/>
        <v>0</v>
      </c>
      <c r="AI55">
        <f t="shared" si="8"/>
        <v>0</v>
      </c>
      <c r="AJ55">
        <f t="shared" si="8"/>
        <v>0</v>
      </c>
      <c r="AK55">
        <f t="shared" si="8"/>
        <v>0</v>
      </c>
      <c r="AL55">
        <f t="shared" si="8"/>
        <v>0</v>
      </c>
      <c r="AM55">
        <f t="shared" si="8"/>
        <v>0</v>
      </c>
      <c r="AN55">
        <f t="shared" si="5"/>
        <v>0</v>
      </c>
      <c r="AO55">
        <f t="shared" si="5"/>
        <v>0</v>
      </c>
      <c r="AP55">
        <f t="shared" si="5"/>
        <v>1.8484122218072069E-2</v>
      </c>
      <c r="AQ55">
        <f t="shared" si="5"/>
        <v>9.2073728263270382E-3</v>
      </c>
      <c r="AR55">
        <f t="shared" si="5"/>
        <v>0</v>
      </c>
      <c r="AS55">
        <f t="shared" si="5"/>
        <v>0</v>
      </c>
      <c r="AT55" s="3">
        <f t="shared" si="2"/>
        <v>2.7691495044399106E-2</v>
      </c>
    </row>
    <row r="56" spans="1:46" x14ac:dyDescent="0.2">
      <c r="A56" t="s">
        <v>112</v>
      </c>
      <c r="O56">
        <v>-0.57583875077586488</v>
      </c>
      <c r="T56">
        <v>-0.79688053881602272</v>
      </c>
      <c r="U56">
        <v>-0.99075354141611682</v>
      </c>
      <c r="X56" t="s">
        <v>112</v>
      </c>
      <c r="Y56">
        <f t="shared" si="8"/>
        <v>0</v>
      </c>
      <c r="Z56">
        <f t="shared" si="8"/>
        <v>0</v>
      </c>
      <c r="AA56">
        <f t="shared" si="8"/>
        <v>0</v>
      </c>
      <c r="AB56">
        <f t="shared" si="8"/>
        <v>0</v>
      </c>
      <c r="AC56">
        <f t="shared" si="8"/>
        <v>0</v>
      </c>
      <c r="AD56">
        <f t="shared" si="8"/>
        <v>0</v>
      </c>
      <c r="AE56">
        <f t="shared" si="8"/>
        <v>0</v>
      </c>
      <c r="AF56">
        <f t="shared" si="8"/>
        <v>0</v>
      </c>
      <c r="AG56">
        <f t="shared" si="8"/>
        <v>0</v>
      </c>
      <c r="AH56">
        <f t="shared" si="8"/>
        <v>0</v>
      </c>
      <c r="AI56">
        <f t="shared" si="8"/>
        <v>0</v>
      </c>
      <c r="AJ56">
        <f t="shared" si="8"/>
        <v>0</v>
      </c>
      <c r="AK56">
        <f t="shared" si="8"/>
        <v>0</v>
      </c>
      <c r="AL56">
        <f t="shared" si="8"/>
        <v>0</v>
      </c>
      <c r="AM56">
        <f t="shared" si="8"/>
        <v>0</v>
      </c>
      <c r="AN56">
        <f t="shared" si="5"/>
        <v>0</v>
      </c>
      <c r="AO56">
        <f t="shared" si="5"/>
        <v>0</v>
      </c>
      <c r="AP56">
        <f t="shared" si="5"/>
        <v>0</v>
      </c>
      <c r="AQ56">
        <f t="shared" si="5"/>
        <v>-1.2205622067784899E-2</v>
      </c>
      <c r="AR56">
        <f t="shared" si="5"/>
        <v>0</v>
      </c>
      <c r="AS56">
        <f t="shared" si="5"/>
        <v>0</v>
      </c>
      <c r="AT56" s="3">
        <f t="shared" si="2"/>
        <v>-1.2205622067784899E-2</v>
      </c>
    </row>
    <row r="57" spans="1:46" x14ac:dyDescent="0.2">
      <c r="A57" t="s">
        <v>113</v>
      </c>
      <c r="G57">
        <v>-0.1084316991109161</v>
      </c>
      <c r="L57">
        <v>0.15016162694216351</v>
      </c>
      <c r="O57">
        <v>1.8185803072573119</v>
      </c>
      <c r="T57">
        <v>9.1439790575916238</v>
      </c>
      <c r="U57">
        <v>-1.936454708101221E-2</v>
      </c>
      <c r="X57" t="s">
        <v>113</v>
      </c>
      <c r="Y57">
        <f t="shared" si="8"/>
        <v>0</v>
      </c>
      <c r="Z57">
        <f t="shared" si="8"/>
        <v>0</v>
      </c>
      <c r="AA57">
        <f t="shared" si="8"/>
        <v>0</v>
      </c>
      <c r="AB57">
        <f t="shared" si="8"/>
        <v>0</v>
      </c>
      <c r="AC57">
        <f t="shared" si="8"/>
        <v>0</v>
      </c>
      <c r="AD57">
        <f t="shared" si="8"/>
        <v>0</v>
      </c>
      <c r="AE57">
        <f t="shared" si="8"/>
        <v>0</v>
      </c>
      <c r="AF57">
        <f t="shared" si="8"/>
        <v>0</v>
      </c>
      <c r="AG57">
        <f t="shared" si="8"/>
        <v>0</v>
      </c>
      <c r="AH57">
        <f t="shared" si="8"/>
        <v>0</v>
      </c>
      <c r="AI57">
        <f t="shared" si="8"/>
        <v>4.7896506244526748E-3</v>
      </c>
      <c r="AJ57">
        <f t="shared" si="8"/>
        <v>0</v>
      </c>
      <c r="AK57">
        <f t="shared" si="8"/>
        <v>0</v>
      </c>
      <c r="AL57">
        <f t="shared" si="8"/>
        <v>0</v>
      </c>
      <c r="AM57">
        <f t="shared" si="8"/>
        <v>0</v>
      </c>
      <c r="AN57">
        <f t="shared" si="5"/>
        <v>0</v>
      </c>
      <c r="AO57">
        <f t="shared" si="5"/>
        <v>0</v>
      </c>
      <c r="AP57">
        <f t="shared" si="5"/>
        <v>0</v>
      </c>
      <c r="AQ57">
        <f t="shared" si="5"/>
        <v>0.14005606503896617</v>
      </c>
      <c r="AR57">
        <f t="shared" si="5"/>
        <v>0</v>
      </c>
      <c r="AS57">
        <f t="shared" si="5"/>
        <v>0</v>
      </c>
      <c r="AT57" s="3">
        <f t="shared" si="2"/>
        <v>0.14484571566341883</v>
      </c>
    </row>
    <row r="58" spans="1:46" x14ac:dyDescent="0.2">
      <c r="A58" t="s">
        <v>114</v>
      </c>
      <c r="G58">
        <v>3.1570639305445929</v>
      </c>
      <c r="L58">
        <v>3.4631949234008119</v>
      </c>
      <c r="T58">
        <v>1.567397849462365</v>
      </c>
      <c r="X58" t="s">
        <v>114</v>
      </c>
      <c r="Y58">
        <f t="shared" si="8"/>
        <v>0</v>
      </c>
      <c r="Z58">
        <f t="shared" si="8"/>
        <v>0</v>
      </c>
      <c r="AA58">
        <f t="shared" si="8"/>
        <v>0</v>
      </c>
      <c r="AB58">
        <f t="shared" si="8"/>
        <v>0</v>
      </c>
      <c r="AC58">
        <f t="shared" si="8"/>
        <v>0</v>
      </c>
      <c r="AD58">
        <f t="shared" si="8"/>
        <v>0</v>
      </c>
      <c r="AE58">
        <f t="shared" si="8"/>
        <v>0</v>
      </c>
      <c r="AF58">
        <f t="shared" si="8"/>
        <v>0</v>
      </c>
      <c r="AG58">
        <f t="shared" si="8"/>
        <v>0</v>
      </c>
      <c r="AH58">
        <f t="shared" si="8"/>
        <v>0</v>
      </c>
      <c r="AI58">
        <f t="shared" si="8"/>
        <v>0.11046426484082314</v>
      </c>
      <c r="AJ58">
        <f t="shared" si="8"/>
        <v>0</v>
      </c>
      <c r="AK58">
        <f t="shared" si="8"/>
        <v>0</v>
      </c>
      <c r="AL58">
        <f t="shared" si="8"/>
        <v>0</v>
      </c>
      <c r="AM58">
        <f t="shared" si="8"/>
        <v>0</v>
      </c>
      <c r="AN58">
        <f t="shared" si="5"/>
        <v>0</v>
      </c>
      <c r="AO58">
        <f t="shared" si="5"/>
        <v>0</v>
      </c>
      <c r="AP58">
        <f t="shared" si="5"/>
        <v>0</v>
      </c>
      <c r="AQ58">
        <f t="shared" si="5"/>
        <v>2.4007445091858693E-2</v>
      </c>
      <c r="AR58">
        <f t="shared" si="5"/>
        <v>0</v>
      </c>
      <c r="AS58">
        <f t="shared" si="5"/>
        <v>0</v>
      </c>
      <c r="AT58" s="3">
        <f t="shared" si="2"/>
        <v>0.13447170993268184</v>
      </c>
    </row>
    <row r="59" spans="1:46" x14ac:dyDescent="0.2">
      <c r="A59" t="s">
        <v>115</v>
      </c>
      <c r="B59">
        <v>4.583333333333333</v>
      </c>
      <c r="C59">
        <v>3.853103362096963</v>
      </c>
      <c r="D59">
        <v>-0.41874649698328448</v>
      </c>
      <c r="E59">
        <v>-0.3778662674724842</v>
      </c>
      <c r="H59">
        <v>2.8262171568400278</v>
      </c>
      <c r="K59">
        <v>3.8650235267955582</v>
      </c>
      <c r="L59">
        <v>2.2059301009059422</v>
      </c>
      <c r="O59">
        <v>8.2169801130003872</v>
      </c>
      <c r="P59">
        <v>-0.97710118140719837</v>
      </c>
      <c r="Q59">
        <v>-0.27291605612132758</v>
      </c>
      <c r="R59">
        <v>6.7494505494505486</v>
      </c>
      <c r="S59">
        <v>0.52695320363852649</v>
      </c>
      <c r="T59">
        <v>5.266787480530553</v>
      </c>
      <c r="U59">
        <v>1.509400534881342</v>
      </c>
      <c r="V59">
        <v>0.72321743502980484</v>
      </c>
      <c r="X59" t="s">
        <v>115</v>
      </c>
      <c r="Y59">
        <f t="shared" si="8"/>
        <v>0</v>
      </c>
      <c r="Z59">
        <f t="shared" si="8"/>
        <v>0</v>
      </c>
      <c r="AA59">
        <f t="shared" si="8"/>
        <v>0</v>
      </c>
      <c r="AB59">
        <f t="shared" si="8"/>
        <v>-0.23052616915351426</v>
      </c>
      <c r="AC59">
        <f t="shared" si="8"/>
        <v>0</v>
      </c>
      <c r="AD59">
        <f t="shared" si="8"/>
        <v>0</v>
      </c>
      <c r="AE59">
        <f t="shared" si="8"/>
        <v>0</v>
      </c>
      <c r="AF59">
        <f t="shared" si="8"/>
        <v>0</v>
      </c>
      <c r="AG59">
        <f t="shared" si="8"/>
        <v>0</v>
      </c>
      <c r="AH59">
        <f t="shared" si="8"/>
        <v>0</v>
      </c>
      <c r="AI59">
        <f t="shared" si="8"/>
        <v>7.0361747541351397E-2</v>
      </c>
      <c r="AJ59">
        <f t="shared" si="8"/>
        <v>0</v>
      </c>
      <c r="AK59">
        <f t="shared" si="8"/>
        <v>0</v>
      </c>
      <c r="AL59">
        <f t="shared" si="8"/>
        <v>0</v>
      </c>
      <c r="AM59">
        <f t="shared" si="8"/>
        <v>0</v>
      </c>
      <c r="AN59">
        <f t="shared" si="5"/>
        <v>-1.0855231988503519E-2</v>
      </c>
      <c r="AO59">
        <f t="shared" si="5"/>
        <v>0.37086205471292277</v>
      </c>
      <c r="AP59">
        <f t="shared" si="5"/>
        <v>2.7870893388046183E-2</v>
      </c>
      <c r="AQ59">
        <f t="shared" si="5"/>
        <v>8.0670080855793622E-2</v>
      </c>
      <c r="AR59">
        <f t="shared" si="5"/>
        <v>0</v>
      </c>
      <c r="AS59">
        <f t="shared" si="5"/>
        <v>0</v>
      </c>
      <c r="AT59" s="3">
        <f t="shared" si="2"/>
        <v>0.30838337535609617</v>
      </c>
    </row>
    <row r="60" spans="1:46" x14ac:dyDescent="0.2">
      <c r="A60" t="s">
        <v>116</v>
      </c>
      <c r="O60">
        <v>1.0778431414061129</v>
      </c>
      <c r="T60">
        <v>0.7103529721853119</v>
      </c>
      <c r="X60" t="s">
        <v>116</v>
      </c>
      <c r="Y60">
        <f t="shared" si="8"/>
        <v>0</v>
      </c>
      <c r="Z60">
        <f t="shared" si="8"/>
        <v>0</v>
      </c>
      <c r="AA60">
        <f t="shared" si="8"/>
        <v>0</v>
      </c>
      <c r="AB60">
        <f t="shared" si="8"/>
        <v>0</v>
      </c>
      <c r="AC60">
        <f t="shared" si="8"/>
        <v>0</v>
      </c>
      <c r="AD60">
        <f t="shared" si="8"/>
        <v>0</v>
      </c>
      <c r="AE60">
        <f t="shared" si="8"/>
        <v>0</v>
      </c>
      <c r="AF60">
        <f t="shared" si="8"/>
        <v>0</v>
      </c>
      <c r="AG60">
        <f t="shared" si="8"/>
        <v>0</v>
      </c>
      <c r="AH60">
        <f t="shared" si="8"/>
        <v>0</v>
      </c>
      <c r="AI60">
        <f t="shared" si="8"/>
        <v>0</v>
      </c>
      <c r="AJ60">
        <f t="shared" si="8"/>
        <v>0</v>
      </c>
      <c r="AK60">
        <f t="shared" si="8"/>
        <v>0</v>
      </c>
      <c r="AL60">
        <f t="shared" si="8"/>
        <v>0</v>
      </c>
      <c r="AM60">
        <f t="shared" si="8"/>
        <v>0</v>
      </c>
      <c r="AN60">
        <f t="shared" si="5"/>
        <v>0</v>
      </c>
      <c r="AO60">
        <f t="shared" si="5"/>
        <v>0</v>
      </c>
      <c r="AP60">
        <f t="shared" si="5"/>
        <v>0</v>
      </c>
      <c r="AQ60">
        <f t="shared" si="5"/>
        <v>1.0880300736298145E-2</v>
      </c>
      <c r="AR60">
        <f t="shared" si="5"/>
        <v>0</v>
      </c>
      <c r="AS60">
        <f t="shared" si="5"/>
        <v>0</v>
      </c>
      <c r="AT60" s="3">
        <f t="shared" si="2"/>
        <v>1.0880300736298145E-2</v>
      </c>
    </row>
    <row r="61" spans="1:46" x14ac:dyDescent="0.2">
      <c r="A61" t="s">
        <v>117</v>
      </c>
      <c r="B61">
        <v>-0.98748581962563808</v>
      </c>
      <c r="L61">
        <v>-0.97538265528736234</v>
      </c>
      <c r="T61">
        <v>1.4183580536039551</v>
      </c>
      <c r="X61" t="s">
        <v>117</v>
      </c>
      <c r="Y61">
        <f t="shared" si="8"/>
        <v>0</v>
      </c>
      <c r="Z61">
        <f t="shared" si="8"/>
        <v>0</v>
      </c>
      <c r="AA61">
        <f t="shared" si="8"/>
        <v>0</v>
      </c>
      <c r="AB61">
        <f t="shared" si="8"/>
        <v>0</v>
      </c>
      <c r="AC61">
        <f t="shared" si="8"/>
        <v>0</v>
      </c>
      <c r="AD61">
        <f t="shared" si="8"/>
        <v>0</v>
      </c>
      <c r="AE61">
        <f t="shared" si="8"/>
        <v>0</v>
      </c>
      <c r="AF61">
        <f t="shared" si="8"/>
        <v>0</v>
      </c>
      <c r="AG61">
        <f t="shared" si="8"/>
        <v>0</v>
      </c>
      <c r="AH61">
        <f t="shared" si="8"/>
        <v>0</v>
      </c>
      <c r="AI61">
        <f t="shared" si="8"/>
        <v>-3.1111424663617951E-2</v>
      </c>
      <c r="AJ61">
        <f t="shared" si="8"/>
        <v>0</v>
      </c>
      <c r="AK61">
        <f t="shared" si="8"/>
        <v>0</v>
      </c>
      <c r="AL61">
        <f t="shared" si="8"/>
        <v>0</v>
      </c>
      <c r="AM61">
        <f t="shared" si="8"/>
        <v>0</v>
      </c>
      <c r="AN61">
        <f t="shared" si="5"/>
        <v>0</v>
      </c>
      <c r="AO61">
        <f t="shared" si="5"/>
        <v>0</v>
      </c>
      <c r="AP61">
        <f t="shared" si="5"/>
        <v>0</v>
      </c>
      <c r="AQ61">
        <f t="shared" si="5"/>
        <v>2.1724639410582607E-2</v>
      </c>
      <c r="AR61">
        <f t="shared" si="5"/>
        <v>0</v>
      </c>
      <c r="AS61">
        <f t="shared" si="5"/>
        <v>0</v>
      </c>
      <c r="AT61" s="3">
        <f t="shared" si="2"/>
        <v>-9.3867852530353443E-3</v>
      </c>
    </row>
    <row r="62" spans="1:46" x14ac:dyDescent="0.2">
      <c r="A62" t="s">
        <v>118</v>
      </c>
      <c r="K62">
        <v>-0.99083470804834584</v>
      </c>
      <c r="L62">
        <v>0.32154502374368937</v>
      </c>
      <c r="T62">
        <v>0.33463453367063878</v>
      </c>
      <c r="U62">
        <v>0.12963666246764871</v>
      </c>
      <c r="X62" t="s">
        <v>118</v>
      </c>
      <c r="Y62">
        <f t="shared" si="8"/>
        <v>0</v>
      </c>
      <c r="Z62">
        <f t="shared" si="8"/>
        <v>0</v>
      </c>
      <c r="AA62">
        <f t="shared" si="8"/>
        <v>0</v>
      </c>
      <c r="AB62">
        <f t="shared" si="8"/>
        <v>0</v>
      </c>
      <c r="AC62">
        <f t="shared" si="8"/>
        <v>0</v>
      </c>
      <c r="AD62">
        <f t="shared" si="8"/>
        <v>0</v>
      </c>
      <c r="AE62">
        <f t="shared" si="8"/>
        <v>0</v>
      </c>
      <c r="AF62">
        <f t="shared" si="8"/>
        <v>0</v>
      </c>
      <c r="AG62">
        <f t="shared" si="8"/>
        <v>0</v>
      </c>
      <c r="AH62">
        <f t="shared" si="8"/>
        <v>0</v>
      </c>
      <c r="AI62">
        <f t="shared" si="8"/>
        <v>1.0256204298830585E-2</v>
      </c>
      <c r="AJ62">
        <f t="shared" si="8"/>
        <v>0</v>
      </c>
      <c r="AK62">
        <f t="shared" si="8"/>
        <v>0</v>
      </c>
      <c r="AL62">
        <f t="shared" si="8"/>
        <v>0</v>
      </c>
      <c r="AM62">
        <f t="shared" si="8"/>
        <v>0</v>
      </c>
      <c r="AN62">
        <f t="shared" si="5"/>
        <v>0</v>
      </c>
      <c r="AO62">
        <f t="shared" si="5"/>
        <v>0</v>
      </c>
      <c r="AP62">
        <f t="shared" si="5"/>
        <v>0</v>
      </c>
      <c r="AQ62">
        <f t="shared" si="5"/>
        <v>5.1255143649031132E-3</v>
      </c>
      <c r="AR62">
        <f t="shared" si="5"/>
        <v>0</v>
      </c>
      <c r="AS62">
        <f t="shared" si="5"/>
        <v>0</v>
      </c>
      <c r="AT62" s="3">
        <f t="shared" si="2"/>
        <v>1.5381718663733699E-2</v>
      </c>
    </row>
    <row r="63" spans="1:46" x14ac:dyDescent="0.2">
      <c r="A63" t="s">
        <v>119</v>
      </c>
      <c r="S63">
        <v>-0.60824208983533068</v>
      </c>
      <c r="T63">
        <v>19.648752339398222</v>
      </c>
      <c r="U63">
        <v>0.5852228011801045</v>
      </c>
      <c r="X63" t="s">
        <v>119</v>
      </c>
      <c r="Y63">
        <f t="shared" si="8"/>
        <v>0</v>
      </c>
      <c r="Z63">
        <f t="shared" si="8"/>
        <v>0</v>
      </c>
      <c r="AA63">
        <f t="shared" si="8"/>
        <v>0</v>
      </c>
      <c r="AB63">
        <f t="shared" si="8"/>
        <v>0</v>
      </c>
      <c r="AC63">
        <f t="shared" si="8"/>
        <v>0</v>
      </c>
      <c r="AD63">
        <f t="shared" si="8"/>
        <v>0</v>
      </c>
      <c r="AE63">
        <f t="shared" si="8"/>
        <v>0</v>
      </c>
      <c r="AF63">
        <f t="shared" si="8"/>
        <v>0</v>
      </c>
      <c r="AG63">
        <f t="shared" si="8"/>
        <v>0</v>
      </c>
      <c r="AH63">
        <f t="shared" si="8"/>
        <v>0</v>
      </c>
      <c r="AI63">
        <f t="shared" si="8"/>
        <v>0</v>
      </c>
      <c r="AJ63">
        <f t="shared" si="8"/>
        <v>0</v>
      </c>
      <c r="AK63">
        <f t="shared" si="8"/>
        <v>0</v>
      </c>
      <c r="AL63">
        <f t="shared" si="8"/>
        <v>0</v>
      </c>
      <c r="AM63">
        <f t="shared" si="8"/>
        <v>0</v>
      </c>
      <c r="AN63">
        <f t="shared" si="5"/>
        <v>0</v>
      </c>
      <c r="AO63">
        <f t="shared" si="5"/>
        <v>0</v>
      </c>
      <c r="AP63">
        <f t="shared" si="5"/>
        <v>-3.2170314788619495E-2</v>
      </c>
      <c r="AQ63">
        <f t="shared" si="5"/>
        <v>0.30095507855483966</v>
      </c>
      <c r="AR63">
        <f t="shared" si="5"/>
        <v>0</v>
      </c>
      <c r="AS63">
        <f t="shared" si="5"/>
        <v>0</v>
      </c>
      <c r="AT63" s="3">
        <f t="shared" si="2"/>
        <v>0.26878476376622018</v>
      </c>
    </row>
    <row r="64" spans="1:46" x14ac:dyDescent="0.2">
      <c r="A64" t="s">
        <v>120</v>
      </c>
      <c r="B64">
        <v>1.2571454417947829</v>
      </c>
      <c r="C64">
        <v>0.30833673647978532</v>
      </c>
      <c r="D64">
        <v>8.8330694224518709</v>
      </c>
      <c r="E64">
        <v>-0.53525614416144784</v>
      </c>
      <c r="G64">
        <v>24.49233288607666</v>
      </c>
      <c r="H64">
        <v>1.94051018305142</v>
      </c>
      <c r="I64">
        <v>15.522378217985001</v>
      </c>
      <c r="J64">
        <v>-0.1063694905074906</v>
      </c>
      <c r="K64">
        <v>36.384569853488607</v>
      </c>
      <c r="L64">
        <v>3.0240822818570461</v>
      </c>
      <c r="O64">
        <v>-0.15467634677566949</v>
      </c>
      <c r="P64">
        <v>1.484178813278783</v>
      </c>
      <c r="Q64">
        <v>2.3145225347667742</v>
      </c>
      <c r="R64">
        <v>-0.87803067066557416</v>
      </c>
      <c r="S64">
        <v>27.58430360070566</v>
      </c>
      <c r="T64">
        <v>12.795150162988749</v>
      </c>
      <c r="U64">
        <v>6.9782630247032724</v>
      </c>
      <c r="V64">
        <v>0.26000125746018449</v>
      </c>
      <c r="X64" t="s">
        <v>120</v>
      </c>
      <c r="Y64">
        <f t="shared" si="8"/>
        <v>0</v>
      </c>
      <c r="Z64">
        <f t="shared" si="8"/>
        <v>0</v>
      </c>
      <c r="AA64">
        <f t="shared" si="8"/>
        <v>0</v>
      </c>
      <c r="AB64">
        <f t="shared" si="8"/>
        <v>-0.32654555077056435</v>
      </c>
      <c r="AC64">
        <f t="shared" si="8"/>
        <v>0</v>
      </c>
      <c r="AD64">
        <f t="shared" si="8"/>
        <v>0</v>
      </c>
      <c r="AE64">
        <f t="shared" si="8"/>
        <v>0</v>
      </c>
      <c r="AF64">
        <f t="shared" si="8"/>
        <v>0.43344666071315041</v>
      </c>
      <c r="AG64">
        <f t="shared" si="8"/>
        <v>-6.5802888793238994E-3</v>
      </c>
      <c r="AH64">
        <f t="shared" si="8"/>
        <v>0</v>
      </c>
      <c r="AI64">
        <f t="shared" si="8"/>
        <v>9.6458049134428112E-2</v>
      </c>
      <c r="AJ64">
        <f t="shared" si="8"/>
        <v>0</v>
      </c>
      <c r="AK64">
        <f t="shared" si="8"/>
        <v>0</v>
      </c>
      <c r="AL64">
        <f t="shared" si="8"/>
        <v>0</v>
      </c>
      <c r="AM64">
        <f t="shared" si="8"/>
        <v>0</v>
      </c>
      <c r="AN64">
        <f t="shared" si="5"/>
        <v>9.2060098678632171E-2</v>
      </c>
      <c r="AO64">
        <f t="shared" si="5"/>
        <v>-4.8245150659042731E-2</v>
      </c>
      <c r="AP64">
        <f t="shared" si="5"/>
        <v>1.4589515340837327</v>
      </c>
      <c r="AQ64">
        <f t="shared" si="5"/>
        <v>0.19598014957428006</v>
      </c>
      <c r="AR64">
        <f t="shared" si="5"/>
        <v>0</v>
      </c>
      <c r="AS64">
        <f t="shared" si="5"/>
        <v>0</v>
      </c>
      <c r="AT64" s="3">
        <f t="shared" si="2"/>
        <v>1.8955255018752926</v>
      </c>
    </row>
    <row r="65" spans="1:46" x14ac:dyDescent="0.2">
      <c r="A65" t="s">
        <v>121</v>
      </c>
      <c r="D65">
        <v>3.5376094262619152E-2</v>
      </c>
      <c r="K65">
        <v>-0.41568188182581911</v>
      </c>
      <c r="L65">
        <v>0.28342206987090668</v>
      </c>
      <c r="O65">
        <v>111.32802523510949</v>
      </c>
      <c r="P65">
        <v>0.14006891761212731</v>
      </c>
      <c r="S65">
        <v>-0.49419227637049418</v>
      </c>
      <c r="U65">
        <v>-0.36735725555749549</v>
      </c>
      <c r="X65" t="s">
        <v>121</v>
      </c>
      <c r="Y65">
        <f t="shared" si="8"/>
        <v>0</v>
      </c>
      <c r="Z65">
        <f t="shared" si="8"/>
        <v>0</v>
      </c>
      <c r="AA65">
        <f t="shared" si="8"/>
        <v>0</v>
      </c>
      <c r="AB65">
        <f t="shared" si="8"/>
        <v>0</v>
      </c>
      <c r="AC65">
        <f t="shared" si="8"/>
        <v>0</v>
      </c>
      <c r="AD65">
        <f t="shared" si="8"/>
        <v>0</v>
      </c>
      <c r="AE65">
        <f t="shared" si="8"/>
        <v>0</v>
      </c>
      <c r="AF65">
        <f t="shared" si="8"/>
        <v>0</v>
      </c>
      <c r="AG65">
        <f t="shared" si="8"/>
        <v>0</v>
      </c>
      <c r="AH65">
        <f t="shared" si="8"/>
        <v>0</v>
      </c>
      <c r="AI65">
        <f t="shared" si="8"/>
        <v>9.0402103492373057E-3</v>
      </c>
      <c r="AJ65">
        <f t="shared" si="8"/>
        <v>0</v>
      </c>
      <c r="AK65">
        <f t="shared" si="8"/>
        <v>0</v>
      </c>
      <c r="AL65">
        <f t="shared" si="8"/>
        <v>0</v>
      </c>
      <c r="AM65">
        <f t="shared" si="8"/>
        <v>0</v>
      </c>
      <c r="AN65">
        <f t="shared" si="5"/>
        <v>0</v>
      </c>
      <c r="AO65">
        <f t="shared" si="5"/>
        <v>0</v>
      </c>
      <c r="AP65">
        <f t="shared" si="5"/>
        <v>-2.6138146903393996E-2</v>
      </c>
      <c r="AQ65">
        <f t="shared" si="5"/>
        <v>0</v>
      </c>
      <c r="AR65">
        <f t="shared" si="5"/>
        <v>0</v>
      </c>
      <c r="AS65">
        <f t="shared" si="5"/>
        <v>0</v>
      </c>
      <c r="AT65" s="3">
        <f t="shared" si="2"/>
        <v>-1.709793655415669E-2</v>
      </c>
    </row>
    <row r="66" spans="1:46" x14ac:dyDescent="0.2">
      <c r="A66" t="s">
        <v>122</v>
      </c>
      <c r="K66">
        <v>0.1661408114455048</v>
      </c>
      <c r="L66">
        <v>-0.80984567358775461</v>
      </c>
      <c r="O66">
        <v>0.18966623619688669</v>
      </c>
      <c r="T66">
        <v>7.8421301429319836</v>
      </c>
      <c r="U66">
        <v>8.0059521753327353E-2</v>
      </c>
      <c r="X66" t="s">
        <v>122</v>
      </c>
      <c r="Y66">
        <f t="shared" si="8"/>
        <v>0</v>
      </c>
      <c r="Z66">
        <f t="shared" si="8"/>
        <v>0</v>
      </c>
      <c r="AA66">
        <f t="shared" si="8"/>
        <v>0</v>
      </c>
      <c r="AB66">
        <f t="shared" si="8"/>
        <v>0</v>
      </c>
      <c r="AC66">
        <f t="shared" si="8"/>
        <v>0</v>
      </c>
      <c r="AD66">
        <f t="shared" si="8"/>
        <v>0</v>
      </c>
      <c r="AE66">
        <f t="shared" si="8"/>
        <v>0</v>
      </c>
      <c r="AF66">
        <f t="shared" si="8"/>
        <v>0</v>
      </c>
      <c r="AG66">
        <f t="shared" si="8"/>
        <v>0</v>
      </c>
      <c r="AH66">
        <f t="shared" si="8"/>
        <v>0</v>
      </c>
      <c r="AI66">
        <f t="shared" si="8"/>
        <v>-2.5831351958539188E-2</v>
      </c>
      <c r="AJ66">
        <f t="shared" si="8"/>
        <v>0</v>
      </c>
      <c r="AK66">
        <f t="shared" si="8"/>
        <v>0</v>
      </c>
      <c r="AL66">
        <f t="shared" si="8"/>
        <v>0</v>
      </c>
      <c r="AM66">
        <f t="shared" si="8"/>
        <v>0</v>
      </c>
      <c r="AN66">
        <f t="shared" si="5"/>
        <v>0</v>
      </c>
      <c r="AO66">
        <f t="shared" si="5"/>
        <v>0</v>
      </c>
      <c r="AP66">
        <f t="shared" si="5"/>
        <v>0</v>
      </c>
      <c r="AQ66">
        <f t="shared" si="5"/>
        <v>0.1201159672856691</v>
      </c>
      <c r="AR66">
        <f t="shared" si="5"/>
        <v>0</v>
      </c>
      <c r="AS66">
        <f t="shared" si="5"/>
        <v>0</v>
      </c>
      <c r="AT66" s="3">
        <f t="shared" si="2"/>
        <v>9.4284615327129923E-2</v>
      </c>
    </row>
    <row r="67" spans="1:46" x14ac:dyDescent="0.2">
      <c r="A67" t="s">
        <v>123</v>
      </c>
      <c r="L67">
        <v>0.76531007680666219</v>
      </c>
      <c r="T67">
        <v>1.1974455826651871</v>
      </c>
      <c r="U67">
        <v>0.32390940497677789</v>
      </c>
      <c r="X67" t="s">
        <v>123</v>
      </c>
      <c r="Y67">
        <f t="shared" si="8"/>
        <v>0</v>
      </c>
      <c r="Z67">
        <f t="shared" si="8"/>
        <v>0</v>
      </c>
      <c r="AA67">
        <f t="shared" si="8"/>
        <v>0</v>
      </c>
      <c r="AB67">
        <f t="shared" si="8"/>
        <v>0</v>
      </c>
      <c r="AC67">
        <f t="shared" si="8"/>
        <v>0</v>
      </c>
      <c r="AD67">
        <f t="shared" si="8"/>
        <v>0</v>
      </c>
      <c r="AE67">
        <f t="shared" si="8"/>
        <v>0</v>
      </c>
      <c r="AF67">
        <f t="shared" si="8"/>
        <v>0</v>
      </c>
      <c r="AG67">
        <f t="shared" si="8"/>
        <v>0</v>
      </c>
      <c r="AH67">
        <f t="shared" si="8"/>
        <v>0</v>
      </c>
      <c r="AI67">
        <f t="shared" si="8"/>
        <v>2.4410816277908271E-2</v>
      </c>
      <c r="AJ67">
        <f t="shared" si="8"/>
        <v>0</v>
      </c>
      <c r="AK67">
        <f t="shared" si="8"/>
        <v>0</v>
      </c>
      <c r="AL67">
        <f t="shared" si="8"/>
        <v>0</v>
      </c>
      <c r="AM67">
        <f t="shared" si="8"/>
        <v>0</v>
      </c>
      <c r="AN67">
        <f t="shared" si="5"/>
        <v>0</v>
      </c>
      <c r="AO67">
        <f t="shared" si="5"/>
        <v>0</v>
      </c>
      <c r="AP67">
        <f t="shared" si="5"/>
        <v>0</v>
      </c>
      <c r="AQ67">
        <f t="shared" si="5"/>
        <v>1.8340977746131252E-2</v>
      </c>
      <c r="AR67">
        <f t="shared" si="5"/>
        <v>0</v>
      </c>
      <c r="AS67">
        <f t="shared" si="5"/>
        <v>0</v>
      </c>
      <c r="AT67" s="3">
        <f t="shared" ref="AT67:AT130" si="9">SUM(Y67:AS67)</f>
        <v>4.2751794024039523E-2</v>
      </c>
    </row>
    <row r="68" spans="1:46" x14ac:dyDescent="0.2">
      <c r="A68" t="s">
        <v>124</v>
      </c>
      <c r="B68">
        <v>-0.2072113741959751</v>
      </c>
      <c r="C68">
        <v>0.82251716404771702</v>
      </c>
      <c r="D68">
        <v>2.8472352626684119</v>
      </c>
      <c r="E68">
        <v>1.6609526880179599</v>
      </c>
      <c r="G68">
        <v>6.3046280949519868</v>
      </c>
      <c r="H68">
        <v>0.88203601709992296</v>
      </c>
      <c r="K68">
        <v>3.333168913516845</v>
      </c>
      <c r="L68">
        <v>4.5903610373779689</v>
      </c>
      <c r="O68">
        <v>-0.29661613703126238</v>
      </c>
      <c r="P68">
        <v>1.1553527955740139</v>
      </c>
      <c r="Q68">
        <v>1.998953657109255</v>
      </c>
      <c r="R68">
        <v>41.779693703913793</v>
      </c>
      <c r="T68">
        <v>16.877376245145111</v>
      </c>
      <c r="U68">
        <v>2.7874580947859799</v>
      </c>
      <c r="V68">
        <v>1.0278391651054151</v>
      </c>
      <c r="X68" t="s">
        <v>124</v>
      </c>
      <c r="Y68">
        <f t="shared" si="8"/>
        <v>0</v>
      </c>
      <c r="Z68">
        <f t="shared" si="8"/>
        <v>0</v>
      </c>
      <c r="AA68">
        <f t="shared" si="8"/>
        <v>0</v>
      </c>
      <c r="AB68">
        <f t="shared" si="8"/>
        <v>1.0133031002612434</v>
      </c>
      <c r="AC68">
        <f t="shared" si="8"/>
        <v>0</v>
      </c>
      <c r="AD68">
        <f t="shared" si="8"/>
        <v>0</v>
      </c>
      <c r="AE68">
        <f t="shared" si="8"/>
        <v>0</v>
      </c>
      <c r="AF68">
        <f t="shared" si="8"/>
        <v>0</v>
      </c>
      <c r="AG68">
        <f t="shared" si="8"/>
        <v>0</v>
      </c>
      <c r="AH68">
        <f t="shared" si="8"/>
        <v>0</v>
      </c>
      <c r="AI68">
        <f t="shared" si="8"/>
        <v>0.14641707110438321</v>
      </c>
      <c r="AJ68">
        <f t="shared" si="8"/>
        <v>0</v>
      </c>
      <c r="AK68">
        <f t="shared" si="8"/>
        <v>0</v>
      </c>
      <c r="AL68">
        <f t="shared" si="8"/>
        <v>0</v>
      </c>
      <c r="AM68">
        <f t="shared" si="8"/>
        <v>0</v>
      </c>
      <c r="AN68">
        <f t="shared" si="5"/>
        <v>7.9508351361130339E-2</v>
      </c>
      <c r="AO68">
        <f t="shared" si="5"/>
        <v>2.2956688013028543</v>
      </c>
      <c r="AP68">
        <f t="shared" si="5"/>
        <v>0</v>
      </c>
      <c r="AQ68">
        <f t="shared" si="5"/>
        <v>0.25850659654722868</v>
      </c>
      <c r="AR68">
        <f t="shared" si="5"/>
        <v>0</v>
      </c>
      <c r="AS68">
        <f t="shared" si="5"/>
        <v>0</v>
      </c>
      <c r="AT68" s="3">
        <f t="shared" si="9"/>
        <v>3.7934039205768397</v>
      </c>
    </row>
    <row r="69" spans="1:46" x14ac:dyDescent="0.2">
      <c r="A69" t="s">
        <v>125</v>
      </c>
      <c r="K69">
        <v>-0.72915552530507077</v>
      </c>
      <c r="L69">
        <v>-0.98355747973470886</v>
      </c>
      <c r="O69">
        <v>5.7757527395139077</v>
      </c>
      <c r="Q69">
        <v>-0.99230817559259354</v>
      </c>
      <c r="S69">
        <v>-0.37197466024148568</v>
      </c>
      <c r="T69">
        <v>8.27653519065083E-2</v>
      </c>
      <c r="U69">
        <v>-0.20924699916445011</v>
      </c>
      <c r="X69" t="s">
        <v>125</v>
      </c>
      <c r="Y69">
        <f t="shared" ref="Y69:AN85" si="10">AX$5*B69</f>
        <v>0</v>
      </c>
      <c r="Z69">
        <f t="shared" si="10"/>
        <v>0</v>
      </c>
      <c r="AA69">
        <f t="shared" si="10"/>
        <v>0</v>
      </c>
      <c r="AB69">
        <f t="shared" si="10"/>
        <v>0</v>
      </c>
      <c r="AC69">
        <f t="shared" si="10"/>
        <v>0</v>
      </c>
      <c r="AD69">
        <f t="shared" si="10"/>
        <v>0</v>
      </c>
      <c r="AE69">
        <f t="shared" si="10"/>
        <v>0</v>
      </c>
      <c r="AF69">
        <f t="shared" si="10"/>
        <v>0</v>
      </c>
      <c r="AG69">
        <f t="shared" si="10"/>
        <v>0</v>
      </c>
      <c r="AH69">
        <f t="shared" si="10"/>
        <v>0</v>
      </c>
      <c r="AI69">
        <f t="shared" si="10"/>
        <v>-3.1372174056231453E-2</v>
      </c>
      <c r="AJ69">
        <f t="shared" si="10"/>
        <v>0</v>
      </c>
      <c r="AK69">
        <f t="shared" si="10"/>
        <v>0</v>
      </c>
      <c r="AL69">
        <f t="shared" si="10"/>
        <v>0</v>
      </c>
      <c r="AM69">
        <f t="shared" si="10"/>
        <v>0</v>
      </c>
      <c r="AN69">
        <f t="shared" si="5"/>
        <v>-3.9469042617842919E-2</v>
      </c>
      <c r="AO69">
        <f t="shared" si="5"/>
        <v>0</v>
      </c>
      <c r="AP69">
        <f t="shared" si="5"/>
        <v>-1.9673978689304584E-2</v>
      </c>
      <c r="AQ69">
        <f t="shared" si="5"/>
        <v>1.267696419313972E-3</v>
      </c>
      <c r="AR69">
        <f t="shared" si="5"/>
        <v>0</v>
      </c>
      <c r="AS69">
        <f t="shared" si="5"/>
        <v>0</v>
      </c>
      <c r="AT69" s="3">
        <f t="shared" si="9"/>
        <v>-8.9247498944064974E-2</v>
      </c>
    </row>
    <row r="70" spans="1:46" x14ac:dyDescent="0.2">
      <c r="A70" t="s">
        <v>126</v>
      </c>
      <c r="G70">
        <v>-0.99736305535541869</v>
      </c>
      <c r="H70">
        <v>-0.89230548300528645</v>
      </c>
      <c r="K70">
        <v>-0.73846706156883868</v>
      </c>
      <c r="L70">
        <v>1.400560224089636</v>
      </c>
      <c r="Q70">
        <v>15.376157745705621</v>
      </c>
      <c r="T70">
        <v>-0.97772909821102594</v>
      </c>
      <c r="U70">
        <v>-0.63761153054221009</v>
      </c>
      <c r="X70" t="s">
        <v>126</v>
      </c>
      <c r="Y70">
        <f t="shared" si="10"/>
        <v>0</v>
      </c>
      <c r="Z70">
        <f t="shared" si="10"/>
        <v>0</v>
      </c>
      <c r="AA70">
        <f t="shared" si="10"/>
        <v>0</v>
      </c>
      <c r="AB70">
        <f t="shared" si="10"/>
        <v>0</v>
      </c>
      <c r="AC70">
        <f t="shared" si="10"/>
        <v>0</v>
      </c>
      <c r="AD70">
        <f t="shared" si="10"/>
        <v>0</v>
      </c>
      <c r="AE70">
        <f t="shared" si="10"/>
        <v>0</v>
      </c>
      <c r="AF70">
        <f t="shared" si="10"/>
        <v>0</v>
      </c>
      <c r="AG70">
        <f t="shared" si="10"/>
        <v>0</v>
      </c>
      <c r="AH70">
        <f t="shared" si="10"/>
        <v>0</v>
      </c>
      <c r="AI70">
        <f t="shared" si="10"/>
        <v>4.4673158439327794E-2</v>
      </c>
      <c r="AJ70">
        <f t="shared" si="10"/>
        <v>0</v>
      </c>
      <c r="AK70">
        <f t="shared" si="10"/>
        <v>0</v>
      </c>
      <c r="AL70">
        <f t="shared" si="10"/>
        <v>0</v>
      </c>
      <c r="AM70">
        <f t="shared" si="10"/>
        <v>0</v>
      </c>
      <c r="AN70">
        <f t="shared" si="5"/>
        <v>0.61158644087710801</v>
      </c>
      <c r="AO70">
        <f t="shared" si="5"/>
        <v>0</v>
      </c>
      <c r="AP70">
        <f t="shared" si="5"/>
        <v>0</v>
      </c>
      <c r="AQ70">
        <f t="shared" si="5"/>
        <v>-1.4975634710782042E-2</v>
      </c>
      <c r="AR70">
        <f t="shared" si="5"/>
        <v>0</v>
      </c>
      <c r="AS70">
        <f t="shared" si="5"/>
        <v>0</v>
      </c>
      <c r="AT70" s="3">
        <f t="shared" si="9"/>
        <v>0.64128396460565384</v>
      </c>
    </row>
    <row r="71" spans="1:46" x14ac:dyDescent="0.2">
      <c r="A71" t="s">
        <v>127</v>
      </c>
      <c r="U71">
        <v>-0.23631689926524929</v>
      </c>
      <c r="X71" t="s">
        <v>127</v>
      </c>
      <c r="Y71">
        <f t="shared" si="10"/>
        <v>0</v>
      </c>
      <c r="Z71">
        <f t="shared" si="10"/>
        <v>0</v>
      </c>
      <c r="AA71">
        <f t="shared" si="10"/>
        <v>0</v>
      </c>
      <c r="AB71">
        <f t="shared" si="10"/>
        <v>0</v>
      </c>
      <c r="AC71">
        <f t="shared" si="10"/>
        <v>0</v>
      </c>
      <c r="AD71">
        <f t="shared" si="10"/>
        <v>0</v>
      </c>
      <c r="AE71">
        <f t="shared" si="10"/>
        <v>0</v>
      </c>
      <c r="AF71">
        <f t="shared" si="10"/>
        <v>0</v>
      </c>
      <c r="AG71">
        <f t="shared" si="10"/>
        <v>0</v>
      </c>
      <c r="AH71">
        <f t="shared" si="10"/>
        <v>0</v>
      </c>
      <c r="AI71">
        <f t="shared" si="10"/>
        <v>0</v>
      </c>
      <c r="AJ71">
        <f t="shared" si="10"/>
        <v>0</v>
      </c>
      <c r="AK71">
        <f t="shared" si="10"/>
        <v>0</v>
      </c>
      <c r="AL71">
        <f t="shared" si="10"/>
        <v>0</v>
      </c>
      <c r="AM71">
        <f t="shared" si="10"/>
        <v>0</v>
      </c>
      <c r="AN71">
        <f t="shared" si="5"/>
        <v>0</v>
      </c>
      <c r="AO71">
        <f t="shared" si="5"/>
        <v>0</v>
      </c>
      <c r="AP71">
        <f t="shared" si="5"/>
        <v>0</v>
      </c>
      <c r="AQ71">
        <f t="shared" si="5"/>
        <v>0</v>
      </c>
      <c r="AR71">
        <f t="shared" si="5"/>
        <v>0</v>
      </c>
      <c r="AS71">
        <f t="shared" si="5"/>
        <v>0</v>
      </c>
      <c r="AT71" s="3">
        <f t="shared" si="9"/>
        <v>0</v>
      </c>
    </row>
    <row r="72" spans="1:46" x14ac:dyDescent="0.2">
      <c r="A72" t="s">
        <v>128</v>
      </c>
      <c r="G72">
        <v>0.51897317585482594</v>
      </c>
      <c r="L72">
        <v>0.32699213902308399</v>
      </c>
      <c r="T72">
        <v>0.16710754488048099</v>
      </c>
      <c r="U72">
        <v>0.24996384274815381</v>
      </c>
      <c r="X72" t="s">
        <v>128</v>
      </c>
      <c r="Y72">
        <f t="shared" si="10"/>
        <v>0</v>
      </c>
      <c r="Z72">
        <f t="shared" si="10"/>
        <v>0</v>
      </c>
      <c r="AA72">
        <f t="shared" si="10"/>
        <v>0</v>
      </c>
      <c r="AB72">
        <f t="shared" si="10"/>
        <v>0</v>
      </c>
      <c r="AC72">
        <f t="shared" si="10"/>
        <v>0</v>
      </c>
      <c r="AD72">
        <f t="shared" si="10"/>
        <v>0</v>
      </c>
      <c r="AE72">
        <f t="shared" si="10"/>
        <v>0</v>
      </c>
      <c r="AF72">
        <f t="shared" si="10"/>
        <v>0</v>
      </c>
      <c r="AG72">
        <f t="shared" si="10"/>
        <v>0</v>
      </c>
      <c r="AH72">
        <f t="shared" si="10"/>
        <v>0</v>
      </c>
      <c r="AI72">
        <f t="shared" si="10"/>
        <v>1.0429948947384953E-2</v>
      </c>
      <c r="AJ72">
        <f t="shared" si="10"/>
        <v>0</v>
      </c>
      <c r="AK72">
        <f t="shared" si="10"/>
        <v>0</v>
      </c>
      <c r="AL72">
        <f t="shared" si="10"/>
        <v>0</v>
      </c>
      <c r="AM72">
        <f t="shared" si="10"/>
        <v>0</v>
      </c>
      <c r="AN72">
        <f t="shared" si="5"/>
        <v>0</v>
      </c>
      <c r="AO72">
        <f t="shared" si="5"/>
        <v>0</v>
      </c>
      <c r="AP72">
        <f t="shared" si="5"/>
        <v>0</v>
      </c>
      <c r="AQ72">
        <f t="shared" si="5"/>
        <v>2.5595449231537227E-3</v>
      </c>
      <c r="AR72">
        <f t="shared" si="5"/>
        <v>0</v>
      </c>
      <c r="AS72">
        <f t="shared" si="5"/>
        <v>0</v>
      </c>
      <c r="AT72" s="3">
        <f t="shared" si="9"/>
        <v>1.2989493870538675E-2</v>
      </c>
    </row>
    <row r="73" spans="1:46" x14ac:dyDescent="0.2">
      <c r="A73" t="s">
        <v>129</v>
      </c>
      <c r="T73">
        <v>-0.91508472065278335</v>
      </c>
      <c r="X73" t="s">
        <v>129</v>
      </c>
      <c r="Y73">
        <f t="shared" si="10"/>
        <v>0</v>
      </c>
      <c r="Z73">
        <f t="shared" si="10"/>
        <v>0</v>
      </c>
      <c r="AA73">
        <f t="shared" si="10"/>
        <v>0</v>
      </c>
      <c r="AB73">
        <f t="shared" si="10"/>
        <v>0</v>
      </c>
      <c r="AC73">
        <f t="shared" si="10"/>
        <v>0</v>
      </c>
      <c r="AD73">
        <f t="shared" si="10"/>
        <v>0</v>
      </c>
      <c r="AE73">
        <f t="shared" si="10"/>
        <v>0</v>
      </c>
      <c r="AF73">
        <f t="shared" si="10"/>
        <v>0</v>
      </c>
      <c r="AG73">
        <f t="shared" si="10"/>
        <v>0</v>
      </c>
      <c r="AH73">
        <f t="shared" si="10"/>
        <v>0</v>
      </c>
      <c r="AI73">
        <f t="shared" si="10"/>
        <v>0</v>
      </c>
      <c r="AJ73">
        <f t="shared" si="10"/>
        <v>0</v>
      </c>
      <c r="AK73">
        <f t="shared" si="10"/>
        <v>0</v>
      </c>
      <c r="AL73">
        <f t="shared" si="10"/>
        <v>0</v>
      </c>
      <c r="AM73">
        <f t="shared" si="10"/>
        <v>0</v>
      </c>
      <c r="AN73">
        <f t="shared" si="5"/>
        <v>0</v>
      </c>
      <c r="AO73">
        <f t="shared" si="5"/>
        <v>0</v>
      </c>
      <c r="AP73">
        <f t="shared" si="5"/>
        <v>0</v>
      </c>
      <c r="AQ73">
        <f t="shared" si="5"/>
        <v>-1.4016126277706776E-2</v>
      </c>
      <c r="AR73">
        <f t="shared" si="5"/>
        <v>0</v>
      </c>
      <c r="AS73">
        <f t="shared" si="5"/>
        <v>0</v>
      </c>
      <c r="AT73" s="3">
        <f t="shared" si="9"/>
        <v>-1.4016126277706776E-2</v>
      </c>
    </row>
    <row r="74" spans="1:46" x14ac:dyDescent="0.2">
      <c r="A74" t="s">
        <v>130</v>
      </c>
      <c r="H74">
        <v>-0.85187982878119239</v>
      </c>
      <c r="K74">
        <v>6.3550042771599662</v>
      </c>
      <c r="O74">
        <v>-0.85470663245709722</v>
      </c>
      <c r="T74">
        <v>-0.11825468101330169</v>
      </c>
      <c r="U74">
        <v>5.6441378757172249E-2</v>
      </c>
      <c r="X74" t="s">
        <v>130</v>
      </c>
      <c r="Y74">
        <f t="shared" si="10"/>
        <v>0</v>
      </c>
      <c r="Z74">
        <f t="shared" si="10"/>
        <v>0</v>
      </c>
      <c r="AA74">
        <f t="shared" si="10"/>
        <v>0</v>
      </c>
      <c r="AB74">
        <f t="shared" si="10"/>
        <v>0</v>
      </c>
      <c r="AC74">
        <f t="shared" si="10"/>
        <v>0</v>
      </c>
      <c r="AD74">
        <f t="shared" si="10"/>
        <v>0</v>
      </c>
      <c r="AE74">
        <f t="shared" si="10"/>
        <v>0</v>
      </c>
      <c r="AF74">
        <f t="shared" si="10"/>
        <v>0</v>
      </c>
      <c r="AG74">
        <f t="shared" si="10"/>
        <v>0</v>
      </c>
      <c r="AH74">
        <f t="shared" si="10"/>
        <v>0</v>
      </c>
      <c r="AI74">
        <f t="shared" si="10"/>
        <v>0</v>
      </c>
      <c r="AJ74">
        <f t="shared" si="10"/>
        <v>0</v>
      </c>
      <c r="AK74">
        <f t="shared" si="10"/>
        <v>0</v>
      </c>
      <c r="AL74">
        <f t="shared" si="10"/>
        <v>0</v>
      </c>
      <c r="AM74">
        <f t="shared" si="10"/>
        <v>0</v>
      </c>
      <c r="AN74">
        <f t="shared" si="5"/>
        <v>0</v>
      </c>
      <c r="AO74">
        <f t="shared" si="5"/>
        <v>0</v>
      </c>
      <c r="AP74">
        <f t="shared" si="5"/>
        <v>0</v>
      </c>
      <c r="AQ74">
        <f t="shared" si="5"/>
        <v>-1.8112776933156512E-3</v>
      </c>
      <c r="AR74">
        <f t="shared" si="5"/>
        <v>0</v>
      </c>
      <c r="AS74">
        <f t="shared" si="5"/>
        <v>0</v>
      </c>
      <c r="AT74" s="3">
        <f t="shared" si="9"/>
        <v>-1.8112776933156512E-3</v>
      </c>
    </row>
    <row r="75" spans="1:46" x14ac:dyDescent="0.2">
      <c r="A75" t="s">
        <v>131</v>
      </c>
      <c r="B75">
        <v>4.0719510081335883</v>
      </c>
      <c r="D75">
        <v>-0.33544059187279152</v>
      </c>
      <c r="G75">
        <v>4.4485618666133808</v>
      </c>
      <c r="H75">
        <v>11.34556031998434</v>
      </c>
      <c r="I75">
        <v>0.38228803511040221</v>
      </c>
      <c r="J75">
        <v>4.9030056121567023E-2</v>
      </c>
      <c r="K75">
        <v>1.0975580192311249</v>
      </c>
      <c r="L75">
        <v>59.474995876721131</v>
      </c>
      <c r="O75">
        <v>2.5739598212528572</v>
      </c>
      <c r="Q75">
        <v>18.373324590392809</v>
      </c>
      <c r="R75">
        <v>-0.81312189655505529</v>
      </c>
      <c r="S75">
        <v>1.405883923245606</v>
      </c>
      <c r="T75">
        <v>1.513901483011042</v>
      </c>
      <c r="U75">
        <v>40.370634148679208</v>
      </c>
      <c r="V75">
        <v>0.45953383462665431</v>
      </c>
      <c r="X75" t="s">
        <v>131</v>
      </c>
      <c r="Y75">
        <f t="shared" si="10"/>
        <v>0</v>
      </c>
      <c r="Z75">
        <f t="shared" si="10"/>
        <v>0</v>
      </c>
      <c r="AA75">
        <f t="shared" si="10"/>
        <v>0</v>
      </c>
      <c r="AB75">
        <f t="shared" si="10"/>
        <v>0</v>
      </c>
      <c r="AC75">
        <f t="shared" si="10"/>
        <v>0</v>
      </c>
      <c r="AD75">
        <f t="shared" si="10"/>
        <v>0</v>
      </c>
      <c r="AE75">
        <f t="shared" si="10"/>
        <v>0</v>
      </c>
      <c r="AF75">
        <f t="shared" si="10"/>
        <v>1.0675005461289782E-2</v>
      </c>
      <c r="AG75">
        <f t="shared" si="10"/>
        <v>3.0331247382129204E-3</v>
      </c>
      <c r="AH75">
        <f t="shared" si="10"/>
        <v>0</v>
      </c>
      <c r="AI75">
        <f t="shared" si="10"/>
        <v>1.8970522425810989</v>
      </c>
      <c r="AJ75">
        <f t="shared" si="10"/>
        <v>0</v>
      </c>
      <c r="AK75">
        <f t="shared" si="10"/>
        <v>0</v>
      </c>
      <c r="AL75">
        <f t="shared" si="10"/>
        <v>0</v>
      </c>
      <c r="AM75">
        <f t="shared" si="10"/>
        <v>0</v>
      </c>
      <c r="AN75">
        <f t="shared" si="5"/>
        <v>0.7307987066181415</v>
      </c>
      <c r="AO75">
        <f t="shared" si="5"/>
        <v>-4.4678608292496515E-2</v>
      </c>
      <c r="AP75">
        <f t="shared" si="5"/>
        <v>7.4358103661183672E-2</v>
      </c>
      <c r="AQ75">
        <f t="shared" si="5"/>
        <v>2.3188054481724434E-2</v>
      </c>
      <c r="AR75">
        <f t="shared" si="5"/>
        <v>0</v>
      </c>
      <c r="AS75">
        <f t="shared" si="5"/>
        <v>0</v>
      </c>
      <c r="AT75" s="3">
        <f t="shared" si="9"/>
        <v>2.6944266292491545</v>
      </c>
    </row>
    <row r="76" spans="1:46" x14ac:dyDescent="0.2">
      <c r="A76" t="s">
        <v>132</v>
      </c>
      <c r="K76">
        <v>-0.74371513917893672</v>
      </c>
      <c r="O76">
        <v>0.14053015846632161</v>
      </c>
      <c r="T76">
        <v>-0.88726220741649864</v>
      </c>
      <c r="U76">
        <v>-0.99503262368127543</v>
      </c>
      <c r="X76" t="s">
        <v>132</v>
      </c>
      <c r="Y76">
        <f t="shared" si="10"/>
        <v>0</v>
      </c>
      <c r="Z76">
        <f t="shared" si="10"/>
        <v>0</v>
      </c>
      <c r="AA76">
        <f t="shared" si="10"/>
        <v>0</v>
      </c>
      <c r="AB76">
        <f t="shared" si="10"/>
        <v>0</v>
      </c>
      <c r="AC76">
        <f t="shared" si="10"/>
        <v>0</v>
      </c>
      <c r="AD76">
        <f t="shared" si="10"/>
        <v>0</v>
      </c>
      <c r="AE76">
        <f t="shared" si="10"/>
        <v>0</v>
      </c>
      <c r="AF76">
        <f t="shared" si="10"/>
        <v>0</v>
      </c>
      <c r="AG76">
        <f t="shared" si="10"/>
        <v>0</v>
      </c>
      <c r="AH76">
        <f t="shared" si="10"/>
        <v>0</v>
      </c>
      <c r="AI76">
        <f t="shared" si="10"/>
        <v>0</v>
      </c>
      <c r="AJ76">
        <f t="shared" si="10"/>
        <v>0</v>
      </c>
      <c r="AK76">
        <f t="shared" si="10"/>
        <v>0</v>
      </c>
      <c r="AL76">
        <f t="shared" si="10"/>
        <v>0</v>
      </c>
      <c r="AM76">
        <f t="shared" si="10"/>
        <v>0</v>
      </c>
      <c r="AN76">
        <f t="shared" si="5"/>
        <v>0</v>
      </c>
      <c r="AO76">
        <f t="shared" si="5"/>
        <v>0</v>
      </c>
      <c r="AP76">
        <f t="shared" si="5"/>
        <v>0</v>
      </c>
      <c r="AQ76">
        <f t="shared" si="5"/>
        <v>-1.3589975725652154E-2</v>
      </c>
      <c r="AR76">
        <f t="shared" si="5"/>
        <v>0</v>
      </c>
      <c r="AS76">
        <f t="shared" si="5"/>
        <v>0</v>
      </c>
      <c r="AT76" s="3">
        <f t="shared" si="9"/>
        <v>-1.3589975725652154E-2</v>
      </c>
    </row>
    <row r="77" spans="1:46" x14ac:dyDescent="0.2">
      <c r="A77" t="s">
        <v>133</v>
      </c>
      <c r="H77">
        <v>1.0694748358862149</v>
      </c>
      <c r="K77">
        <v>0.79526110921296933</v>
      </c>
      <c r="T77">
        <v>1.881039677217399</v>
      </c>
      <c r="U77">
        <v>0.79896888149972078</v>
      </c>
      <c r="X77" t="s">
        <v>133</v>
      </c>
      <c r="Y77">
        <f t="shared" si="10"/>
        <v>0</v>
      </c>
      <c r="Z77">
        <f t="shared" si="10"/>
        <v>0</v>
      </c>
      <c r="AA77">
        <f t="shared" si="10"/>
        <v>0</v>
      </c>
      <c r="AB77">
        <f t="shared" si="10"/>
        <v>0</v>
      </c>
      <c r="AC77">
        <f t="shared" si="10"/>
        <v>0</v>
      </c>
      <c r="AD77">
        <f t="shared" si="10"/>
        <v>0</v>
      </c>
      <c r="AE77">
        <f t="shared" si="10"/>
        <v>0</v>
      </c>
      <c r="AF77">
        <f t="shared" si="10"/>
        <v>0</v>
      </c>
      <c r="AG77">
        <f t="shared" si="10"/>
        <v>0</v>
      </c>
      <c r="AH77">
        <f t="shared" si="10"/>
        <v>0</v>
      </c>
      <c r="AI77">
        <f t="shared" si="10"/>
        <v>0</v>
      </c>
      <c r="AJ77">
        <f t="shared" si="10"/>
        <v>0</v>
      </c>
      <c r="AK77">
        <f t="shared" si="10"/>
        <v>0</v>
      </c>
      <c r="AL77">
        <f t="shared" si="10"/>
        <v>0</v>
      </c>
      <c r="AM77">
        <f t="shared" si="10"/>
        <v>0</v>
      </c>
      <c r="AN77">
        <f t="shared" si="5"/>
        <v>0</v>
      </c>
      <c r="AO77">
        <f t="shared" si="5"/>
        <v>0</v>
      </c>
      <c r="AP77">
        <f t="shared" si="5"/>
        <v>0</v>
      </c>
      <c r="AQ77">
        <f t="shared" si="5"/>
        <v>2.8811419373769288E-2</v>
      </c>
      <c r="AR77">
        <f t="shared" si="5"/>
        <v>0</v>
      </c>
      <c r="AS77">
        <f t="shared" si="5"/>
        <v>0</v>
      </c>
      <c r="AT77" s="3">
        <f t="shared" si="9"/>
        <v>2.8811419373769288E-2</v>
      </c>
    </row>
    <row r="78" spans="1:46" x14ac:dyDescent="0.2">
      <c r="A78" t="s">
        <v>134</v>
      </c>
      <c r="G78">
        <v>-0.14988897572471349</v>
      </c>
      <c r="K78">
        <v>-0.80802558883396336</v>
      </c>
      <c r="L78">
        <v>0.10627895842185441</v>
      </c>
      <c r="T78">
        <v>9.5627513563041386</v>
      </c>
      <c r="U78">
        <v>-1.16453472110513E-2</v>
      </c>
      <c r="X78" t="s">
        <v>134</v>
      </c>
      <c r="Y78">
        <f t="shared" si="10"/>
        <v>0</v>
      </c>
      <c r="Z78">
        <f t="shared" si="10"/>
        <v>0</v>
      </c>
      <c r="AA78">
        <f t="shared" si="10"/>
        <v>0</v>
      </c>
      <c r="AB78">
        <f t="shared" si="10"/>
        <v>0</v>
      </c>
      <c r="AC78">
        <f t="shared" si="10"/>
        <v>0</v>
      </c>
      <c r="AD78">
        <f t="shared" si="10"/>
        <v>0</v>
      </c>
      <c r="AE78">
        <f t="shared" si="10"/>
        <v>0</v>
      </c>
      <c r="AF78">
        <f t="shared" si="10"/>
        <v>0</v>
      </c>
      <c r="AG78">
        <f t="shared" si="10"/>
        <v>0</v>
      </c>
      <c r="AH78">
        <f t="shared" si="10"/>
        <v>0</v>
      </c>
      <c r="AI78">
        <f t="shared" si="10"/>
        <v>3.3899411583192098E-3</v>
      </c>
      <c r="AJ78">
        <f t="shared" si="10"/>
        <v>0</v>
      </c>
      <c r="AK78">
        <f t="shared" si="10"/>
        <v>0</v>
      </c>
      <c r="AL78">
        <f t="shared" si="10"/>
        <v>0</v>
      </c>
      <c r="AM78">
        <f t="shared" si="10"/>
        <v>0</v>
      </c>
      <c r="AN78">
        <f t="shared" si="5"/>
        <v>0</v>
      </c>
      <c r="AO78">
        <f t="shared" si="5"/>
        <v>0</v>
      </c>
      <c r="AP78">
        <f t="shared" si="5"/>
        <v>0</v>
      </c>
      <c r="AQ78">
        <f t="shared" si="5"/>
        <v>0.14647029673564782</v>
      </c>
      <c r="AR78">
        <f t="shared" si="5"/>
        <v>0</v>
      </c>
      <c r="AS78">
        <f t="shared" si="5"/>
        <v>0</v>
      </c>
      <c r="AT78" s="3">
        <f t="shared" si="9"/>
        <v>0.14986023789396702</v>
      </c>
    </row>
    <row r="79" spans="1:46" x14ac:dyDescent="0.2">
      <c r="A79" t="s">
        <v>135</v>
      </c>
      <c r="G79">
        <v>-0.15220016464471101</v>
      </c>
      <c r="L79">
        <v>6.0623052959501553</v>
      </c>
      <c r="O79">
        <v>-0.98815007372949637</v>
      </c>
      <c r="T79">
        <v>2.053354369086557</v>
      </c>
      <c r="U79">
        <v>-0.27484309623430958</v>
      </c>
      <c r="X79" t="s">
        <v>135</v>
      </c>
      <c r="Y79">
        <f t="shared" si="10"/>
        <v>0</v>
      </c>
      <c r="Z79">
        <f t="shared" si="10"/>
        <v>0</v>
      </c>
      <c r="AA79">
        <f t="shared" si="10"/>
        <v>0</v>
      </c>
      <c r="AB79">
        <f t="shared" si="10"/>
        <v>0</v>
      </c>
      <c r="AC79">
        <f t="shared" si="10"/>
        <v>0</v>
      </c>
      <c r="AD79">
        <f t="shared" si="10"/>
        <v>0</v>
      </c>
      <c r="AE79">
        <f t="shared" si="10"/>
        <v>0</v>
      </c>
      <c r="AF79">
        <f t="shared" si="10"/>
        <v>0</v>
      </c>
      <c r="AG79">
        <f t="shared" si="10"/>
        <v>0</v>
      </c>
      <c r="AH79">
        <f t="shared" si="10"/>
        <v>0</v>
      </c>
      <c r="AI79">
        <f t="shared" si="10"/>
        <v>0.19336714004539987</v>
      </c>
      <c r="AJ79">
        <f t="shared" si="10"/>
        <v>0</v>
      </c>
      <c r="AK79">
        <f t="shared" si="10"/>
        <v>0</v>
      </c>
      <c r="AL79">
        <f t="shared" si="10"/>
        <v>0</v>
      </c>
      <c r="AM79">
        <f t="shared" si="10"/>
        <v>0</v>
      </c>
      <c r="AN79">
        <f t="shared" si="5"/>
        <v>0</v>
      </c>
      <c r="AO79">
        <f t="shared" si="5"/>
        <v>0</v>
      </c>
      <c r="AP79">
        <f t="shared" si="5"/>
        <v>0</v>
      </c>
      <c r="AQ79">
        <f t="shared" si="5"/>
        <v>3.1450720879119917E-2</v>
      </c>
      <c r="AR79">
        <f t="shared" si="5"/>
        <v>0</v>
      </c>
      <c r="AS79">
        <f t="shared" si="5"/>
        <v>0</v>
      </c>
      <c r="AT79" s="3">
        <f t="shared" si="9"/>
        <v>0.22481786092451977</v>
      </c>
    </row>
    <row r="80" spans="1:46" x14ac:dyDescent="0.2">
      <c r="A80" t="s">
        <v>136</v>
      </c>
      <c r="B80">
        <v>6.184758603966257</v>
      </c>
      <c r="D80">
        <v>0.68143338851937763</v>
      </c>
      <c r="G80">
        <v>111.90118686960879</v>
      </c>
      <c r="H80">
        <v>1.0736120293316971</v>
      </c>
      <c r="J80">
        <v>0.43860574430619559</v>
      </c>
      <c r="K80">
        <v>11.630617041149909</v>
      </c>
      <c r="L80">
        <v>10.68660704454101</v>
      </c>
      <c r="N80">
        <v>3.7546713791938462</v>
      </c>
      <c r="O80">
        <v>7.1579032036369847</v>
      </c>
      <c r="Q80">
        <v>1.822131479198396</v>
      </c>
      <c r="R80">
        <v>1.9826944384392109</v>
      </c>
      <c r="S80">
        <v>-0.1114453577380448</v>
      </c>
      <c r="T80">
        <v>10.189982758264129</v>
      </c>
      <c r="U80">
        <v>27.859411687707691</v>
      </c>
      <c r="V80">
        <v>37.742528011850247</v>
      </c>
      <c r="X80" t="s">
        <v>136</v>
      </c>
      <c r="Y80">
        <f t="shared" si="10"/>
        <v>0</v>
      </c>
      <c r="Z80">
        <f t="shared" si="10"/>
        <v>0</v>
      </c>
      <c r="AA80">
        <f t="shared" si="10"/>
        <v>0</v>
      </c>
      <c r="AB80">
        <f t="shared" si="10"/>
        <v>0</v>
      </c>
      <c r="AC80">
        <f t="shared" si="10"/>
        <v>0</v>
      </c>
      <c r="AD80">
        <f t="shared" si="10"/>
        <v>0</v>
      </c>
      <c r="AE80">
        <f t="shared" si="10"/>
        <v>0</v>
      </c>
      <c r="AF80">
        <f t="shared" si="10"/>
        <v>0</v>
      </c>
      <c r="AG80">
        <f t="shared" si="10"/>
        <v>2.7133273722528509E-2</v>
      </c>
      <c r="AH80">
        <f t="shared" si="10"/>
        <v>0</v>
      </c>
      <c r="AI80">
        <f t="shared" si="10"/>
        <v>0.34086680563124655</v>
      </c>
      <c r="AJ80">
        <f t="shared" si="10"/>
        <v>0</v>
      </c>
      <c r="AK80">
        <f t="shared" si="10"/>
        <v>0.2531473177493353</v>
      </c>
      <c r="AL80">
        <f t="shared" si="10"/>
        <v>0</v>
      </c>
      <c r="AM80">
        <f t="shared" si="10"/>
        <v>0</v>
      </c>
      <c r="AN80">
        <f t="shared" si="5"/>
        <v>7.2475251919441541E-2</v>
      </c>
      <c r="AO80">
        <f t="shared" si="5"/>
        <v>0.10894310994949201</v>
      </c>
      <c r="AP80">
        <f t="shared" si="5"/>
        <v>-5.8944165490649328E-3</v>
      </c>
      <c r="AQ80">
        <f t="shared" si="5"/>
        <v>0.1560774449447698</v>
      </c>
      <c r="AR80">
        <f t="shared" si="5"/>
        <v>0</v>
      </c>
      <c r="AS80">
        <f t="shared" si="5"/>
        <v>0</v>
      </c>
      <c r="AT80" s="3">
        <f t="shared" si="9"/>
        <v>0.95274878736774871</v>
      </c>
    </row>
    <row r="81" spans="1:46" x14ac:dyDescent="0.2">
      <c r="A81" t="s">
        <v>137</v>
      </c>
      <c r="H81">
        <v>-0.49673869547819133</v>
      </c>
      <c r="K81">
        <v>-0.9714829361110433</v>
      </c>
      <c r="Q81">
        <v>-0.99497875338184705</v>
      </c>
      <c r="U81">
        <v>-0.99488600414530381</v>
      </c>
      <c r="X81" t="s">
        <v>137</v>
      </c>
      <c r="Y81">
        <f t="shared" si="10"/>
        <v>0</v>
      </c>
      <c r="Z81">
        <f t="shared" si="10"/>
        <v>0</v>
      </c>
      <c r="AA81">
        <f t="shared" si="10"/>
        <v>0</v>
      </c>
      <c r="AB81">
        <f t="shared" si="10"/>
        <v>0</v>
      </c>
      <c r="AC81">
        <f t="shared" si="10"/>
        <v>0</v>
      </c>
      <c r="AD81">
        <f t="shared" si="10"/>
        <v>0</v>
      </c>
      <c r="AE81">
        <f t="shared" si="10"/>
        <v>0</v>
      </c>
      <c r="AF81">
        <f t="shared" si="10"/>
        <v>0</v>
      </c>
      <c r="AG81">
        <f t="shared" si="10"/>
        <v>0</v>
      </c>
      <c r="AH81">
        <f t="shared" si="10"/>
        <v>0</v>
      </c>
      <c r="AI81">
        <f t="shared" si="10"/>
        <v>0</v>
      </c>
      <c r="AJ81">
        <f t="shared" si="10"/>
        <v>0</v>
      </c>
      <c r="AK81">
        <f t="shared" si="10"/>
        <v>0</v>
      </c>
      <c r="AL81">
        <f t="shared" si="10"/>
        <v>0</v>
      </c>
      <c r="AM81">
        <f t="shared" si="10"/>
        <v>0</v>
      </c>
      <c r="AN81">
        <f t="shared" si="10"/>
        <v>-3.9575264808862726E-2</v>
      </c>
      <c r="AO81">
        <f t="shared" ref="AO81:AS131" si="11">BN$5*R81</f>
        <v>0</v>
      </c>
      <c r="AP81">
        <f t="shared" si="11"/>
        <v>0</v>
      </c>
      <c r="AQ81">
        <f t="shared" si="11"/>
        <v>0</v>
      </c>
      <c r="AR81">
        <f t="shared" si="11"/>
        <v>0</v>
      </c>
      <c r="AS81">
        <f t="shared" si="11"/>
        <v>0</v>
      </c>
      <c r="AT81" s="3">
        <f t="shared" si="9"/>
        <v>-3.9575264808862726E-2</v>
      </c>
    </row>
    <row r="82" spans="1:46" x14ac:dyDescent="0.2">
      <c r="A82" t="s">
        <v>138</v>
      </c>
      <c r="O82">
        <v>1.365840360569933</v>
      </c>
      <c r="P82">
        <v>-0.1177806980865341</v>
      </c>
      <c r="T82">
        <v>2.2183256117577028</v>
      </c>
      <c r="U82">
        <v>6.8959541757243517E-2</v>
      </c>
      <c r="X82" t="s">
        <v>138</v>
      </c>
      <c r="Y82">
        <f t="shared" si="10"/>
        <v>0</v>
      </c>
      <c r="Z82">
        <f t="shared" si="10"/>
        <v>0</v>
      </c>
      <c r="AA82">
        <f t="shared" si="10"/>
        <v>0</v>
      </c>
      <c r="AB82">
        <f t="shared" si="10"/>
        <v>0</v>
      </c>
      <c r="AC82">
        <f t="shared" si="10"/>
        <v>0</v>
      </c>
      <c r="AD82">
        <f t="shared" si="10"/>
        <v>0</v>
      </c>
      <c r="AE82">
        <f t="shared" si="10"/>
        <v>0</v>
      </c>
      <c r="AF82">
        <f t="shared" si="10"/>
        <v>0</v>
      </c>
      <c r="AG82">
        <f t="shared" si="10"/>
        <v>0</v>
      </c>
      <c r="AH82">
        <f t="shared" si="10"/>
        <v>0</v>
      </c>
      <c r="AI82">
        <f t="shared" si="10"/>
        <v>0</v>
      </c>
      <c r="AJ82">
        <f t="shared" si="10"/>
        <v>0</v>
      </c>
      <c r="AK82">
        <f t="shared" si="10"/>
        <v>0</v>
      </c>
      <c r="AL82">
        <f t="shared" si="10"/>
        <v>0</v>
      </c>
      <c r="AM82">
        <f t="shared" si="10"/>
        <v>0</v>
      </c>
      <c r="AN82">
        <f t="shared" si="10"/>
        <v>0</v>
      </c>
      <c r="AO82">
        <f t="shared" si="11"/>
        <v>0</v>
      </c>
      <c r="AP82">
        <f t="shared" si="11"/>
        <v>0</v>
      </c>
      <c r="AQ82">
        <f t="shared" si="11"/>
        <v>3.397754458984642E-2</v>
      </c>
      <c r="AR82">
        <f t="shared" si="11"/>
        <v>0</v>
      </c>
      <c r="AS82">
        <f t="shared" si="11"/>
        <v>0</v>
      </c>
      <c r="AT82" s="3">
        <f t="shared" si="9"/>
        <v>3.397754458984642E-2</v>
      </c>
    </row>
    <row r="83" spans="1:46" x14ac:dyDescent="0.2">
      <c r="A83" t="s">
        <v>139</v>
      </c>
      <c r="G83">
        <v>-0.9834984990074993</v>
      </c>
      <c r="L83">
        <v>-0.98408106343837165</v>
      </c>
      <c r="T83">
        <v>-0.99716259919664274</v>
      </c>
      <c r="U83">
        <v>0.28115945519950469</v>
      </c>
      <c r="X83" t="s">
        <v>139</v>
      </c>
      <c r="Y83">
        <f t="shared" si="10"/>
        <v>0</v>
      </c>
      <c r="Z83">
        <f t="shared" si="10"/>
        <v>0</v>
      </c>
      <c r="AA83">
        <f t="shared" si="10"/>
        <v>0</v>
      </c>
      <c r="AB83">
        <f t="shared" si="10"/>
        <v>0</v>
      </c>
      <c r="AC83">
        <f t="shared" si="10"/>
        <v>0</v>
      </c>
      <c r="AD83">
        <f t="shared" si="10"/>
        <v>0</v>
      </c>
      <c r="AE83">
        <f t="shared" si="10"/>
        <v>0</v>
      </c>
      <c r="AF83">
        <f t="shared" si="10"/>
        <v>0</v>
      </c>
      <c r="AG83">
        <f t="shared" si="10"/>
        <v>0</v>
      </c>
      <c r="AH83">
        <f t="shared" si="10"/>
        <v>0</v>
      </c>
      <c r="AI83">
        <f t="shared" si="10"/>
        <v>-3.1388874614584936E-2</v>
      </c>
      <c r="AJ83">
        <f t="shared" si="10"/>
        <v>0</v>
      </c>
      <c r="AK83">
        <f t="shared" si="10"/>
        <v>0</v>
      </c>
      <c r="AL83">
        <f t="shared" si="10"/>
        <v>0</v>
      </c>
      <c r="AM83">
        <f t="shared" si="10"/>
        <v>0</v>
      </c>
      <c r="AN83">
        <f t="shared" si="10"/>
        <v>0</v>
      </c>
      <c r="AO83">
        <f t="shared" si="11"/>
        <v>0</v>
      </c>
      <c r="AP83">
        <f t="shared" si="11"/>
        <v>0</v>
      </c>
      <c r="AQ83">
        <f t="shared" si="11"/>
        <v>-1.527329283760339E-2</v>
      </c>
      <c r="AR83">
        <f t="shared" si="11"/>
        <v>0</v>
      </c>
      <c r="AS83">
        <f t="shared" si="11"/>
        <v>0</v>
      </c>
      <c r="AT83" s="3">
        <f t="shared" si="9"/>
        <v>-4.6662167452188326E-2</v>
      </c>
    </row>
    <row r="84" spans="1:46" x14ac:dyDescent="0.2">
      <c r="A84" t="s">
        <v>140</v>
      </c>
      <c r="D84">
        <v>-0.97888067581837379</v>
      </c>
      <c r="H84">
        <v>0.1092530820380742</v>
      </c>
      <c r="J84">
        <v>-0.92045304886079282</v>
      </c>
      <c r="K84">
        <v>0.43124093494201943</v>
      </c>
      <c r="L84">
        <v>0.63309903133438117</v>
      </c>
      <c r="O84">
        <v>78.515110259172531</v>
      </c>
      <c r="U84">
        <v>0.70772630155438121</v>
      </c>
      <c r="X84" t="s">
        <v>140</v>
      </c>
      <c r="Y84">
        <f t="shared" si="10"/>
        <v>0</v>
      </c>
      <c r="Z84">
        <f t="shared" si="10"/>
        <v>0</v>
      </c>
      <c r="AA84">
        <f t="shared" si="10"/>
        <v>0</v>
      </c>
      <c r="AB84">
        <f t="shared" si="10"/>
        <v>0</v>
      </c>
      <c r="AC84">
        <f t="shared" si="10"/>
        <v>0</v>
      </c>
      <c r="AD84">
        <f t="shared" si="10"/>
        <v>0</v>
      </c>
      <c r="AE84">
        <f t="shared" si="10"/>
        <v>0</v>
      </c>
      <c r="AF84">
        <f t="shared" si="10"/>
        <v>0</v>
      </c>
      <c r="AG84">
        <f t="shared" si="10"/>
        <v>-5.6941581015958011E-2</v>
      </c>
      <c r="AH84">
        <f t="shared" si="10"/>
        <v>0</v>
      </c>
      <c r="AI84">
        <f t="shared" si="10"/>
        <v>2.019372880089423E-2</v>
      </c>
      <c r="AJ84">
        <f t="shared" si="10"/>
        <v>0</v>
      </c>
      <c r="AK84">
        <f t="shared" si="10"/>
        <v>0</v>
      </c>
      <c r="AL84">
        <f t="shared" si="10"/>
        <v>0</v>
      </c>
      <c r="AM84">
        <f t="shared" si="10"/>
        <v>0</v>
      </c>
      <c r="AN84">
        <f t="shared" si="10"/>
        <v>0</v>
      </c>
      <c r="AO84">
        <f t="shared" si="11"/>
        <v>0</v>
      </c>
      <c r="AP84">
        <f t="shared" si="11"/>
        <v>0</v>
      </c>
      <c r="AQ84">
        <f t="shared" si="11"/>
        <v>0</v>
      </c>
      <c r="AR84">
        <f t="shared" si="11"/>
        <v>0</v>
      </c>
      <c r="AS84">
        <f t="shared" si="11"/>
        <v>0</v>
      </c>
      <c r="AT84" s="3">
        <f t="shared" si="9"/>
        <v>-3.6747852215063784E-2</v>
      </c>
    </row>
    <row r="85" spans="1:46" x14ac:dyDescent="0.2">
      <c r="A85" t="s">
        <v>141</v>
      </c>
      <c r="D85">
        <v>19.084175223374519</v>
      </c>
      <c r="E85">
        <v>-0.43438700457566898</v>
      </c>
      <c r="F85">
        <v>-1.8311111111111059E-2</v>
      </c>
      <c r="G85">
        <v>10.355731420499341</v>
      </c>
      <c r="H85">
        <v>3.283323599517725</v>
      </c>
      <c r="I85">
        <v>-0.65748170202208156</v>
      </c>
      <c r="J85">
        <v>7.0409437782470441</v>
      </c>
      <c r="K85">
        <v>1.400321745630547</v>
      </c>
      <c r="L85">
        <v>3.589827750228626</v>
      </c>
      <c r="M85">
        <v>-0.5851363417817157</v>
      </c>
      <c r="N85">
        <v>-0.50806357663252377</v>
      </c>
      <c r="O85">
        <v>2.5844059004216078</v>
      </c>
      <c r="P85">
        <v>-0.5365224608494924</v>
      </c>
      <c r="R85">
        <v>4.4533449716050288</v>
      </c>
      <c r="S85">
        <v>0.67028536457226717</v>
      </c>
      <c r="U85">
        <v>12.246754440110379</v>
      </c>
      <c r="V85">
        <v>-0.21388000635067261</v>
      </c>
      <c r="X85" t="s">
        <v>141</v>
      </c>
      <c r="Y85">
        <f t="shared" si="10"/>
        <v>0</v>
      </c>
      <c r="Z85">
        <f t="shared" si="10"/>
        <v>0</v>
      </c>
      <c r="AA85">
        <f t="shared" si="10"/>
        <v>0</v>
      </c>
      <c r="AB85">
        <f t="shared" si="10"/>
        <v>-0.26500796899577955</v>
      </c>
      <c r="AC85">
        <f t="shared" si="10"/>
        <v>-6.938455333539321E-4</v>
      </c>
      <c r="AD85">
        <f t="shared" si="10"/>
        <v>0</v>
      </c>
      <c r="AE85">
        <f t="shared" si="10"/>
        <v>0</v>
      </c>
      <c r="AF85">
        <f t="shared" si="10"/>
        <v>-1.8359509362506968E-2</v>
      </c>
      <c r="AG85">
        <f t="shared" si="10"/>
        <v>0.43557079969919693</v>
      </c>
      <c r="AH85">
        <f t="shared" si="10"/>
        <v>0</v>
      </c>
      <c r="AI85">
        <f t="shared" si="10"/>
        <v>0.11450342591308335</v>
      </c>
      <c r="AJ85">
        <f t="shared" ref="AJ85:AS133" si="12">BI$5*M85</f>
        <v>0</v>
      </c>
      <c r="AK85">
        <f t="shared" si="12"/>
        <v>-3.4254644063756057E-2</v>
      </c>
      <c r="AL85">
        <f t="shared" si="12"/>
        <v>0</v>
      </c>
      <c r="AM85">
        <f t="shared" si="12"/>
        <v>0</v>
      </c>
      <c r="AN85">
        <f t="shared" si="12"/>
        <v>0</v>
      </c>
      <c r="AO85">
        <f t="shared" si="11"/>
        <v>0.24469794310136156</v>
      </c>
      <c r="AP85">
        <f t="shared" si="11"/>
        <v>3.5451823438151488E-2</v>
      </c>
      <c r="AQ85">
        <f t="shared" si="11"/>
        <v>0</v>
      </c>
      <c r="AR85">
        <f t="shared" si="11"/>
        <v>0</v>
      </c>
      <c r="AS85">
        <f t="shared" si="11"/>
        <v>0</v>
      </c>
      <c r="AT85" s="3">
        <f t="shared" si="9"/>
        <v>0.5119080241963968</v>
      </c>
    </row>
    <row r="86" spans="1:46" x14ac:dyDescent="0.2">
      <c r="A86" t="s">
        <v>142</v>
      </c>
      <c r="D86">
        <v>1.019947723416935</v>
      </c>
      <c r="L86">
        <v>-0.73059307421831465</v>
      </c>
      <c r="O86">
        <v>6.4017274173113714</v>
      </c>
      <c r="X86" t="s">
        <v>142</v>
      </c>
      <c r="Y86">
        <f t="shared" ref="Y86:AI109" si="13">AX$5*B86</f>
        <v>0</v>
      </c>
      <c r="Z86">
        <f t="shared" si="13"/>
        <v>0</v>
      </c>
      <c r="AA86">
        <f t="shared" si="13"/>
        <v>0</v>
      </c>
      <c r="AB86">
        <f t="shared" si="13"/>
        <v>0</v>
      </c>
      <c r="AC86">
        <f t="shared" si="13"/>
        <v>0</v>
      </c>
      <c r="AD86">
        <f t="shared" si="13"/>
        <v>0</v>
      </c>
      <c r="AE86">
        <f t="shared" si="13"/>
        <v>0</v>
      </c>
      <c r="AF86">
        <f t="shared" si="13"/>
        <v>0</v>
      </c>
      <c r="AG86">
        <f t="shared" si="13"/>
        <v>0</v>
      </c>
      <c r="AH86">
        <f t="shared" si="13"/>
        <v>0</v>
      </c>
      <c r="AI86">
        <f t="shared" si="13"/>
        <v>-2.3303460713690462E-2</v>
      </c>
      <c r="AJ86">
        <f t="shared" si="12"/>
        <v>0</v>
      </c>
      <c r="AK86">
        <f t="shared" si="12"/>
        <v>0</v>
      </c>
      <c r="AL86">
        <f t="shared" si="12"/>
        <v>0</v>
      </c>
      <c r="AM86">
        <f t="shared" si="12"/>
        <v>0</v>
      </c>
      <c r="AN86">
        <f t="shared" si="12"/>
        <v>0</v>
      </c>
      <c r="AO86">
        <f t="shared" si="11"/>
        <v>0</v>
      </c>
      <c r="AP86">
        <f t="shared" si="11"/>
        <v>0</v>
      </c>
      <c r="AQ86">
        <f t="shared" si="11"/>
        <v>0</v>
      </c>
      <c r="AR86">
        <f t="shared" si="11"/>
        <v>0</v>
      </c>
      <c r="AS86">
        <f t="shared" si="11"/>
        <v>0</v>
      </c>
      <c r="AT86" s="3">
        <f t="shared" si="9"/>
        <v>-2.3303460713690462E-2</v>
      </c>
    </row>
    <row r="87" spans="1:46" x14ac:dyDescent="0.2">
      <c r="A87" t="s">
        <v>143</v>
      </c>
      <c r="O87">
        <v>40.812031274932181</v>
      </c>
      <c r="T87">
        <v>3.8539398652151369</v>
      </c>
      <c r="X87" t="s">
        <v>143</v>
      </c>
      <c r="Y87">
        <f t="shared" si="13"/>
        <v>0</v>
      </c>
      <c r="Z87">
        <f t="shared" si="13"/>
        <v>0</v>
      </c>
      <c r="AA87">
        <f t="shared" si="13"/>
        <v>0</v>
      </c>
      <c r="AB87">
        <f t="shared" si="13"/>
        <v>0</v>
      </c>
      <c r="AC87">
        <f t="shared" si="13"/>
        <v>0</v>
      </c>
      <c r="AD87">
        <f t="shared" si="13"/>
        <v>0</v>
      </c>
      <c r="AE87">
        <f t="shared" si="13"/>
        <v>0</v>
      </c>
      <c r="AF87">
        <f t="shared" si="13"/>
        <v>0</v>
      </c>
      <c r="AG87">
        <f t="shared" si="13"/>
        <v>0</v>
      </c>
      <c r="AH87">
        <f t="shared" si="13"/>
        <v>0</v>
      </c>
      <c r="AI87">
        <f t="shared" si="13"/>
        <v>0</v>
      </c>
      <c r="AJ87">
        <f t="shared" si="12"/>
        <v>0</v>
      </c>
      <c r="AK87">
        <f t="shared" si="12"/>
        <v>0</v>
      </c>
      <c r="AL87">
        <f t="shared" si="12"/>
        <v>0</v>
      </c>
      <c r="AM87">
        <f t="shared" si="12"/>
        <v>0</v>
      </c>
      <c r="AN87">
        <f t="shared" si="12"/>
        <v>0</v>
      </c>
      <c r="AO87">
        <f t="shared" si="11"/>
        <v>0</v>
      </c>
      <c r="AP87">
        <f t="shared" si="11"/>
        <v>0</v>
      </c>
      <c r="AQ87">
        <f t="shared" si="11"/>
        <v>5.9029843465214782E-2</v>
      </c>
      <c r="AR87">
        <f t="shared" si="11"/>
        <v>0</v>
      </c>
      <c r="AS87">
        <f t="shared" si="11"/>
        <v>0</v>
      </c>
      <c r="AT87" s="3">
        <f t="shared" si="9"/>
        <v>5.9029843465214782E-2</v>
      </c>
    </row>
    <row r="88" spans="1:46" x14ac:dyDescent="0.2">
      <c r="A88" t="s">
        <v>144</v>
      </c>
      <c r="T88">
        <v>-0.39745861960415713</v>
      </c>
      <c r="U88">
        <v>7.7220767756975396E-3</v>
      </c>
      <c r="X88" t="s">
        <v>144</v>
      </c>
      <c r="Y88">
        <f t="shared" si="13"/>
        <v>0</v>
      </c>
      <c r="Z88">
        <f t="shared" si="13"/>
        <v>0</v>
      </c>
      <c r="AA88">
        <f t="shared" si="13"/>
        <v>0</v>
      </c>
      <c r="AB88">
        <f t="shared" si="13"/>
        <v>0</v>
      </c>
      <c r="AC88">
        <f t="shared" si="13"/>
        <v>0</v>
      </c>
      <c r="AD88">
        <f t="shared" si="13"/>
        <v>0</v>
      </c>
      <c r="AE88">
        <f t="shared" si="13"/>
        <v>0</v>
      </c>
      <c r="AF88">
        <f t="shared" si="13"/>
        <v>0</v>
      </c>
      <c r="AG88">
        <f t="shared" si="13"/>
        <v>0</v>
      </c>
      <c r="AH88">
        <f t="shared" si="13"/>
        <v>0</v>
      </c>
      <c r="AI88">
        <f t="shared" si="13"/>
        <v>0</v>
      </c>
      <c r="AJ88">
        <f t="shared" si="12"/>
        <v>0</v>
      </c>
      <c r="AK88">
        <f t="shared" si="12"/>
        <v>0</v>
      </c>
      <c r="AL88">
        <f t="shared" si="12"/>
        <v>0</v>
      </c>
      <c r="AM88">
        <f t="shared" si="12"/>
        <v>0</v>
      </c>
      <c r="AN88">
        <f t="shared" si="12"/>
        <v>0</v>
      </c>
      <c r="AO88">
        <f t="shared" si="11"/>
        <v>0</v>
      </c>
      <c r="AP88">
        <f t="shared" si="11"/>
        <v>0</v>
      </c>
      <c r="AQ88">
        <f t="shared" si="11"/>
        <v>-6.0877753467032981E-3</v>
      </c>
      <c r="AR88">
        <f t="shared" si="11"/>
        <v>0</v>
      </c>
      <c r="AS88">
        <f t="shared" si="11"/>
        <v>0</v>
      </c>
      <c r="AT88" s="3">
        <f t="shared" si="9"/>
        <v>-6.0877753467032981E-3</v>
      </c>
    </row>
    <row r="89" spans="1:46" x14ac:dyDescent="0.2">
      <c r="A89" t="s">
        <v>145</v>
      </c>
      <c r="G89">
        <v>-0.97795514507484138</v>
      </c>
      <c r="L89">
        <v>0.23164562270293171</v>
      </c>
      <c r="O89">
        <v>0.25850608415423548</v>
      </c>
      <c r="U89">
        <v>1.3953225198038479</v>
      </c>
      <c r="X89" t="s">
        <v>145</v>
      </c>
      <c r="Y89">
        <f t="shared" si="13"/>
        <v>0</v>
      </c>
      <c r="Z89">
        <f t="shared" si="13"/>
        <v>0</v>
      </c>
      <c r="AA89">
        <f t="shared" si="13"/>
        <v>0</v>
      </c>
      <c r="AB89">
        <f t="shared" si="13"/>
        <v>0</v>
      </c>
      <c r="AC89">
        <f t="shared" si="13"/>
        <v>0</v>
      </c>
      <c r="AD89">
        <f t="shared" si="13"/>
        <v>0</v>
      </c>
      <c r="AE89">
        <f t="shared" si="13"/>
        <v>0</v>
      </c>
      <c r="AF89">
        <f t="shared" si="13"/>
        <v>0</v>
      </c>
      <c r="AG89">
        <f t="shared" si="13"/>
        <v>0</v>
      </c>
      <c r="AH89">
        <f t="shared" si="13"/>
        <v>0</v>
      </c>
      <c r="AI89">
        <f t="shared" si="13"/>
        <v>7.3887159058163574E-3</v>
      </c>
      <c r="AJ89">
        <f t="shared" si="12"/>
        <v>0</v>
      </c>
      <c r="AK89">
        <f t="shared" si="12"/>
        <v>0</v>
      </c>
      <c r="AL89">
        <f t="shared" si="12"/>
        <v>0</v>
      </c>
      <c r="AM89">
        <f t="shared" si="12"/>
        <v>0</v>
      </c>
      <c r="AN89">
        <f t="shared" si="12"/>
        <v>0</v>
      </c>
      <c r="AO89">
        <f t="shared" si="11"/>
        <v>0</v>
      </c>
      <c r="AP89">
        <f t="shared" si="11"/>
        <v>0</v>
      </c>
      <c r="AQ89">
        <f t="shared" si="11"/>
        <v>0</v>
      </c>
      <c r="AR89">
        <f t="shared" si="11"/>
        <v>0</v>
      </c>
      <c r="AS89">
        <f t="shared" si="11"/>
        <v>0</v>
      </c>
      <c r="AT89" s="3">
        <f t="shared" si="9"/>
        <v>7.3887159058163574E-3</v>
      </c>
    </row>
    <row r="90" spans="1:46" x14ac:dyDescent="0.2">
      <c r="A90" t="s">
        <v>146</v>
      </c>
      <c r="D90">
        <v>7.5257203782937987E-2</v>
      </c>
      <c r="E90">
        <v>-8.9058436668572105E-2</v>
      </c>
      <c r="G90">
        <v>5.7265285703790996</v>
      </c>
      <c r="H90">
        <v>4.1813104232593314</v>
      </c>
      <c r="J90">
        <v>0.91800612265442949</v>
      </c>
      <c r="K90">
        <v>0.87512726155174791</v>
      </c>
      <c r="L90">
        <v>3.8657456529958552</v>
      </c>
      <c r="O90">
        <v>8.1623608844872795</v>
      </c>
      <c r="P90">
        <v>2.3324315533468249</v>
      </c>
      <c r="Q90">
        <v>0.18486861235671331</v>
      </c>
      <c r="R90">
        <v>-0.53599338834031396</v>
      </c>
      <c r="S90">
        <v>1.4210468590624361</v>
      </c>
      <c r="U90">
        <v>4.3659296438972364</v>
      </c>
      <c r="V90">
        <v>0.94396774215989476</v>
      </c>
      <c r="X90" t="s">
        <v>146</v>
      </c>
      <c r="Y90">
        <f t="shared" si="13"/>
        <v>0</v>
      </c>
      <c r="Z90">
        <f t="shared" si="13"/>
        <v>0</v>
      </c>
      <c r="AA90">
        <f t="shared" si="13"/>
        <v>0</v>
      </c>
      <c r="AB90">
        <f t="shared" si="13"/>
        <v>-5.4332185758025578E-2</v>
      </c>
      <c r="AC90">
        <f t="shared" si="13"/>
        <v>0</v>
      </c>
      <c r="AD90">
        <f t="shared" si="13"/>
        <v>0</v>
      </c>
      <c r="AE90">
        <f t="shared" si="13"/>
        <v>0</v>
      </c>
      <c r="AF90">
        <f t="shared" si="13"/>
        <v>0</v>
      </c>
      <c r="AG90">
        <f t="shared" si="13"/>
        <v>5.6790207899217127E-2</v>
      </c>
      <c r="AH90">
        <f t="shared" si="13"/>
        <v>0</v>
      </c>
      <c r="AI90">
        <f t="shared" si="13"/>
        <v>0.12330427858229252</v>
      </c>
      <c r="AJ90">
        <f t="shared" si="12"/>
        <v>0</v>
      </c>
      <c r="AK90">
        <f t="shared" si="12"/>
        <v>0</v>
      </c>
      <c r="AL90">
        <f t="shared" si="12"/>
        <v>0</v>
      </c>
      <c r="AM90">
        <f t="shared" si="12"/>
        <v>0</v>
      </c>
      <c r="AN90">
        <f t="shared" si="12"/>
        <v>7.3531462496025215E-3</v>
      </c>
      <c r="AO90">
        <f t="shared" si="11"/>
        <v>-2.9451228341633291E-2</v>
      </c>
      <c r="AP90">
        <f t="shared" si="11"/>
        <v>7.5160081075274041E-2</v>
      </c>
      <c r="AQ90">
        <f t="shared" si="11"/>
        <v>0</v>
      </c>
      <c r="AR90">
        <f t="shared" si="11"/>
        <v>0</v>
      </c>
      <c r="AS90">
        <f t="shared" si="11"/>
        <v>0</v>
      </c>
      <c r="AT90" s="3">
        <f t="shared" si="9"/>
        <v>0.17882429970672734</v>
      </c>
    </row>
    <row r="91" spans="1:46" x14ac:dyDescent="0.2">
      <c r="A91" t="s">
        <v>147</v>
      </c>
      <c r="G91">
        <v>-0.97563612295925872</v>
      </c>
      <c r="J91">
        <v>-0.55999188711500014</v>
      </c>
      <c r="K91">
        <v>-0.36449430187496301</v>
      </c>
      <c r="L91">
        <v>-0.95214989290393237</v>
      </c>
      <c r="U91">
        <v>-1.525148881842742E-2</v>
      </c>
      <c r="X91" t="s">
        <v>147</v>
      </c>
      <c r="Y91">
        <f t="shared" si="13"/>
        <v>0</v>
      </c>
      <c r="Z91">
        <f t="shared" si="13"/>
        <v>0</v>
      </c>
      <c r="AA91">
        <f t="shared" si="13"/>
        <v>0</v>
      </c>
      <c r="AB91">
        <f t="shared" si="13"/>
        <v>0</v>
      </c>
      <c r="AC91">
        <f t="shared" si="13"/>
        <v>0</v>
      </c>
      <c r="AD91">
        <f t="shared" si="13"/>
        <v>0</v>
      </c>
      <c r="AE91">
        <f t="shared" si="13"/>
        <v>0</v>
      </c>
      <c r="AF91">
        <f t="shared" si="13"/>
        <v>0</v>
      </c>
      <c r="AG91">
        <f t="shared" si="13"/>
        <v>-3.4642531140402014E-2</v>
      </c>
      <c r="AH91">
        <f t="shared" si="13"/>
        <v>0</v>
      </c>
      <c r="AI91">
        <f t="shared" si="13"/>
        <v>-3.0370377718912059E-2</v>
      </c>
      <c r="AJ91">
        <f t="shared" si="12"/>
        <v>0</v>
      </c>
      <c r="AK91">
        <f t="shared" si="12"/>
        <v>0</v>
      </c>
      <c r="AL91">
        <f t="shared" si="12"/>
        <v>0</v>
      </c>
      <c r="AM91">
        <f t="shared" si="12"/>
        <v>0</v>
      </c>
      <c r="AN91">
        <f t="shared" si="12"/>
        <v>0</v>
      </c>
      <c r="AO91">
        <f t="shared" si="11"/>
        <v>0</v>
      </c>
      <c r="AP91">
        <f t="shared" si="11"/>
        <v>0</v>
      </c>
      <c r="AQ91">
        <f t="shared" si="11"/>
        <v>0</v>
      </c>
      <c r="AR91">
        <f t="shared" si="11"/>
        <v>0</v>
      </c>
      <c r="AS91">
        <f t="shared" si="11"/>
        <v>0</v>
      </c>
      <c r="AT91" s="3">
        <f t="shared" si="9"/>
        <v>-6.5012908859314072E-2</v>
      </c>
    </row>
    <row r="92" spans="1:46" x14ac:dyDescent="0.2">
      <c r="A92" t="s">
        <v>148</v>
      </c>
      <c r="O92">
        <v>-0.42222994900324529</v>
      </c>
      <c r="U92">
        <v>0.19326656874332329</v>
      </c>
      <c r="X92" t="s">
        <v>148</v>
      </c>
      <c r="Y92">
        <f t="shared" si="13"/>
        <v>0</v>
      </c>
      <c r="Z92">
        <f t="shared" si="13"/>
        <v>0</v>
      </c>
      <c r="AA92">
        <f t="shared" si="13"/>
        <v>0</v>
      </c>
      <c r="AB92">
        <f t="shared" si="13"/>
        <v>0</v>
      </c>
      <c r="AC92">
        <f t="shared" si="13"/>
        <v>0</v>
      </c>
      <c r="AD92">
        <f t="shared" si="13"/>
        <v>0</v>
      </c>
      <c r="AE92">
        <f t="shared" si="13"/>
        <v>0</v>
      </c>
      <c r="AF92">
        <f t="shared" si="13"/>
        <v>0</v>
      </c>
      <c r="AG92">
        <f t="shared" si="13"/>
        <v>0</v>
      </c>
      <c r="AH92">
        <f t="shared" si="13"/>
        <v>0</v>
      </c>
      <c r="AI92">
        <f t="shared" si="13"/>
        <v>0</v>
      </c>
      <c r="AJ92">
        <f t="shared" si="12"/>
        <v>0</v>
      </c>
      <c r="AK92">
        <f t="shared" si="12"/>
        <v>0</v>
      </c>
      <c r="AL92">
        <f t="shared" si="12"/>
        <v>0</v>
      </c>
      <c r="AM92">
        <f t="shared" si="12"/>
        <v>0</v>
      </c>
      <c r="AN92">
        <f t="shared" si="12"/>
        <v>0</v>
      </c>
      <c r="AO92">
        <f t="shared" si="11"/>
        <v>0</v>
      </c>
      <c r="AP92">
        <f t="shared" si="11"/>
        <v>0</v>
      </c>
      <c r="AQ92">
        <f t="shared" si="11"/>
        <v>0</v>
      </c>
      <c r="AR92">
        <f t="shared" si="11"/>
        <v>0</v>
      </c>
      <c r="AS92">
        <f t="shared" si="11"/>
        <v>0</v>
      </c>
      <c r="AT92" s="3">
        <f t="shared" si="9"/>
        <v>0</v>
      </c>
    </row>
    <row r="93" spans="1:46" x14ac:dyDescent="0.2">
      <c r="A93" t="s">
        <v>149</v>
      </c>
      <c r="G93">
        <v>8.3308179897374046E-2</v>
      </c>
      <c r="H93">
        <v>-0.82113414210427849</v>
      </c>
      <c r="L93">
        <v>0.5690113593079813</v>
      </c>
      <c r="O93">
        <v>1.0852557673019061</v>
      </c>
      <c r="U93">
        <v>-0.13373976699662429</v>
      </c>
      <c r="X93" t="s">
        <v>149</v>
      </c>
      <c r="Y93">
        <f t="shared" si="13"/>
        <v>0</v>
      </c>
      <c r="Z93">
        <f t="shared" si="13"/>
        <v>0</v>
      </c>
      <c r="AA93">
        <f t="shared" si="13"/>
        <v>0</v>
      </c>
      <c r="AB93">
        <f t="shared" si="13"/>
        <v>0</v>
      </c>
      <c r="AC93">
        <f t="shared" si="13"/>
        <v>0</v>
      </c>
      <c r="AD93">
        <f t="shared" si="13"/>
        <v>0</v>
      </c>
      <c r="AE93">
        <f t="shared" si="13"/>
        <v>0</v>
      </c>
      <c r="AF93">
        <f t="shared" si="13"/>
        <v>0</v>
      </c>
      <c r="AG93">
        <f t="shared" si="13"/>
        <v>0</v>
      </c>
      <c r="AH93">
        <f t="shared" si="13"/>
        <v>0</v>
      </c>
      <c r="AI93">
        <f t="shared" si="13"/>
        <v>1.8149547710213904E-2</v>
      </c>
      <c r="AJ93">
        <f t="shared" si="12"/>
        <v>0</v>
      </c>
      <c r="AK93">
        <f t="shared" si="12"/>
        <v>0</v>
      </c>
      <c r="AL93">
        <f t="shared" si="12"/>
        <v>0</v>
      </c>
      <c r="AM93">
        <f t="shared" si="12"/>
        <v>0</v>
      </c>
      <c r="AN93">
        <f t="shared" si="12"/>
        <v>0</v>
      </c>
      <c r="AO93">
        <f t="shared" si="11"/>
        <v>0</v>
      </c>
      <c r="AP93">
        <f t="shared" si="11"/>
        <v>0</v>
      </c>
      <c r="AQ93">
        <f t="shared" si="11"/>
        <v>0</v>
      </c>
      <c r="AR93">
        <f t="shared" si="11"/>
        <v>0</v>
      </c>
      <c r="AS93">
        <f t="shared" si="11"/>
        <v>0</v>
      </c>
      <c r="AT93" s="3">
        <f t="shared" si="9"/>
        <v>1.8149547710213904E-2</v>
      </c>
    </row>
    <row r="94" spans="1:46" x14ac:dyDescent="0.2">
      <c r="A94" t="s">
        <v>150</v>
      </c>
      <c r="G94">
        <v>-0.66716324943024785</v>
      </c>
      <c r="L94">
        <v>1.299300344945638</v>
      </c>
      <c r="O94">
        <v>-0.62798235738797969</v>
      </c>
      <c r="U94">
        <v>-3.2770001371669739E-3</v>
      </c>
      <c r="X94" t="s">
        <v>150</v>
      </c>
      <c r="Y94">
        <f t="shared" si="13"/>
        <v>0</v>
      </c>
      <c r="Z94">
        <f t="shared" si="13"/>
        <v>0</v>
      </c>
      <c r="AA94">
        <f t="shared" si="13"/>
        <v>0</v>
      </c>
      <c r="AB94">
        <f t="shared" si="13"/>
        <v>0</v>
      </c>
      <c r="AC94">
        <f t="shared" si="13"/>
        <v>0</v>
      </c>
      <c r="AD94">
        <f t="shared" si="13"/>
        <v>0</v>
      </c>
      <c r="AE94">
        <f t="shared" si="13"/>
        <v>0</v>
      </c>
      <c r="AF94">
        <f t="shared" si="13"/>
        <v>0</v>
      </c>
      <c r="AG94">
        <f t="shared" si="13"/>
        <v>0</v>
      </c>
      <c r="AH94">
        <f t="shared" si="13"/>
        <v>0</v>
      </c>
      <c r="AI94">
        <f t="shared" si="13"/>
        <v>4.1443309021401233E-2</v>
      </c>
      <c r="AJ94">
        <f t="shared" si="12"/>
        <v>0</v>
      </c>
      <c r="AK94">
        <f t="shared" si="12"/>
        <v>0</v>
      </c>
      <c r="AL94">
        <f t="shared" si="12"/>
        <v>0</v>
      </c>
      <c r="AM94">
        <f t="shared" si="12"/>
        <v>0</v>
      </c>
      <c r="AN94">
        <f t="shared" si="12"/>
        <v>0</v>
      </c>
      <c r="AO94">
        <f t="shared" si="11"/>
        <v>0</v>
      </c>
      <c r="AP94">
        <f t="shared" si="11"/>
        <v>0</v>
      </c>
      <c r="AQ94">
        <f t="shared" si="11"/>
        <v>0</v>
      </c>
      <c r="AR94">
        <f t="shared" si="11"/>
        <v>0</v>
      </c>
      <c r="AS94">
        <f t="shared" si="11"/>
        <v>0</v>
      </c>
      <c r="AT94" s="3">
        <f t="shared" si="9"/>
        <v>4.1443309021401233E-2</v>
      </c>
    </row>
    <row r="95" spans="1:46" x14ac:dyDescent="0.2">
      <c r="A95" t="s">
        <v>151</v>
      </c>
      <c r="D95">
        <v>0.39240084803062453</v>
      </c>
      <c r="G95">
        <v>30.32</v>
      </c>
      <c r="H95">
        <v>3.002751059219857</v>
      </c>
      <c r="K95">
        <v>0.8306332842415316</v>
      </c>
      <c r="L95">
        <v>2.2938269647885541</v>
      </c>
      <c r="U95">
        <v>0.2680137194680165</v>
      </c>
      <c r="X95" t="s">
        <v>151</v>
      </c>
      <c r="Y95">
        <f t="shared" si="13"/>
        <v>0</v>
      </c>
      <c r="Z95">
        <f t="shared" si="13"/>
        <v>0</v>
      </c>
      <c r="AA95">
        <f t="shared" si="13"/>
        <v>0</v>
      </c>
      <c r="AB95">
        <f t="shared" si="13"/>
        <v>0</v>
      </c>
      <c r="AC95">
        <f t="shared" si="13"/>
        <v>0</v>
      </c>
      <c r="AD95">
        <f t="shared" si="13"/>
        <v>0</v>
      </c>
      <c r="AE95">
        <f t="shared" si="13"/>
        <v>0</v>
      </c>
      <c r="AF95">
        <f t="shared" si="13"/>
        <v>0</v>
      </c>
      <c r="AG95">
        <f t="shared" si="13"/>
        <v>0</v>
      </c>
      <c r="AH95">
        <f t="shared" si="13"/>
        <v>0</v>
      </c>
      <c r="AI95">
        <f t="shared" si="13"/>
        <v>7.3165361737306631E-2</v>
      </c>
      <c r="AJ95">
        <f t="shared" si="12"/>
        <v>0</v>
      </c>
      <c r="AK95">
        <f t="shared" si="12"/>
        <v>0</v>
      </c>
      <c r="AL95">
        <f t="shared" si="12"/>
        <v>0</v>
      </c>
      <c r="AM95">
        <f t="shared" si="12"/>
        <v>0</v>
      </c>
      <c r="AN95">
        <f t="shared" si="12"/>
        <v>0</v>
      </c>
      <c r="AO95">
        <f t="shared" si="11"/>
        <v>0</v>
      </c>
      <c r="AP95">
        <f t="shared" si="11"/>
        <v>0</v>
      </c>
      <c r="AQ95">
        <f t="shared" si="11"/>
        <v>0</v>
      </c>
      <c r="AR95">
        <f t="shared" si="11"/>
        <v>0</v>
      </c>
      <c r="AS95">
        <f t="shared" si="11"/>
        <v>0</v>
      </c>
      <c r="AT95" s="3">
        <f t="shared" si="9"/>
        <v>7.3165361737306631E-2</v>
      </c>
    </row>
    <row r="96" spans="1:46" x14ac:dyDescent="0.2">
      <c r="A96" t="s">
        <v>152</v>
      </c>
      <c r="B96">
        <v>3.949928122790733</v>
      </c>
      <c r="D96">
        <v>3.7638246431822031</v>
      </c>
      <c r="E96">
        <v>0.61626234213705722</v>
      </c>
      <c r="F96">
        <v>1.001478715076068</v>
      </c>
      <c r="G96">
        <v>7.2141086319585312</v>
      </c>
      <c r="H96">
        <v>0.5416055603621136</v>
      </c>
      <c r="I96">
        <v>4.274802231866313</v>
      </c>
      <c r="J96">
        <v>0.4989031744800636</v>
      </c>
      <c r="K96">
        <v>4.3987150810871736</v>
      </c>
      <c r="L96">
        <v>2.8242645262408712</v>
      </c>
      <c r="M96">
        <v>2.0504106485414901</v>
      </c>
      <c r="N96">
        <v>-0.85943126785049051</v>
      </c>
      <c r="O96">
        <v>24.935853906258629</v>
      </c>
      <c r="P96">
        <v>6.055819842392693</v>
      </c>
      <c r="Q96">
        <v>0.35471689106741427</v>
      </c>
      <c r="S96">
        <v>0.60082242344124492</v>
      </c>
      <c r="U96">
        <v>0.55834342882010091</v>
      </c>
      <c r="V96">
        <v>1.843337357888702</v>
      </c>
      <c r="X96" t="s">
        <v>152</v>
      </c>
      <c r="Y96">
        <f t="shared" si="13"/>
        <v>0</v>
      </c>
      <c r="Z96">
        <f t="shared" si="13"/>
        <v>0</v>
      </c>
      <c r="AA96">
        <f t="shared" si="13"/>
        <v>0</v>
      </c>
      <c r="AB96">
        <f t="shared" si="13"/>
        <v>0.37596527966543908</v>
      </c>
      <c r="AC96">
        <f t="shared" si="13"/>
        <v>3.794808130364747E-2</v>
      </c>
      <c r="AD96">
        <f t="shared" si="13"/>
        <v>0</v>
      </c>
      <c r="AE96">
        <f t="shared" si="13"/>
        <v>0</v>
      </c>
      <c r="AF96">
        <f t="shared" si="13"/>
        <v>0.11936951455445888</v>
      </c>
      <c r="AG96">
        <f t="shared" si="13"/>
        <v>3.0863427052509645E-2</v>
      </c>
      <c r="AH96">
        <f t="shared" si="13"/>
        <v>0</v>
      </c>
      <c r="AI96">
        <f t="shared" si="13"/>
        <v>9.008453509190667E-2</v>
      </c>
      <c r="AJ96">
        <f t="shared" si="12"/>
        <v>0</v>
      </c>
      <c r="AK96">
        <f t="shared" si="12"/>
        <v>-5.7944543815968898E-2</v>
      </c>
      <c r="AL96">
        <f t="shared" si="12"/>
        <v>0</v>
      </c>
      <c r="AM96">
        <f t="shared" si="12"/>
        <v>0</v>
      </c>
      <c r="AN96">
        <f t="shared" si="12"/>
        <v>1.4108858956490708E-2</v>
      </c>
      <c r="AO96">
        <f t="shared" si="11"/>
        <v>0</v>
      </c>
      <c r="AP96">
        <f t="shared" si="11"/>
        <v>3.1777883867587869E-2</v>
      </c>
      <c r="AQ96">
        <f t="shared" si="11"/>
        <v>0</v>
      </c>
      <c r="AR96">
        <f t="shared" si="11"/>
        <v>0</v>
      </c>
      <c r="AS96">
        <f t="shared" si="11"/>
        <v>0</v>
      </c>
      <c r="AT96" s="3">
        <f t="shared" si="9"/>
        <v>0.6421730366760714</v>
      </c>
    </row>
    <row r="97" spans="1:46" x14ac:dyDescent="0.2">
      <c r="A97" t="s">
        <v>153</v>
      </c>
      <c r="D97">
        <v>0.47493566276414523</v>
      </c>
      <c r="O97">
        <v>-0.55122074205869698</v>
      </c>
      <c r="P97">
        <v>-0.99209284681224363</v>
      </c>
      <c r="U97">
        <v>-0.3897272342091288</v>
      </c>
      <c r="X97" t="s">
        <v>153</v>
      </c>
      <c r="Y97">
        <f t="shared" si="13"/>
        <v>0</v>
      </c>
      <c r="Z97">
        <f t="shared" si="13"/>
        <v>0</v>
      </c>
      <c r="AA97">
        <f t="shared" si="13"/>
        <v>0</v>
      </c>
      <c r="AB97">
        <f t="shared" si="13"/>
        <v>0</v>
      </c>
      <c r="AC97">
        <f t="shared" si="13"/>
        <v>0</v>
      </c>
      <c r="AD97">
        <f t="shared" si="13"/>
        <v>0</v>
      </c>
      <c r="AE97">
        <f t="shared" si="13"/>
        <v>0</v>
      </c>
      <c r="AF97">
        <f t="shared" si="13"/>
        <v>0</v>
      </c>
      <c r="AG97">
        <f t="shared" si="13"/>
        <v>0</v>
      </c>
      <c r="AH97">
        <f t="shared" si="13"/>
        <v>0</v>
      </c>
      <c r="AI97">
        <f t="shared" si="13"/>
        <v>0</v>
      </c>
      <c r="AJ97">
        <f t="shared" si="12"/>
        <v>0</v>
      </c>
      <c r="AK97">
        <f t="shared" si="12"/>
        <v>0</v>
      </c>
      <c r="AL97">
        <f t="shared" si="12"/>
        <v>0</v>
      </c>
      <c r="AM97">
        <f t="shared" si="12"/>
        <v>0</v>
      </c>
      <c r="AN97">
        <f t="shared" si="12"/>
        <v>0</v>
      </c>
      <c r="AO97">
        <f t="shared" si="11"/>
        <v>0</v>
      </c>
      <c r="AP97">
        <f t="shared" si="11"/>
        <v>0</v>
      </c>
      <c r="AQ97">
        <f t="shared" si="11"/>
        <v>0</v>
      </c>
      <c r="AR97">
        <f t="shared" si="11"/>
        <v>0</v>
      </c>
      <c r="AS97">
        <f t="shared" si="11"/>
        <v>0</v>
      </c>
      <c r="AT97" s="3">
        <f t="shared" si="9"/>
        <v>0</v>
      </c>
    </row>
    <row r="98" spans="1:46" x14ac:dyDescent="0.2">
      <c r="A98" t="s">
        <v>154</v>
      </c>
      <c r="H98">
        <v>-0.48277232312863222</v>
      </c>
      <c r="O98">
        <v>1.5188251971399329</v>
      </c>
      <c r="X98" t="s">
        <v>154</v>
      </c>
      <c r="Y98">
        <f t="shared" si="13"/>
        <v>0</v>
      </c>
      <c r="Z98">
        <f t="shared" si="13"/>
        <v>0</v>
      </c>
      <c r="AA98">
        <f t="shared" si="13"/>
        <v>0</v>
      </c>
      <c r="AB98">
        <f t="shared" si="13"/>
        <v>0</v>
      </c>
      <c r="AC98">
        <f t="shared" si="13"/>
        <v>0</v>
      </c>
      <c r="AD98">
        <f t="shared" si="13"/>
        <v>0</v>
      </c>
      <c r="AE98">
        <f t="shared" si="13"/>
        <v>0</v>
      </c>
      <c r="AF98">
        <f t="shared" si="13"/>
        <v>0</v>
      </c>
      <c r="AG98">
        <f t="shared" si="13"/>
        <v>0</v>
      </c>
      <c r="AH98">
        <f t="shared" si="13"/>
        <v>0</v>
      </c>
      <c r="AI98">
        <f t="shared" si="13"/>
        <v>0</v>
      </c>
      <c r="AJ98">
        <f t="shared" si="12"/>
        <v>0</v>
      </c>
      <c r="AK98">
        <f t="shared" si="12"/>
        <v>0</v>
      </c>
      <c r="AL98">
        <f t="shared" si="12"/>
        <v>0</v>
      </c>
      <c r="AM98">
        <f t="shared" si="12"/>
        <v>0</v>
      </c>
      <c r="AN98">
        <f t="shared" si="12"/>
        <v>0</v>
      </c>
      <c r="AO98">
        <f t="shared" si="11"/>
        <v>0</v>
      </c>
      <c r="AP98">
        <f t="shared" si="11"/>
        <v>0</v>
      </c>
      <c r="AQ98">
        <f t="shared" si="11"/>
        <v>0</v>
      </c>
      <c r="AR98">
        <f t="shared" si="11"/>
        <v>0</v>
      </c>
      <c r="AS98">
        <f t="shared" si="11"/>
        <v>0</v>
      </c>
      <c r="AT98" s="3">
        <f t="shared" si="9"/>
        <v>0</v>
      </c>
    </row>
    <row r="99" spans="1:46" x14ac:dyDescent="0.2">
      <c r="A99" t="s">
        <v>155</v>
      </c>
      <c r="D99">
        <v>2.0543124768267531</v>
      </c>
      <c r="O99">
        <v>0.13431098229652599</v>
      </c>
      <c r="U99">
        <v>9.182647642370538E-2</v>
      </c>
      <c r="X99" t="s">
        <v>155</v>
      </c>
      <c r="Y99">
        <f t="shared" si="13"/>
        <v>0</v>
      </c>
      <c r="Z99">
        <f t="shared" si="13"/>
        <v>0</v>
      </c>
      <c r="AA99">
        <f t="shared" si="13"/>
        <v>0</v>
      </c>
      <c r="AB99">
        <f t="shared" si="13"/>
        <v>0</v>
      </c>
      <c r="AC99">
        <f t="shared" si="13"/>
        <v>0</v>
      </c>
      <c r="AD99">
        <f t="shared" si="13"/>
        <v>0</v>
      </c>
      <c r="AE99">
        <f t="shared" si="13"/>
        <v>0</v>
      </c>
      <c r="AF99">
        <f t="shared" si="13"/>
        <v>0</v>
      </c>
      <c r="AG99">
        <f t="shared" si="13"/>
        <v>0</v>
      </c>
      <c r="AH99">
        <f t="shared" si="13"/>
        <v>0</v>
      </c>
      <c r="AI99">
        <f t="shared" si="13"/>
        <v>0</v>
      </c>
      <c r="AJ99">
        <f t="shared" si="12"/>
        <v>0</v>
      </c>
      <c r="AK99">
        <f t="shared" si="12"/>
        <v>0</v>
      </c>
      <c r="AL99">
        <f t="shared" si="12"/>
        <v>0</v>
      </c>
      <c r="AM99">
        <f t="shared" si="12"/>
        <v>0</v>
      </c>
      <c r="AN99">
        <f t="shared" si="12"/>
        <v>0</v>
      </c>
      <c r="AO99">
        <f t="shared" si="11"/>
        <v>0</v>
      </c>
      <c r="AP99">
        <f t="shared" si="11"/>
        <v>0</v>
      </c>
      <c r="AQ99">
        <f t="shared" si="11"/>
        <v>0</v>
      </c>
      <c r="AR99">
        <f t="shared" si="11"/>
        <v>0</v>
      </c>
      <c r="AS99">
        <f t="shared" si="11"/>
        <v>0</v>
      </c>
      <c r="AT99" s="3">
        <f t="shared" si="9"/>
        <v>0</v>
      </c>
    </row>
    <row r="100" spans="1:46" x14ac:dyDescent="0.2">
      <c r="A100" t="s">
        <v>156</v>
      </c>
      <c r="G100">
        <v>3.624113475177305</v>
      </c>
      <c r="K100">
        <v>-0.22105944914098721</v>
      </c>
      <c r="M100">
        <v>-0.41539735099337749</v>
      </c>
      <c r="U100">
        <v>1.1742793866846111</v>
      </c>
      <c r="X100" t="s">
        <v>156</v>
      </c>
      <c r="Y100">
        <f t="shared" si="13"/>
        <v>0</v>
      </c>
      <c r="Z100">
        <f t="shared" si="13"/>
        <v>0</v>
      </c>
      <c r="AA100">
        <f t="shared" si="13"/>
        <v>0</v>
      </c>
      <c r="AB100">
        <f t="shared" si="13"/>
        <v>0</v>
      </c>
      <c r="AC100">
        <f t="shared" si="13"/>
        <v>0</v>
      </c>
      <c r="AD100">
        <f t="shared" si="13"/>
        <v>0</v>
      </c>
      <c r="AE100">
        <f t="shared" si="13"/>
        <v>0</v>
      </c>
      <c r="AF100">
        <f t="shared" si="13"/>
        <v>0</v>
      </c>
      <c r="AG100">
        <f t="shared" si="13"/>
        <v>0</v>
      </c>
      <c r="AH100">
        <f t="shared" si="13"/>
        <v>0</v>
      </c>
      <c r="AI100">
        <f t="shared" si="13"/>
        <v>0</v>
      </c>
      <c r="AJ100">
        <f t="shared" si="12"/>
        <v>0</v>
      </c>
      <c r="AK100">
        <f t="shared" si="12"/>
        <v>0</v>
      </c>
      <c r="AL100">
        <f t="shared" si="12"/>
        <v>0</v>
      </c>
      <c r="AM100">
        <f t="shared" si="12"/>
        <v>0</v>
      </c>
      <c r="AN100">
        <f t="shared" si="12"/>
        <v>0</v>
      </c>
      <c r="AO100">
        <f t="shared" si="11"/>
        <v>0</v>
      </c>
      <c r="AP100">
        <f t="shared" si="11"/>
        <v>0</v>
      </c>
      <c r="AQ100">
        <f t="shared" si="11"/>
        <v>0</v>
      </c>
      <c r="AR100">
        <f t="shared" si="11"/>
        <v>0</v>
      </c>
      <c r="AS100">
        <f t="shared" si="11"/>
        <v>0</v>
      </c>
      <c r="AT100" s="3">
        <f t="shared" si="9"/>
        <v>0</v>
      </c>
    </row>
    <row r="101" spans="1:46" x14ac:dyDescent="0.2">
      <c r="A101" t="s">
        <v>157</v>
      </c>
      <c r="B101">
        <v>0.42092980043034972</v>
      </c>
      <c r="C101">
        <v>0.94389707044713167</v>
      </c>
      <c r="D101">
        <v>0.72934176730874611</v>
      </c>
      <c r="E101">
        <v>1.631987142124312</v>
      </c>
      <c r="G101">
        <v>3.596136334436129</v>
      </c>
      <c r="H101">
        <v>4.3302710803367637</v>
      </c>
      <c r="I101">
        <v>0.71609301252221802</v>
      </c>
      <c r="J101">
        <v>4.4560937234069141E-2</v>
      </c>
      <c r="K101">
        <v>70.151524356290821</v>
      </c>
      <c r="L101">
        <v>3.7086008156445009</v>
      </c>
      <c r="O101">
        <v>0.52498096741566869</v>
      </c>
      <c r="P101">
        <v>1.639667408969594</v>
      </c>
      <c r="Q101">
        <v>-0.71890392814272119</v>
      </c>
      <c r="S101">
        <v>0.96276645604238076</v>
      </c>
      <c r="U101">
        <v>22.634009625816979</v>
      </c>
      <c r="V101">
        <v>1.0286140614933721</v>
      </c>
      <c r="X101" t="s">
        <v>157</v>
      </c>
      <c r="Y101">
        <f t="shared" si="13"/>
        <v>0</v>
      </c>
      <c r="Z101">
        <f t="shared" si="13"/>
        <v>0</v>
      </c>
      <c r="AA101">
        <f t="shared" si="13"/>
        <v>0</v>
      </c>
      <c r="AB101">
        <f t="shared" si="13"/>
        <v>0.99563199038163697</v>
      </c>
      <c r="AC101">
        <f t="shared" si="13"/>
        <v>0</v>
      </c>
      <c r="AD101">
        <f t="shared" si="13"/>
        <v>0</v>
      </c>
      <c r="AE101">
        <f t="shared" si="13"/>
        <v>0</v>
      </c>
      <c r="AF101">
        <f t="shared" si="13"/>
        <v>1.9996170733563523E-2</v>
      </c>
      <c r="AG101">
        <f t="shared" si="13"/>
        <v>2.7566536074829315E-3</v>
      </c>
      <c r="AH101">
        <f t="shared" si="13"/>
        <v>0</v>
      </c>
      <c r="AI101">
        <f t="shared" si="13"/>
        <v>0.11829188704341205</v>
      </c>
      <c r="AJ101">
        <f t="shared" si="12"/>
        <v>0</v>
      </c>
      <c r="AK101">
        <f t="shared" si="12"/>
        <v>0</v>
      </c>
      <c r="AL101">
        <f t="shared" si="12"/>
        <v>0</v>
      </c>
      <c r="AM101">
        <f t="shared" si="12"/>
        <v>0</v>
      </c>
      <c r="AN101">
        <f t="shared" si="12"/>
        <v>-2.8594392826658807E-2</v>
      </c>
      <c r="AO101">
        <f t="shared" si="11"/>
        <v>0</v>
      </c>
      <c r="AP101">
        <f t="shared" si="11"/>
        <v>5.0921336218597048E-2</v>
      </c>
      <c r="AQ101">
        <f t="shared" si="11"/>
        <v>0</v>
      </c>
      <c r="AR101">
        <f t="shared" si="11"/>
        <v>0</v>
      </c>
      <c r="AS101">
        <f t="shared" si="11"/>
        <v>0</v>
      </c>
      <c r="AT101" s="3">
        <f t="shared" si="9"/>
        <v>1.1590036451580337</v>
      </c>
    </row>
    <row r="102" spans="1:46" x14ac:dyDescent="0.2">
      <c r="A102" t="s">
        <v>158</v>
      </c>
      <c r="C102">
        <v>-0.61446543529509789</v>
      </c>
      <c r="G102">
        <v>0.33583534546495047</v>
      </c>
      <c r="H102">
        <v>1.4133644890072641</v>
      </c>
      <c r="K102">
        <v>2.1338925734072021</v>
      </c>
      <c r="L102">
        <v>0.98941319224269497</v>
      </c>
      <c r="O102">
        <v>1.591803741440589</v>
      </c>
      <c r="Q102">
        <v>-0.25526432042409081</v>
      </c>
      <c r="U102">
        <v>-0.74141893896080968</v>
      </c>
      <c r="X102" t="s">
        <v>158</v>
      </c>
      <c r="Y102">
        <f t="shared" si="13"/>
        <v>0</v>
      </c>
      <c r="Z102">
        <f t="shared" si="13"/>
        <v>0</v>
      </c>
      <c r="AA102">
        <f t="shared" si="13"/>
        <v>0</v>
      </c>
      <c r="AB102">
        <f t="shared" si="13"/>
        <v>0</v>
      </c>
      <c r="AC102">
        <f t="shared" si="13"/>
        <v>0</v>
      </c>
      <c r="AD102">
        <f t="shared" si="13"/>
        <v>0</v>
      </c>
      <c r="AE102">
        <f t="shared" si="13"/>
        <v>0</v>
      </c>
      <c r="AF102">
        <f t="shared" si="13"/>
        <v>0</v>
      </c>
      <c r="AG102">
        <f t="shared" si="13"/>
        <v>0</v>
      </c>
      <c r="AH102">
        <f t="shared" si="13"/>
        <v>0</v>
      </c>
      <c r="AI102">
        <f t="shared" si="13"/>
        <v>3.1558951581499566E-2</v>
      </c>
      <c r="AJ102">
        <f t="shared" si="12"/>
        <v>0</v>
      </c>
      <c r="AK102">
        <f t="shared" si="12"/>
        <v>0</v>
      </c>
      <c r="AL102">
        <f t="shared" si="12"/>
        <v>0</v>
      </c>
      <c r="AM102">
        <f t="shared" si="12"/>
        <v>0</v>
      </c>
      <c r="AN102">
        <f t="shared" si="12"/>
        <v>-1.0153134469154675E-2</v>
      </c>
      <c r="AO102">
        <f t="shared" si="11"/>
        <v>0</v>
      </c>
      <c r="AP102">
        <f t="shared" si="11"/>
        <v>0</v>
      </c>
      <c r="AQ102">
        <f t="shared" si="11"/>
        <v>0</v>
      </c>
      <c r="AR102">
        <f t="shared" si="11"/>
        <v>0</v>
      </c>
      <c r="AS102">
        <f t="shared" si="11"/>
        <v>0</v>
      </c>
      <c r="AT102" s="3">
        <f t="shared" si="9"/>
        <v>2.1405817112344891E-2</v>
      </c>
    </row>
    <row r="103" spans="1:46" x14ac:dyDescent="0.2">
      <c r="A103" t="s">
        <v>159</v>
      </c>
      <c r="D103">
        <v>-0.45947099405293929</v>
      </c>
      <c r="H103">
        <v>-0.96451133199906081</v>
      </c>
      <c r="K103">
        <v>-0.88815840964232606</v>
      </c>
      <c r="L103">
        <v>0.39267940279338581</v>
      </c>
      <c r="O103">
        <v>11.99540912773427</v>
      </c>
      <c r="U103">
        <v>0.26069152564807779</v>
      </c>
      <c r="X103" t="s">
        <v>159</v>
      </c>
      <c r="Y103">
        <f t="shared" si="13"/>
        <v>0</v>
      </c>
      <c r="Z103">
        <f t="shared" si="13"/>
        <v>0</v>
      </c>
      <c r="AA103">
        <f t="shared" si="13"/>
        <v>0</v>
      </c>
      <c r="AB103">
        <f t="shared" si="13"/>
        <v>0</v>
      </c>
      <c r="AC103">
        <f t="shared" si="13"/>
        <v>0</v>
      </c>
      <c r="AD103">
        <f t="shared" si="13"/>
        <v>0</v>
      </c>
      <c r="AE103">
        <f t="shared" si="13"/>
        <v>0</v>
      </c>
      <c r="AF103">
        <f t="shared" si="13"/>
        <v>0</v>
      </c>
      <c r="AG103">
        <f t="shared" si="13"/>
        <v>0</v>
      </c>
      <c r="AH103">
        <f t="shared" si="13"/>
        <v>0</v>
      </c>
      <c r="AI103">
        <f t="shared" si="13"/>
        <v>1.2525151632270571E-2</v>
      </c>
      <c r="AJ103">
        <f t="shared" si="12"/>
        <v>0</v>
      </c>
      <c r="AK103">
        <f t="shared" si="12"/>
        <v>0</v>
      </c>
      <c r="AL103">
        <f t="shared" si="12"/>
        <v>0</v>
      </c>
      <c r="AM103">
        <f t="shared" si="12"/>
        <v>0</v>
      </c>
      <c r="AN103">
        <f t="shared" si="12"/>
        <v>0</v>
      </c>
      <c r="AO103">
        <f t="shared" si="11"/>
        <v>0</v>
      </c>
      <c r="AP103">
        <f t="shared" si="11"/>
        <v>0</v>
      </c>
      <c r="AQ103">
        <f t="shared" si="11"/>
        <v>0</v>
      </c>
      <c r="AR103">
        <f t="shared" si="11"/>
        <v>0</v>
      </c>
      <c r="AS103">
        <f t="shared" si="11"/>
        <v>0</v>
      </c>
      <c r="AT103" s="3">
        <f t="shared" si="9"/>
        <v>1.2525151632270571E-2</v>
      </c>
    </row>
    <row r="104" spans="1:46" x14ac:dyDescent="0.2">
      <c r="A104" t="s">
        <v>160</v>
      </c>
      <c r="G104">
        <v>-0.34776869898943202</v>
      </c>
      <c r="K104">
        <v>2.4285038557711691E-2</v>
      </c>
      <c r="L104">
        <v>-0.8923342939481268</v>
      </c>
      <c r="O104">
        <v>-0.33791746048094501</v>
      </c>
      <c r="R104">
        <v>1.304576360249357</v>
      </c>
      <c r="U104">
        <v>0.42307334965611371</v>
      </c>
      <c r="X104" t="s">
        <v>160</v>
      </c>
      <c r="Y104">
        <f t="shared" si="13"/>
        <v>0</v>
      </c>
      <c r="Z104">
        <f t="shared" si="13"/>
        <v>0</v>
      </c>
      <c r="AA104">
        <f t="shared" si="13"/>
        <v>0</v>
      </c>
      <c r="AB104">
        <f t="shared" si="13"/>
        <v>0</v>
      </c>
      <c r="AC104">
        <f t="shared" si="13"/>
        <v>0</v>
      </c>
      <c r="AD104">
        <f t="shared" si="13"/>
        <v>0</v>
      </c>
      <c r="AE104">
        <f t="shared" si="13"/>
        <v>0</v>
      </c>
      <c r="AF104">
        <f t="shared" si="13"/>
        <v>0</v>
      </c>
      <c r="AG104">
        <f t="shared" si="13"/>
        <v>0</v>
      </c>
      <c r="AH104">
        <f t="shared" si="13"/>
        <v>0</v>
      </c>
      <c r="AI104">
        <f t="shared" si="13"/>
        <v>-2.8462461384194723E-2</v>
      </c>
      <c r="AJ104">
        <f t="shared" si="12"/>
        <v>0</v>
      </c>
      <c r="AK104">
        <f t="shared" si="12"/>
        <v>0</v>
      </c>
      <c r="AL104">
        <f t="shared" si="12"/>
        <v>0</v>
      </c>
      <c r="AM104">
        <f t="shared" si="12"/>
        <v>0</v>
      </c>
      <c r="AN104">
        <f t="shared" si="12"/>
        <v>0</v>
      </c>
      <c r="AO104">
        <f t="shared" si="11"/>
        <v>7.1682556372143325E-2</v>
      </c>
      <c r="AP104">
        <f t="shared" si="11"/>
        <v>0</v>
      </c>
      <c r="AQ104">
        <f t="shared" si="11"/>
        <v>0</v>
      </c>
      <c r="AR104">
        <f t="shared" si="11"/>
        <v>0</v>
      </c>
      <c r="AS104">
        <f t="shared" si="11"/>
        <v>0</v>
      </c>
      <c r="AT104" s="3">
        <f t="shared" si="9"/>
        <v>4.3220094987948598E-2</v>
      </c>
    </row>
    <row r="105" spans="1:46" x14ac:dyDescent="0.2">
      <c r="A105" t="s">
        <v>161</v>
      </c>
      <c r="K105">
        <v>-0.48295065948950527</v>
      </c>
      <c r="L105">
        <v>12.614847322345311</v>
      </c>
      <c r="X105" t="s">
        <v>161</v>
      </c>
      <c r="Y105">
        <f t="shared" si="13"/>
        <v>0</v>
      </c>
      <c r="Z105">
        <f t="shared" si="13"/>
        <v>0</v>
      </c>
      <c r="AA105">
        <f t="shared" si="13"/>
        <v>0</v>
      </c>
      <c r="AB105">
        <f t="shared" si="13"/>
        <v>0</v>
      </c>
      <c r="AC105">
        <f t="shared" si="13"/>
        <v>0</v>
      </c>
      <c r="AD105">
        <f t="shared" si="13"/>
        <v>0</v>
      </c>
      <c r="AE105">
        <f t="shared" si="13"/>
        <v>0</v>
      </c>
      <c r="AF105">
        <f t="shared" si="13"/>
        <v>0</v>
      </c>
      <c r="AG105">
        <f t="shared" si="13"/>
        <v>0</v>
      </c>
      <c r="AH105">
        <f t="shared" si="13"/>
        <v>0</v>
      </c>
      <c r="AI105">
        <f t="shared" si="13"/>
        <v>0.40237118220701024</v>
      </c>
      <c r="AJ105">
        <f t="shared" si="12"/>
        <v>0</v>
      </c>
      <c r="AK105">
        <f t="shared" si="12"/>
        <v>0</v>
      </c>
      <c r="AL105">
        <f t="shared" si="12"/>
        <v>0</v>
      </c>
      <c r="AM105">
        <f t="shared" si="12"/>
        <v>0</v>
      </c>
      <c r="AN105">
        <f t="shared" si="12"/>
        <v>0</v>
      </c>
      <c r="AO105">
        <f t="shared" si="11"/>
        <v>0</v>
      </c>
      <c r="AP105">
        <f t="shared" si="11"/>
        <v>0</v>
      </c>
      <c r="AQ105">
        <f t="shared" si="11"/>
        <v>0</v>
      </c>
      <c r="AR105">
        <f t="shared" si="11"/>
        <v>0</v>
      </c>
      <c r="AS105">
        <f t="shared" si="11"/>
        <v>0</v>
      </c>
      <c r="AT105" s="3">
        <f t="shared" si="9"/>
        <v>0.40237118220701024</v>
      </c>
    </row>
    <row r="106" spans="1:46" x14ac:dyDescent="0.2">
      <c r="A106" t="s">
        <v>162</v>
      </c>
      <c r="G106">
        <v>-0.58312236286919839</v>
      </c>
      <c r="H106">
        <v>-0.25</v>
      </c>
      <c r="K106">
        <v>8.5237473859194157</v>
      </c>
      <c r="L106">
        <v>-6.6455696202531667E-2</v>
      </c>
      <c r="M106">
        <v>29.11363636363636</v>
      </c>
      <c r="O106">
        <v>12.66185567010309</v>
      </c>
      <c r="Q106">
        <v>-0.57242428704658121</v>
      </c>
      <c r="S106">
        <v>8.9583333333333339</v>
      </c>
      <c r="U106">
        <v>0.25192301909550868</v>
      </c>
      <c r="V106">
        <v>-0.69953475453093539</v>
      </c>
      <c r="X106" t="s">
        <v>162</v>
      </c>
      <c r="Y106">
        <f t="shared" si="13"/>
        <v>0</v>
      </c>
      <c r="Z106">
        <f t="shared" si="13"/>
        <v>0</v>
      </c>
      <c r="AA106">
        <f t="shared" si="13"/>
        <v>0</v>
      </c>
      <c r="AB106">
        <f t="shared" si="13"/>
        <v>0</v>
      </c>
      <c r="AC106">
        <f t="shared" si="13"/>
        <v>0</v>
      </c>
      <c r="AD106">
        <f t="shared" si="13"/>
        <v>0</v>
      </c>
      <c r="AE106">
        <f t="shared" si="13"/>
        <v>0</v>
      </c>
      <c r="AF106">
        <f t="shared" si="13"/>
        <v>0</v>
      </c>
      <c r="AG106">
        <f t="shared" si="13"/>
        <v>0</v>
      </c>
      <c r="AH106">
        <f t="shared" si="13"/>
        <v>0</v>
      </c>
      <c r="AI106">
        <f t="shared" si="13"/>
        <v>-2.1197130937951935E-3</v>
      </c>
      <c r="AJ106">
        <f t="shared" si="12"/>
        <v>0</v>
      </c>
      <c r="AK106">
        <f t="shared" si="12"/>
        <v>0</v>
      </c>
      <c r="AL106">
        <f t="shared" si="12"/>
        <v>0</v>
      </c>
      <c r="AM106">
        <f t="shared" si="12"/>
        <v>0</v>
      </c>
      <c r="AN106">
        <f t="shared" si="12"/>
        <v>-2.2768167326080523E-2</v>
      </c>
      <c r="AO106">
        <f t="shared" si="11"/>
        <v>0</v>
      </c>
      <c r="AP106">
        <f t="shared" si="11"/>
        <v>0.4738120036920474</v>
      </c>
      <c r="AQ106">
        <f t="shared" si="11"/>
        <v>0</v>
      </c>
      <c r="AR106">
        <f t="shared" si="11"/>
        <v>0</v>
      </c>
      <c r="AS106">
        <f t="shared" si="11"/>
        <v>0</v>
      </c>
      <c r="AT106" s="3">
        <f t="shared" si="9"/>
        <v>0.44892412327217168</v>
      </c>
    </row>
    <row r="107" spans="1:46" x14ac:dyDescent="0.2">
      <c r="A107" t="s">
        <v>163</v>
      </c>
      <c r="B107">
        <v>0.55845059923367091</v>
      </c>
      <c r="C107">
        <v>1.679971073099058</v>
      </c>
      <c r="D107">
        <v>0.41014266366838881</v>
      </c>
      <c r="E107">
        <v>-0.41640312038794008</v>
      </c>
      <c r="F107">
        <v>0.19531727814197319</v>
      </c>
      <c r="G107">
        <v>111.9790878107966</v>
      </c>
      <c r="H107">
        <v>1.5185297028098259</v>
      </c>
      <c r="J107">
        <v>6.2295148523502757E-2</v>
      </c>
      <c r="K107">
        <v>0.6820099050852334</v>
      </c>
      <c r="L107">
        <v>5.1004340537790851</v>
      </c>
      <c r="M107">
        <v>-0.97264150943396221</v>
      </c>
      <c r="O107">
        <v>1.457306125186314</v>
      </c>
      <c r="P107">
        <v>-0.25548229935202937</v>
      </c>
      <c r="Q107">
        <v>9.7428538629319272E-2</v>
      </c>
      <c r="R107">
        <v>0.25007120478496159</v>
      </c>
      <c r="S107">
        <v>-0.43339865473227063</v>
      </c>
      <c r="U107">
        <v>1.2112791949653781</v>
      </c>
      <c r="X107" t="s">
        <v>163</v>
      </c>
      <c r="Y107">
        <f t="shared" si="13"/>
        <v>0</v>
      </c>
      <c r="Z107">
        <f t="shared" si="13"/>
        <v>0</v>
      </c>
      <c r="AA107">
        <f t="shared" si="13"/>
        <v>0</v>
      </c>
      <c r="AB107">
        <f t="shared" si="13"/>
        <v>-0.2540364791191409</v>
      </c>
      <c r="AC107">
        <f t="shared" si="13"/>
        <v>7.4009720220321882E-3</v>
      </c>
      <c r="AD107">
        <f t="shared" si="13"/>
        <v>0</v>
      </c>
      <c r="AE107">
        <f t="shared" si="13"/>
        <v>0</v>
      </c>
      <c r="AF107">
        <f t="shared" si="13"/>
        <v>0</v>
      </c>
      <c r="AG107">
        <f t="shared" si="13"/>
        <v>3.8537372991945371E-3</v>
      </c>
      <c r="AH107">
        <f t="shared" si="13"/>
        <v>0</v>
      </c>
      <c r="AI107">
        <f t="shared" si="13"/>
        <v>0.16268668399598463</v>
      </c>
      <c r="AJ107">
        <f t="shared" si="12"/>
        <v>0</v>
      </c>
      <c r="AK107">
        <f t="shared" si="12"/>
        <v>0</v>
      </c>
      <c r="AL107">
        <f t="shared" si="12"/>
        <v>0</v>
      </c>
      <c r="AM107">
        <f t="shared" si="12"/>
        <v>0</v>
      </c>
      <c r="AN107">
        <f t="shared" si="12"/>
        <v>3.8752186447101756E-3</v>
      </c>
      <c r="AO107">
        <f t="shared" si="11"/>
        <v>1.3740662317858861E-2</v>
      </c>
      <c r="AP107">
        <f t="shared" si="11"/>
        <v>-2.2922733208870883E-2</v>
      </c>
      <c r="AQ107">
        <f t="shared" si="11"/>
        <v>0</v>
      </c>
      <c r="AR107">
        <f t="shared" si="11"/>
        <v>0</v>
      </c>
      <c r="AS107">
        <f t="shared" si="11"/>
        <v>0</v>
      </c>
      <c r="AT107" s="3">
        <f t="shared" si="9"/>
        <v>-8.5401938048231402E-2</v>
      </c>
    </row>
    <row r="108" spans="1:46" x14ac:dyDescent="0.2">
      <c r="A108" t="s">
        <v>164</v>
      </c>
      <c r="C108">
        <v>1.101525151898344</v>
      </c>
      <c r="I108">
        <v>4.411808856642482</v>
      </c>
      <c r="L108">
        <v>3.0906181762508589</v>
      </c>
      <c r="O108">
        <v>1.0776744672312579</v>
      </c>
      <c r="P108">
        <v>18.31628736559141</v>
      </c>
      <c r="U108">
        <v>-0.88681601036536795</v>
      </c>
      <c r="X108" t="s">
        <v>164</v>
      </c>
      <c r="Y108">
        <f t="shared" si="13"/>
        <v>0</v>
      </c>
      <c r="Z108">
        <f t="shared" si="13"/>
        <v>0</v>
      </c>
      <c r="AA108">
        <f t="shared" si="13"/>
        <v>0</v>
      </c>
      <c r="AB108">
        <f t="shared" si="13"/>
        <v>0</v>
      </c>
      <c r="AC108">
        <f t="shared" si="13"/>
        <v>0</v>
      </c>
      <c r="AD108">
        <f t="shared" si="13"/>
        <v>0</v>
      </c>
      <c r="AE108">
        <f t="shared" si="13"/>
        <v>0</v>
      </c>
      <c r="AF108">
        <f t="shared" si="13"/>
        <v>0.12319528552659016</v>
      </c>
      <c r="AG108">
        <f t="shared" si="13"/>
        <v>0</v>
      </c>
      <c r="AH108">
        <f t="shared" si="13"/>
        <v>0</v>
      </c>
      <c r="AI108">
        <f t="shared" si="13"/>
        <v>9.8580320280668335E-2</v>
      </c>
      <c r="AJ108">
        <f t="shared" si="12"/>
        <v>0</v>
      </c>
      <c r="AK108">
        <f t="shared" si="12"/>
        <v>0</v>
      </c>
      <c r="AL108">
        <f t="shared" si="12"/>
        <v>0</v>
      </c>
      <c r="AM108">
        <f t="shared" si="12"/>
        <v>0</v>
      </c>
      <c r="AN108">
        <f t="shared" si="12"/>
        <v>0</v>
      </c>
      <c r="AO108">
        <f t="shared" si="11"/>
        <v>0</v>
      </c>
      <c r="AP108">
        <f t="shared" si="11"/>
        <v>0</v>
      </c>
      <c r="AQ108">
        <f t="shared" si="11"/>
        <v>0</v>
      </c>
      <c r="AR108">
        <f t="shared" si="11"/>
        <v>0</v>
      </c>
      <c r="AS108">
        <f t="shared" si="11"/>
        <v>0</v>
      </c>
      <c r="AT108" s="3">
        <f t="shared" si="9"/>
        <v>0.2217756058072585</v>
      </c>
    </row>
    <row r="109" spans="1:46" x14ac:dyDescent="0.2">
      <c r="A109" t="s">
        <v>165</v>
      </c>
      <c r="D109">
        <v>0.57649027977940959</v>
      </c>
      <c r="L109">
        <v>0.36347550040776</v>
      </c>
      <c r="R109">
        <v>5.1646332964003436</v>
      </c>
      <c r="S109">
        <v>-0.95748735361374815</v>
      </c>
      <c r="U109">
        <v>0.50380758537750314</v>
      </c>
      <c r="X109" t="s">
        <v>165</v>
      </c>
      <c r="Y109">
        <f t="shared" si="13"/>
        <v>0</v>
      </c>
      <c r="Z109">
        <f t="shared" si="13"/>
        <v>0</v>
      </c>
      <c r="AA109">
        <f t="shared" ref="AA109:AP135" si="14">AZ$5*D109</f>
        <v>0</v>
      </c>
      <c r="AB109">
        <f t="shared" si="14"/>
        <v>0</v>
      </c>
      <c r="AC109">
        <f t="shared" si="14"/>
        <v>0</v>
      </c>
      <c r="AD109">
        <f t="shared" si="14"/>
        <v>0</v>
      </c>
      <c r="AE109">
        <f t="shared" si="14"/>
        <v>0</v>
      </c>
      <c r="AF109">
        <f t="shared" si="14"/>
        <v>0</v>
      </c>
      <c r="AG109">
        <f t="shared" si="14"/>
        <v>0</v>
      </c>
      <c r="AH109">
        <f t="shared" si="14"/>
        <v>0</v>
      </c>
      <c r="AI109">
        <f t="shared" si="14"/>
        <v>1.1593645413630288E-2</v>
      </c>
      <c r="AJ109">
        <f t="shared" si="12"/>
        <v>0</v>
      </c>
      <c r="AK109">
        <f t="shared" si="12"/>
        <v>0</v>
      </c>
      <c r="AL109">
        <f t="shared" si="12"/>
        <v>0</v>
      </c>
      <c r="AM109">
        <f t="shared" si="12"/>
        <v>0</v>
      </c>
      <c r="AN109">
        <f t="shared" si="12"/>
        <v>0</v>
      </c>
      <c r="AO109">
        <f t="shared" si="11"/>
        <v>0.28378110219619745</v>
      </c>
      <c r="AP109">
        <f t="shared" si="11"/>
        <v>-5.0642121100523824E-2</v>
      </c>
      <c r="AQ109">
        <f t="shared" si="11"/>
        <v>0</v>
      </c>
      <c r="AR109">
        <f t="shared" si="11"/>
        <v>0</v>
      </c>
      <c r="AS109">
        <f t="shared" si="11"/>
        <v>0</v>
      </c>
      <c r="AT109" s="3">
        <f t="shared" si="9"/>
        <v>0.24473262650930391</v>
      </c>
    </row>
    <row r="110" spans="1:46" x14ac:dyDescent="0.2">
      <c r="A110" t="s">
        <v>166</v>
      </c>
      <c r="G110">
        <v>2.8153812072488011</v>
      </c>
      <c r="K110">
        <v>7.9019096766286756</v>
      </c>
      <c r="L110">
        <v>0.55187289490695046</v>
      </c>
      <c r="S110">
        <v>1.602281988590057</v>
      </c>
      <c r="U110">
        <v>0.15255135984561799</v>
      </c>
      <c r="X110" t="s">
        <v>166</v>
      </c>
      <c r="Y110">
        <f t="shared" ref="Y110:AN148" si="15">AX$5*B110</f>
        <v>0</v>
      </c>
      <c r="Z110">
        <f t="shared" si="15"/>
        <v>0</v>
      </c>
      <c r="AA110">
        <f t="shared" si="14"/>
        <v>0</v>
      </c>
      <c r="AB110">
        <f t="shared" si="14"/>
        <v>0</v>
      </c>
      <c r="AC110">
        <f t="shared" si="14"/>
        <v>0</v>
      </c>
      <c r="AD110">
        <f t="shared" si="14"/>
        <v>0</v>
      </c>
      <c r="AE110">
        <f t="shared" si="14"/>
        <v>0</v>
      </c>
      <c r="AF110">
        <f t="shared" si="14"/>
        <v>0</v>
      </c>
      <c r="AG110">
        <f t="shared" si="14"/>
        <v>0</v>
      </c>
      <c r="AH110">
        <f t="shared" si="14"/>
        <v>0</v>
      </c>
      <c r="AI110">
        <f t="shared" si="14"/>
        <v>1.7602888364599768E-2</v>
      </c>
      <c r="AJ110">
        <f t="shared" si="12"/>
        <v>0</v>
      </c>
      <c r="AK110">
        <f t="shared" si="12"/>
        <v>0</v>
      </c>
      <c r="AL110">
        <f t="shared" si="12"/>
        <v>0</v>
      </c>
      <c r="AM110">
        <f t="shared" si="12"/>
        <v>0</v>
      </c>
      <c r="AN110">
        <f t="shared" si="12"/>
        <v>0</v>
      </c>
      <c r="AO110">
        <f t="shared" si="11"/>
        <v>0</v>
      </c>
      <c r="AP110">
        <f t="shared" si="11"/>
        <v>8.4745723478347884E-2</v>
      </c>
      <c r="AQ110">
        <f t="shared" si="11"/>
        <v>0</v>
      </c>
      <c r="AR110">
        <f t="shared" si="11"/>
        <v>0</v>
      </c>
      <c r="AS110">
        <f t="shared" si="11"/>
        <v>0</v>
      </c>
      <c r="AT110" s="3">
        <f t="shared" si="9"/>
        <v>0.10234861184294765</v>
      </c>
    </row>
    <row r="111" spans="1:46" x14ac:dyDescent="0.2">
      <c r="A111" t="s">
        <v>167</v>
      </c>
      <c r="C111">
        <v>0.92486772486772484</v>
      </c>
      <c r="D111">
        <v>0.2254351229394973</v>
      </c>
      <c r="G111">
        <v>0.14658447359261981</v>
      </c>
      <c r="H111">
        <v>4.2211091365371212E-2</v>
      </c>
      <c r="K111">
        <v>3.1891359417613172</v>
      </c>
      <c r="L111">
        <v>0.45793247806920201</v>
      </c>
      <c r="O111">
        <v>0.84868421052631571</v>
      </c>
      <c r="S111">
        <v>4.7641457365825097</v>
      </c>
      <c r="U111">
        <v>1.9832487949726481</v>
      </c>
      <c r="X111" t="s">
        <v>167</v>
      </c>
      <c r="Y111">
        <f t="shared" si="15"/>
        <v>0</v>
      </c>
      <c r="Z111">
        <f t="shared" si="15"/>
        <v>0</v>
      </c>
      <c r="AA111">
        <f t="shared" si="14"/>
        <v>0</v>
      </c>
      <c r="AB111">
        <f t="shared" si="14"/>
        <v>0</v>
      </c>
      <c r="AC111">
        <f t="shared" si="14"/>
        <v>0</v>
      </c>
      <c r="AD111">
        <f t="shared" si="14"/>
        <v>0</v>
      </c>
      <c r="AE111">
        <f t="shared" si="14"/>
        <v>0</v>
      </c>
      <c r="AF111">
        <f t="shared" si="14"/>
        <v>0</v>
      </c>
      <c r="AG111">
        <f t="shared" si="14"/>
        <v>0</v>
      </c>
      <c r="AH111">
        <f t="shared" si="14"/>
        <v>0</v>
      </c>
      <c r="AI111">
        <f t="shared" si="14"/>
        <v>1.4606505165171814E-2</v>
      </c>
      <c r="AJ111">
        <f t="shared" si="12"/>
        <v>0</v>
      </c>
      <c r="AK111">
        <f t="shared" si="12"/>
        <v>0</v>
      </c>
      <c r="AL111">
        <f t="shared" si="12"/>
        <v>0</v>
      </c>
      <c r="AM111">
        <f t="shared" si="12"/>
        <v>0</v>
      </c>
      <c r="AN111">
        <f t="shared" si="12"/>
        <v>0</v>
      </c>
      <c r="AO111">
        <f t="shared" si="11"/>
        <v>0</v>
      </c>
      <c r="AP111">
        <f t="shared" si="11"/>
        <v>0.25197872788812098</v>
      </c>
      <c r="AQ111">
        <f t="shared" si="11"/>
        <v>0</v>
      </c>
      <c r="AR111">
        <f t="shared" si="11"/>
        <v>0</v>
      </c>
      <c r="AS111">
        <f t="shared" si="11"/>
        <v>0</v>
      </c>
      <c r="AT111" s="3">
        <f t="shared" si="9"/>
        <v>0.26658523305329279</v>
      </c>
    </row>
    <row r="112" spans="1:46" x14ac:dyDescent="0.2">
      <c r="A112" t="s">
        <v>168</v>
      </c>
      <c r="B112">
        <v>-0.71562815135496227</v>
      </c>
      <c r="C112">
        <v>1.763728544377253</v>
      </c>
      <c r="D112">
        <v>1.979861670333444</v>
      </c>
      <c r="E112">
        <v>-0.54608590115299038</v>
      </c>
      <c r="F112">
        <v>2.247872513002374</v>
      </c>
      <c r="G112">
        <v>17.406992539136962</v>
      </c>
      <c r="H112">
        <v>0.72423933344260338</v>
      </c>
      <c r="I112">
        <v>-0.7187771696795171</v>
      </c>
      <c r="J112">
        <v>1.0283193379658331</v>
      </c>
      <c r="K112">
        <v>2.483450918003534</v>
      </c>
      <c r="L112">
        <v>2.3599664926970831</v>
      </c>
      <c r="O112">
        <v>1.9640849933373981</v>
      </c>
      <c r="P112">
        <v>92.254933377621995</v>
      </c>
      <c r="R112">
        <v>5.9570673712021138</v>
      </c>
      <c r="S112">
        <v>1.56583026890739</v>
      </c>
      <c r="U112">
        <v>1.246106353145352</v>
      </c>
      <c r="V112">
        <v>-0.2390893865155797</v>
      </c>
      <c r="X112" t="s">
        <v>168</v>
      </c>
      <c r="Y112">
        <f t="shared" si="15"/>
        <v>0</v>
      </c>
      <c r="Z112">
        <f t="shared" si="15"/>
        <v>0</v>
      </c>
      <c r="AA112">
        <f t="shared" si="14"/>
        <v>0</v>
      </c>
      <c r="AB112">
        <f t="shared" si="14"/>
        <v>-0.33315249774369049</v>
      </c>
      <c r="AC112">
        <f t="shared" si="14"/>
        <v>8.5176497113240421E-2</v>
      </c>
      <c r="AD112">
        <f t="shared" si="14"/>
        <v>0</v>
      </c>
      <c r="AE112">
        <f t="shared" si="14"/>
        <v>0</v>
      </c>
      <c r="AF112">
        <f t="shared" si="14"/>
        <v>-2.0071123098486097E-2</v>
      </c>
      <c r="AG112">
        <f t="shared" si="14"/>
        <v>6.3614465686791785E-2</v>
      </c>
      <c r="AH112">
        <f t="shared" si="14"/>
        <v>0</v>
      </c>
      <c r="AI112">
        <f t="shared" si="14"/>
        <v>7.5274990126389718E-2</v>
      </c>
      <c r="AJ112">
        <f t="shared" si="12"/>
        <v>0</v>
      </c>
      <c r="AK112">
        <f t="shared" si="12"/>
        <v>0</v>
      </c>
      <c r="AL112">
        <f t="shared" si="12"/>
        <v>0</v>
      </c>
      <c r="AM112">
        <f t="shared" si="12"/>
        <v>0</v>
      </c>
      <c r="AN112">
        <f t="shared" si="12"/>
        <v>0</v>
      </c>
      <c r="AO112">
        <f t="shared" si="11"/>
        <v>0.32732297676100069</v>
      </c>
      <c r="AP112">
        <f t="shared" si="11"/>
        <v>8.2817768612390819E-2</v>
      </c>
      <c r="AQ112">
        <f t="shared" si="11"/>
        <v>0</v>
      </c>
      <c r="AR112">
        <f t="shared" si="11"/>
        <v>0</v>
      </c>
      <c r="AS112">
        <f t="shared" si="11"/>
        <v>0</v>
      </c>
      <c r="AT112" s="3">
        <f t="shared" si="9"/>
        <v>0.2809830774576369</v>
      </c>
    </row>
    <row r="113" spans="1:46" x14ac:dyDescent="0.2">
      <c r="A113" t="s">
        <v>169</v>
      </c>
      <c r="D113">
        <v>-0.97581497930451067</v>
      </c>
      <c r="G113">
        <v>-0.99922481181763512</v>
      </c>
      <c r="H113">
        <v>-0.65090587715421999</v>
      </c>
      <c r="M113">
        <v>-0.98365982731408408</v>
      </c>
      <c r="S113">
        <v>-0.68188294220712231</v>
      </c>
      <c r="U113">
        <v>-0.37397501479950851</v>
      </c>
      <c r="X113" t="s">
        <v>169</v>
      </c>
      <c r="Y113">
        <f t="shared" si="15"/>
        <v>0</v>
      </c>
      <c r="Z113">
        <f t="shared" si="15"/>
        <v>0</v>
      </c>
      <c r="AA113">
        <f t="shared" si="14"/>
        <v>0</v>
      </c>
      <c r="AB113">
        <f t="shared" si="14"/>
        <v>0</v>
      </c>
      <c r="AC113">
        <f t="shared" si="14"/>
        <v>0</v>
      </c>
      <c r="AD113">
        <f t="shared" si="14"/>
        <v>0</v>
      </c>
      <c r="AE113">
        <f t="shared" si="14"/>
        <v>0</v>
      </c>
      <c r="AF113">
        <f t="shared" si="14"/>
        <v>0</v>
      </c>
      <c r="AG113">
        <f t="shared" si="14"/>
        <v>0</v>
      </c>
      <c r="AH113">
        <f t="shared" si="14"/>
        <v>0</v>
      </c>
      <c r="AI113">
        <f t="shared" si="14"/>
        <v>0</v>
      </c>
      <c r="AJ113">
        <f t="shared" si="12"/>
        <v>0</v>
      </c>
      <c r="AK113">
        <f t="shared" si="12"/>
        <v>0</v>
      </c>
      <c r="AL113">
        <f t="shared" si="12"/>
        <v>0</v>
      </c>
      <c r="AM113">
        <f t="shared" si="12"/>
        <v>0</v>
      </c>
      <c r="AN113">
        <f t="shared" si="12"/>
        <v>0</v>
      </c>
      <c r="AO113">
        <f t="shared" si="11"/>
        <v>0</v>
      </c>
      <c r="AP113">
        <f t="shared" si="11"/>
        <v>-3.6065226768065319E-2</v>
      </c>
      <c r="AQ113">
        <f t="shared" si="11"/>
        <v>0</v>
      </c>
      <c r="AR113">
        <f t="shared" si="11"/>
        <v>0</v>
      </c>
      <c r="AS113">
        <f t="shared" si="11"/>
        <v>0</v>
      </c>
      <c r="AT113" s="3">
        <f t="shared" si="9"/>
        <v>-3.6065226768065319E-2</v>
      </c>
    </row>
    <row r="114" spans="1:46" x14ac:dyDescent="0.2">
      <c r="A114" t="s">
        <v>170</v>
      </c>
      <c r="U114">
        <v>0.20968028477113379</v>
      </c>
      <c r="X114" t="s">
        <v>170</v>
      </c>
      <c r="Y114">
        <f t="shared" si="15"/>
        <v>0</v>
      </c>
      <c r="Z114">
        <f t="shared" si="15"/>
        <v>0</v>
      </c>
      <c r="AA114">
        <f t="shared" si="14"/>
        <v>0</v>
      </c>
      <c r="AB114">
        <f t="shared" si="14"/>
        <v>0</v>
      </c>
      <c r="AC114">
        <f t="shared" si="14"/>
        <v>0</v>
      </c>
      <c r="AD114">
        <f t="shared" si="14"/>
        <v>0</v>
      </c>
      <c r="AE114">
        <f t="shared" si="14"/>
        <v>0</v>
      </c>
      <c r="AF114">
        <f t="shared" si="14"/>
        <v>0</v>
      </c>
      <c r="AG114">
        <f t="shared" si="14"/>
        <v>0</v>
      </c>
      <c r="AH114">
        <f t="shared" si="14"/>
        <v>0</v>
      </c>
      <c r="AI114">
        <f t="shared" si="14"/>
        <v>0</v>
      </c>
      <c r="AJ114">
        <f t="shared" si="12"/>
        <v>0</v>
      </c>
      <c r="AK114">
        <f t="shared" si="12"/>
        <v>0</v>
      </c>
      <c r="AL114">
        <f t="shared" si="12"/>
        <v>0</v>
      </c>
      <c r="AM114">
        <f t="shared" si="12"/>
        <v>0</v>
      </c>
      <c r="AN114">
        <f t="shared" si="12"/>
        <v>0</v>
      </c>
      <c r="AO114">
        <f t="shared" si="11"/>
        <v>0</v>
      </c>
      <c r="AP114">
        <f t="shared" si="11"/>
        <v>0</v>
      </c>
      <c r="AQ114">
        <f t="shared" si="11"/>
        <v>0</v>
      </c>
      <c r="AR114">
        <f t="shared" si="11"/>
        <v>0</v>
      </c>
      <c r="AS114">
        <f t="shared" si="11"/>
        <v>0</v>
      </c>
      <c r="AT114" s="3">
        <f t="shared" si="9"/>
        <v>0</v>
      </c>
    </row>
    <row r="115" spans="1:46" x14ac:dyDescent="0.2">
      <c r="A115" t="s">
        <v>171</v>
      </c>
      <c r="D115">
        <v>25.102435977514059</v>
      </c>
      <c r="X115" t="s">
        <v>171</v>
      </c>
      <c r="Y115">
        <f t="shared" si="15"/>
        <v>0</v>
      </c>
      <c r="Z115">
        <f t="shared" si="15"/>
        <v>0</v>
      </c>
      <c r="AA115">
        <f t="shared" si="14"/>
        <v>0</v>
      </c>
      <c r="AB115">
        <f t="shared" si="14"/>
        <v>0</v>
      </c>
      <c r="AC115">
        <f t="shared" si="14"/>
        <v>0</v>
      </c>
      <c r="AD115">
        <f t="shared" si="14"/>
        <v>0</v>
      </c>
      <c r="AE115">
        <f t="shared" si="14"/>
        <v>0</v>
      </c>
      <c r="AF115">
        <f t="shared" si="14"/>
        <v>0</v>
      </c>
      <c r="AG115">
        <f t="shared" si="14"/>
        <v>0</v>
      </c>
      <c r="AH115">
        <f t="shared" si="14"/>
        <v>0</v>
      </c>
      <c r="AI115">
        <f t="shared" si="14"/>
        <v>0</v>
      </c>
      <c r="AJ115">
        <f t="shared" si="12"/>
        <v>0</v>
      </c>
      <c r="AK115">
        <f t="shared" si="12"/>
        <v>0</v>
      </c>
      <c r="AL115">
        <f t="shared" si="12"/>
        <v>0</v>
      </c>
      <c r="AM115">
        <f t="shared" si="12"/>
        <v>0</v>
      </c>
      <c r="AN115">
        <f t="shared" si="12"/>
        <v>0</v>
      </c>
      <c r="AO115">
        <f t="shared" si="11"/>
        <v>0</v>
      </c>
      <c r="AP115">
        <f t="shared" si="11"/>
        <v>0</v>
      </c>
      <c r="AQ115">
        <f t="shared" si="11"/>
        <v>0</v>
      </c>
      <c r="AR115">
        <f t="shared" si="11"/>
        <v>0</v>
      </c>
      <c r="AS115">
        <f t="shared" si="11"/>
        <v>0</v>
      </c>
      <c r="AT115" s="3">
        <f t="shared" si="9"/>
        <v>0</v>
      </c>
    </row>
    <row r="116" spans="1:46" x14ac:dyDescent="0.2">
      <c r="A116" t="s">
        <v>172</v>
      </c>
      <c r="D116">
        <v>-0.63555874611150998</v>
      </c>
      <c r="G116">
        <v>2.6915887850467288</v>
      </c>
      <c r="L116">
        <v>0.42108812942357698</v>
      </c>
      <c r="O116">
        <v>-0.93969161900024867</v>
      </c>
      <c r="U116">
        <v>0.13539628727958919</v>
      </c>
      <c r="X116" t="s">
        <v>172</v>
      </c>
      <c r="Y116">
        <f t="shared" si="15"/>
        <v>0</v>
      </c>
      <c r="Z116">
        <f t="shared" si="15"/>
        <v>0</v>
      </c>
      <c r="AA116">
        <f t="shared" si="14"/>
        <v>0</v>
      </c>
      <c r="AB116">
        <f t="shared" si="14"/>
        <v>0</v>
      </c>
      <c r="AC116">
        <f t="shared" si="14"/>
        <v>0</v>
      </c>
      <c r="AD116">
        <f t="shared" si="14"/>
        <v>0</v>
      </c>
      <c r="AE116">
        <f t="shared" si="14"/>
        <v>0</v>
      </c>
      <c r="AF116">
        <f t="shared" si="14"/>
        <v>0</v>
      </c>
      <c r="AG116">
        <f t="shared" si="14"/>
        <v>0</v>
      </c>
      <c r="AH116">
        <f t="shared" si="14"/>
        <v>0</v>
      </c>
      <c r="AI116">
        <f t="shared" si="14"/>
        <v>1.343129441997897E-2</v>
      </c>
      <c r="AJ116">
        <f t="shared" si="12"/>
        <v>0</v>
      </c>
      <c r="AK116">
        <f t="shared" si="12"/>
        <v>0</v>
      </c>
      <c r="AL116">
        <f t="shared" si="12"/>
        <v>0</v>
      </c>
      <c r="AM116">
        <f t="shared" si="12"/>
        <v>0</v>
      </c>
      <c r="AN116">
        <f t="shared" si="12"/>
        <v>0</v>
      </c>
      <c r="AO116">
        <f t="shared" si="11"/>
        <v>0</v>
      </c>
      <c r="AP116">
        <f t="shared" si="11"/>
        <v>0</v>
      </c>
      <c r="AQ116">
        <f t="shared" si="11"/>
        <v>0</v>
      </c>
      <c r="AR116">
        <f t="shared" si="11"/>
        <v>0</v>
      </c>
      <c r="AS116">
        <f t="shared" si="11"/>
        <v>0</v>
      </c>
      <c r="AT116" s="3">
        <f t="shared" si="9"/>
        <v>1.343129441997897E-2</v>
      </c>
    </row>
    <row r="117" spans="1:46" x14ac:dyDescent="0.2">
      <c r="A117" t="s">
        <v>173</v>
      </c>
      <c r="D117">
        <v>-0.31746031746031739</v>
      </c>
      <c r="M117">
        <v>-2.0689655172413831E-2</v>
      </c>
      <c r="X117" t="s">
        <v>173</v>
      </c>
      <c r="Y117">
        <f t="shared" si="15"/>
        <v>0</v>
      </c>
      <c r="Z117">
        <f t="shared" si="15"/>
        <v>0</v>
      </c>
      <c r="AA117">
        <f t="shared" si="14"/>
        <v>0</v>
      </c>
      <c r="AB117">
        <f t="shared" si="14"/>
        <v>0</v>
      </c>
      <c r="AC117">
        <f t="shared" si="14"/>
        <v>0</v>
      </c>
      <c r="AD117">
        <f t="shared" si="14"/>
        <v>0</v>
      </c>
      <c r="AE117">
        <f t="shared" si="14"/>
        <v>0</v>
      </c>
      <c r="AF117">
        <f t="shared" si="14"/>
        <v>0</v>
      </c>
      <c r="AG117">
        <f t="shared" si="14"/>
        <v>0</v>
      </c>
      <c r="AH117">
        <f t="shared" si="14"/>
        <v>0</v>
      </c>
      <c r="AI117">
        <f t="shared" si="14"/>
        <v>0</v>
      </c>
      <c r="AJ117">
        <f t="shared" si="12"/>
        <v>0</v>
      </c>
      <c r="AK117">
        <f t="shared" si="12"/>
        <v>0</v>
      </c>
      <c r="AL117">
        <f t="shared" si="12"/>
        <v>0</v>
      </c>
      <c r="AM117">
        <f t="shared" si="12"/>
        <v>0</v>
      </c>
      <c r="AN117">
        <f t="shared" si="12"/>
        <v>0</v>
      </c>
      <c r="AO117">
        <f t="shared" si="11"/>
        <v>0</v>
      </c>
      <c r="AP117">
        <f t="shared" si="11"/>
        <v>0</v>
      </c>
      <c r="AQ117">
        <f t="shared" si="11"/>
        <v>0</v>
      </c>
      <c r="AR117">
        <f t="shared" si="11"/>
        <v>0</v>
      </c>
      <c r="AS117">
        <f t="shared" si="11"/>
        <v>0</v>
      </c>
      <c r="AT117" s="3">
        <f t="shared" si="9"/>
        <v>0</v>
      </c>
    </row>
    <row r="118" spans="1:46" x14ac:dyDescent="0.2">
      <c r="A118" t="s">
        <v>174</v>
      </c>
      <c r="D118">
        <v>12.06534786306586</v>
      </c>
      <c r="G118">
        <v>-0.78299120234604103</v>
      </c>
      <c r="H118">
        <v>3.6358543417366951</v>
      </c>
      <c r="L118">
        <v>4.1237568312369559</v>
      </c>
      <c r="O118">
        <v>-0.2331174200661521</v>
      </c>
      <c r="U118">
        <v>0.93938860306533589</v>
      </c>
      <c r="X118" t="s">
        <v>174</v>
      </c>
      <c r="Y118">
        <f t="shared" si="15"/>
        <v>0</v>
      </c>
      <c r="Z118">
        <f t="shared" si="15"/>
        <v>0</v>
      </c>
      <c r="AA118">
        <f t="shared" si="14"/>
        <v>0</v>
      </c>
      <c r="AB118">
        <f t="shared" si="14"/>
        <v>0</v>
      </c>
      <c r="AC118">
        <f t="shared" si="14"/>
        <v>0</v>
      </c>
      <c r="AD118">
        <f t="shared" si="14"/>
        <v>0</v>
      </c>
      <c r="AE118">
        <f t="shared" si="14"/>
        <v>0</v>
      </c>
      <c r="AF118">
        <f t="shared" si="14"/>
        <v>0</v>
      </c>
      <c r="AG118">
        <f t="shared" si="14"/>
        <v>0</v>
      </c>
      <c r="AH118">
        <f t="shared" si="14"/>
        <v>0</v>
      </c>
      <c r="AI118">
        <f t="shared" si="14"/>
        <v>0.13153396699299572</v>
      </c>
      <c r="AJ118">
        <f t="shared" si="12"/>
        <v>0</v>
      </c>
      <c r="AK118">
        <f t="shared" si="12"/>
        <v>0</v>
      </c>
      <c r="AL118">
        <f t="shared" si="12"/>
        <v>0</v>
      </c>
      <c r="AM118">
        <f t="shared" si="12"/>
        <v>0</v>
      </c>
      <c r="AN118">
        <f t="shared" si="12"/>
        <v>0</v>
      </c>
      <c r="AO118">
        <f t="shared" si="11"/>
        <v>0</v>
      </c>
      <c r="AP118">
        <f t="shared" si="11"/>
        <v>0</v>
      </c>
      <c r="AQ118">
        <f t="shared" si="11"/>
        <v>0</v>
      </c>
      <c r="AR118">
        <f t="shared" si="11"/>
        <v>0</v>
      </c>
      <c r="AS118">
        <f t="shared" si="11"/>
        <v>0</v>
      </c>
      <c r="AT118" s="3">
        <f t="shared" si="9"/>
        <v>0.13153396699299572</v>
      </c>
    </row>
    <row r="119" spans="1:46" x14ac:dyDescent="0.2">
      <c r="A119" t="s">
        <v>175</v>
      </c>
      <c r="B119">
        <v>41.604548748833629</v>
      </c>
      <c r="C119">
        <v>-0.45604302929215312</v>
      </c>
      <c r="D119">
        <v>1.233414621298772</v>
      </c>
      <c r="E119">
        <v>0.87604569633577345</v>
      </c>
      <c r="F119">
        <v>1.177202884070103</v>
      </c>
      <c r="G119">
        <v>2.9382884019069508</v>
      </c>
      <c r="H119">
        <v>2.5087045319195989</v>
      </c>
      <c r="J119">
        <v>0.21561737082692981</v>
      </c>
      <c r="K119">
        <v>13.111087838851621</v>
      </c>
      <c r="L119">
        <v>6.9092578273058676</v>
      </c>
      <c r="O119">
        <v>8.4823311430516402</v>
      </c>
      <c r="P119">
        <v>0.28967700258397933</v>
      </c>
      <c r="Q119">
        <v>3.3266169716008411</v>
      </c>
      <c r="R119">
        <v>1.326801853117642</v>
      </c>
      <c r="S119">
        <v>2.5270405357975951</v>
      </c>
      <c r="U119">
        <v>7.3427213557343096</v>
      </c>
      <c r="V119">
        <v>6.7024110720261456</v>
      </c>
      <c r="X119" t="s">
        <v>175</v>
      </c>
      <c r="Y119">
        <f t="shared" si="15"/>
        <v>0</v>
      </c>
      <c r="Z119">
        <f t="shared" si="15"/>
        <v>0</v>
      </c>
      <c r="AA119">
        <f t="shared" si="14"/>
        <v>0</v>
      </c>
      <c r="AB119">
        <f t="shared" si="14"/>
        <v>0.53445220112010816</v>
      </c>
      <c r="AC119">
        <f t="shared" si="14"/>
        <v>4.4606630258924092E-2</v>
      </c>
      <c r="AD119">
        <f t="shared" si="14"/>
        <v>0</v>
      </c>
      <c r="AE119">
        <f t="shared" si="14"/>
        <v>0</v>
      </c>
      <c r="AF119">
        <f t="shared" si="14"/>
        <v>0</v>
      </c>
      <c r="AG119">
        <f t="shared" si="14"/>
        <v>1.3338642318133403E-2</v>
      </c>
      <c r="AH119">
        <f t="shared" si="14"/>
        <v>0</v>
      </c>
      <c r="AI119">
        <f t="shared" si="14"/>
        <v>0.2203820759068241</v>
      </c>
      <c r="AJ119">
        <f t="shared" si="12"/>
        <v>0</v>
      </c>
      <c r="AK119">
        <f t="shared" si="12"/>
        <v>0</v>
      </c>
      <c r="AL119">
        <f t="shared" si="12"/>
        <v>0</v>
      </c>
      <c r="AM119">
        <f t="shared" si="12"/>
        <v>0</v>
      </c>
      <c r="AN119">
        <f t="shared" si="12"/>
        <v>0.13231613953693716</v>
      </c>
      <c r="AO119">
        <f t="shared" si="11"/>
        <v>7.2903780513538158E-2</v>
      </c>
      <c r="AP119">
        <f t="shared" si="11"/>
        <v>0.13365679698723165</v>
      </c>
      <c r="AQ119">
        <f t="shared" si="11"/>
        <v>0</v>
      </c>
      <c r="AR119">
        <f t="shared" si="11"/>
        <v>0</v>
      </c>
      <c r="AS119">
        <f t="shared" si="11"/>
        <v>0</v>
      </c>
      <c r="AT119" s="3">
        <f t="shared" si="9"/>
        <v>1.1516562666416967</v>
      </c>
    </row>
    <row r="120" spans="1:46" x14ac:dyDescent="0.2">
      <c r="A120" t="s">
        <v>176</v>
      </c>
      <c r="C120">
        <v>9.1998277347114552</v>
      </c>
      <c r="D120">
        <v>2.0164877232336762</v>
      </c>
      <c r="K120">
        <v>-0.98851554449662615</v>
      </c>
      <c r="L120">
        <v>0.2140908918787402</v>
      </c>
      <c r="U120">
        <v>-0.98703051084230242</v>
      </c>
      <c r="X120" t="s">
        <v>176</v>
      </c>
      <c r="Y120">
        <f t="shared" si="15"/>
        <v>0</v>
      </c>
      <c r="Z120">
        <f t="shared" si="15"/>
        <v>0</v>
      </c>
      <c r="AA120">
        <f t="shared" si="14"/>
        <v>0</v>
      </c>
      <c r="AB120">
        <f t="shared" si="14"/>
        <v>0</v>
      </c>
      <c r="AC120">
        <f t="shared" si="14"/>
        <v>0</v>
      </c>
      <c r="AD120">
        <f t="shared" si="14"/>
        <v>0</v>
      </c>
      <c r="AE120">
        <f t="shared" si="14"/>
        <v>0</v>
      </c>
      <c r="AF120">
        <f t="shared" si="14"/>
        <v>0</v>
      </c>
      <c r="AG120">
        <f t="shared" si="14"/>
        <v>0</v>
      </c>
      <c r="AH120">
        <f t="shared" si="14"/>
        <v>0</v>
      </c>
      <c r="AI120">
        <f t="shared" si="14"/>
        <v>6.8287790619875931E-3</v>
      </c>
      <c r="AJ120">
        <f t="shared" si="12"/>
        <v>0</v>
      </c>
      <c r="AK120">
        <f t="shared" si="12"/>
        <v>0</v>
      </c>
      <c r="AL120">
        <f t="shared" si="12"/>
        <v>0</v>
      </c>
      <c r="AM120">
        <f t="shared" si="12"/>
        <v>0</v>
      </c>
      <c r="AN120">
        <f t="shared" si="12"/>
        <v>0</v>
      </c>
      <c r="AO120">
        <f t="shared" si="11"/>
        <v>0</v>
      </c>
      <c r="AP120">
        <f t="shared" si="11"/>
        <v>0</v>
      </c>
      <c r="AQ120">
        <f t="shared" si="11"/>
        <v>0</v>
      </c>
      <c r="AR120">
        <f t="shared" si="11"/>
        <v>0</v>
      </c>
      <c r="AS120">
        <f t="shared" si="11"/>
        <v>0</v>
      </c>
      <c r="AT120" s="3">
        <f t="shared" si="9"/>
        <v>6.8287790619875931E-3</v>
      </c>
    </row>
    <row r="121" spans="1:46" x14ac:dyDescent="0.2">
      <c r="A121" t="s">
        <v>177</v>
      </c>
      <c r="L121">
        <v>-0.34081392145501288</v>
      </c>
      <c r="O121">
        <v>0.86531928065592578</v>
      </c>
      <c r="U121">
        <v>9.9333463352507066E-3</v>
      </c>
      <c r="X121" t="s">
        <v>177</v>
      </c>
      <c r="Y121">
        <f t="shared" si="15"/>
        <v>0</v>
      </c>
      <c r="Z121">
        <f t="shared" si="15"/>
        <v>0</v>
      </c>
      <c r="AA121">
        <f t="shared" si="14"/>
        <v>0</v>
      </c>
      <c r="AB121">
        <f t="shared" si="14"/>
        <v>0</v>
      </c>
      <c r="AC121">
        <f t="shared" si="14"/>
        <v>0</v>
      </c>
      <c r="AD121">
        <f t="shared" si="14"/>
        <v>0</v>
      </c>
      <c r="AE121">
        <f t="shared" si="14"/>
        <v>0</v>
      </c>
      <c r="AF121">
        <f t="shared" si="14"/>
        <v>0</v>
      </c>
      <c r="AG121">
        <f t="shared" si="14"/>
        <v>0</v>
      </c>
      <c r="AH121">
        <f t="shared" si="14"/>
        <v>0</v>
      </c>
      <c r="AI121">
        <f t="shared" si="14"/>
        <v>-1.0870817298402722E-2</v>
      </c>
      <c r="AJ121">
        <f t="shared" si="12"/>
        <v>0</v>
      </c>
      <c r="AK121">
        <f t="shared" si="12"/>
        <v>0</v>
      </c>
      <c r="AL121">
        <f t="shared" si="12"/>
        <v>0</v>
      </c>
      <c r="AM121">
        <f t="shared" si="12"/>
        <v>0</v>
      </c>
      <c r="AN121">
        <f t="shared" si="12"/>
        <v>0</v>
      </c>
      <c r="AO121">
        <f t="shared" si="11"/>
        <v>0</v>
      </c>
      <c r="AP121">
        <f t="shared" si="11"/>
        <v>0</v>
      </c>
      <c r="AQ121">
        <f t="shared" si="11"/>
        <v>0</v>
      </c>
      <c r="AR121">
        <f t="shared" si="11"/>
        <v>0</v>
      </c>
      <c r="AS121">
        <f t="shared" si="11"/>
        <v>0</v>
      </c>
      <c r="AT121" s="3">
        <f t="shared" si="9"/>
        <v>-1.0870817298402722E-2</v>
      </c>
    </row>
    <row r="122" spans="1:46" x14ac:dyDescent="0.2">
      <c r="A122" t="s">
        <v>178</v>
      </c>
      <c r="D122">
        <v>40.991959609777673</v>
      </c>
      <c r="G122">
        <v>-0.99775138702132227</v>
      </c>
      <c r="H122">
        <v>-0.98283076306327755</v>
      </c>
      <c r="L122">
        <v>0.297730329300123</v>
      </c>
      <c r="O122">
        <v>-0.94518130562717295</v>
      </c>
      <c r="U122">
        <v>0.20152741222182419</v>
      </c>
      <c r="X122" t="s">
        <v>178</v>
      </c>
      <c r="Y122">
        <f t="shared" si="15"/>
        <v>0</v>
      </c>
      <c r="Z122">
        <f t="shared" si="15"/>
        <v>0</v>
      </c>
      <c r="AA122">
        <f t="shared" si="14"/>
        <v>0</v>
      </c>
      <c r="AB122">
        <f t="shared" si="14"/>
        <v>0</v>
      </c>
      <c r="AC122">
        <f t="shared" si="14"/>
        <v>0</v>
      </c>
      <c r="AD122">
        <f t="shared" si="14"/>
        <v>0</v>
      </c>
      <c r="AE122">
        <f t="shared" si="14"/>
        <v>0</v>
      </c>
      <c r="AF122">
        <f t="shared" si="14"/>
        <v>0</v>
      </c>
      <c r="AG122">
        <f t="shared" si="14"/>
        <v>0</v>
      </c>
      <c r="AH122">
        <f t="shared" si="14"/>
        <v>0</v>
      </c>
      <c r="AI122">
        <f t="shared" si="14"/>
        <v>9.4965956795345884E-3</v>
      </c>
      <c r="AJ122">
        <f t="shared" si="12"/>
        <v>0</v>
      </c>
      <c r="AK122">
        <f t="shared" si="12"/>
        <v>0</v>
      </c>
      <c r="AL122">
        <f t="shared" si="12"/>
        <v>0</v>
      </c>
      <c r="AM122">
        <f t="shared" si="12"/>
        <v>0</v>
      </c>
      <c r="AN122">
        <f t="shared" si="12"/>
        <v>0</v>
      </c>
      <c r="AO122">
        <f t="shared" si="11"/>
        <v>0</v>
      </c>
      <c r="AP122">
        <f t="shared" si="11"/>
        <v>0</v>
      </c>
      <c r="AQ122">
        <f t="shared" si="11"/>
        <v>0</v>
      </c>
      <c r="AR122">
        <f t="shared" si="11"/>
        <v>0</v>
      </c>
      <c r="AS122">
        <f t="shared" si="11"/>
        <v>0</v>
      </c>
      <c r="AT122" s="3">
        <f t="shared" si="9"/>
        <v>9.4965956795345884E-3</v>
      </c>
    </row>
    <row r="123" spans="1:46" x14ac:dyDescent="0.2">
      <c r="A123" t="s">
        <v>179</v>
      </c>
      <c r="C123">
        <v>-0.43887382544918202</v>
      </c>
      <c r="D123">
        <v>-0.29825639407762439</v>
      </c>
      <c r="G123">
        <v>-0.25628140703517588</v>
      </c>
      <c r="H123">
        <v>8.4765932362362739E-2</v>
      </c>
      <c r="L123">
        <v>6.1210016155088853</v>
      </c>
      <c r="O123">
        <v>4.0528678926456303</v>
      </c>
      <c r="S123">
        <v>-0.30145821648906329</v>
      </c>
      <c r="U123">
        <v>0.59846090483411418</v>
      </c>
      <c r="X123" t="s">
        <v>179</v>
      </c>
      <c r="Y123">
        <f t="shared" si="15"/>
        <v>0</v>
      </c>
      <c r="Z123">
        <f t="shared" si="15"/>
        <v>0</v>
      </c>
      <c r="AA123">
        <f t="shared" si="14"/>
        <v>0</v>
      </c>
      <c r="AB123">
        <f t="shared" si="14"/>
        <v>0</v>
      </c>
      <c r="AC123">
        <f t="shared" si="14"/>
        <v>0</v>
      </c>
      <c r="AD123">
        <f t="shared" si="14"/>
        <v>0</v>
      </c>
      <c r="AE123">
        <f t="shared" si="14"/>
        <v>0</v>
      </c>
      <c r="AF123">
        <f t="shared" si="14"/>
        <v>0</v>
      </c>
      <c r="AG123">
        <f t="shared" si="14"/>
        <v>0</v>
      </c>
      <c r="AH123">
        <f t="shared" si="14"/>
        <v>0</v>
      </c>
      <c r="AI123">
        <f t="shared" si="14"/>
        <v>0.19523935513358501</v>
      </c>
      <c r="AJ123">
        <f t="shared" si="12"/>
        <v>0</v>
      </c>
      <c r="AK123">
        <f t="shared" si="12"/>
        <v>0</v>
      </c>
      <c r="AL123">
        <f t="shared" si="12"/>
        <v>0</v>
      </c>
      <c r="AM123">
        <f t="shared" si="12"/>
        <v>0</v>
      </c>
      <c r="AN123">
        <f t="shared" si="12"/>
        <v>0</v>
      </c>
      <c r="AO123">
        <f t="shared" si="11"/>
        <v>0</v>
      </c>
      <c r="AP123">
        <f t="shared" si="11"/>
        <v>-1.5944318688459247E-2</v>
      </c>
      <c r="AQ123">
        <f t="shared" si="11"/>
        <v>0</v>
      </c>
      <c r="AR123">
        <f t="shared" si="11"/>
        <v>0</v>
      </c>
      <c r="AS123">
        <f t="shared" si="11"/>
        <v>0</v>
      </c>
      <c r="AT123" s="3">
        <f t="shared" si="9"/>
        <v>0.17929503644512576</v>
      </c>
    </row>
    <row r="124" spans="1:46" x14ac:dyDescent="0.2">
      <c r="A124" t="s">
        <v>180</v>
      </c>
      <c r="B124">
        <v>-0.47265021975260718</v>
      </c>
      <c r="C124">
        <v>1.9660999061035001</v>
      </c>
      <c r="D124">
        <v>3.98601197405435</v>
      </c>
      <c r="E124">
        <v>3.0511035207567039E-2</v>
      </c>
      <c r="G124">
        <v>269.58847912036867</v>
      </c>
      <c r="H124">
        <v>1.9459779107028849</v>
      </c>
      <c r="I124">
        <v>2.6820995372872942</v>
      </c>
      <c r="J124">
        <v>22.541371436483079</v>
      </c>
      <c r="K124">
        <v>9.2737813160790008</v>
      </c>
      <c r="L124">
        <v>3.6267251884360352</v>
      </c>
      <c r="M124">
        <v>5.647887323943662</v>
      </c>
      <c r="N124">
        <v>8.3457319191939732</v>
      </c>
      <c r="O124">
        <v>1.3456531981539219</v>
      </c>
      <c r="P124">
        <v>5.4425464664561716</v>
      </c>
      <c r="Q124">
        <v>0.54700991365526064</v>
      </c>
      <c r="S124">
        <v>2.3322184387135789</v>
      </c>
      <c r="U124">
        <v>37.25823903885933</v>
      </c>
      <c r="V124">
        <v>1.211889036114828</v>
      </c>
      <c r="X124" t="s">
        <v>180</v>
      </c>
      <c r="Y124">
        <f t="shared" si="15"/>
        <v>0</v>
      </c>
      <c r="Z124">
        <f t="shared" si="15"/>
        <v>0</v>
      </c>
      <c r="AA124">
        <f t="shared" si="14"/>
        <v>0</v>
      </c>
      <c r="AB124">
        <f t="shared" si="14"/>
        <v>1.861397184341311E-2</v>
      </c>
      <c r="AC124">
        <f t="shared" si="14"/>
        <v>0</v>
      </c>
      <c r="AD124">
        <f t="shared" si="14"/>
        <v>0</v>
      </c>
      <c r="AE124">
        <f t="shared" si="14"/>
        <v>0</v>
      </c>
      <c r="AF124">
        <f t="shared" si="14"/>
        <v>7.4894907971671421E-2</v>
      </c>
      <c r="AG124">
        <f t="shared" si="14"/>
        <v>1.3944669197955177</v>
      </c>
      <c r="AH124">
        <f t="shared" si="14"/>
        <v>0</v>
      </c>
      <c r="AI124">
        <f t="shared" si="14"/>
        <v>0.11568033003665741</v>
      </c>
      <c r="AJ124">
        <f t="shared" si="12"/>
        <v>0</v>
      </c>
      <c r="AK124">
        <f t="shared" si="12"/>
        <v>0.56268563520799453</v>
      </c>
      <c r="AL124">
        <f t="shared" si="12"/>
        <v>0</v>
      </c>
      <c r="AM124">
        <f t="shared" si="12"/>
        <v>0</v>
      </c>
      <c r="AN124">
        <f t="shared" si="12"/>
        <v>2.1757311010310698E-2</v>
      </c>
      <c r="AO124">
        <f t="shared" si="11"/>
        <v>0</v>
      </c>
      <c r="AP124">
        <f t="shared" si="11"/>
        <v>0.12335253114356308</v>
      </c>
      <c r="AQ124">
        <f t="shared" si="11"/>
        <v>0</v>
      </c>
      <c r="AR124">
        <f t="shared" si="11"/>
        <v>0</v>
      </c>
      <c r="AS124">
        <f t="shared" si="11"/>
        <v>0</v>
      </c>
      <c r="AT124" s="3">
        <f t="shared" si="9"/>
        <v>2.3114516070091278</v>
      </c>
    </row>
    <row r="125" spans="1:46" x14ac:dyDescent="0.2">
      <c r="A125" t="s">
        <v>181</v>
      </c>
      <c r="G125">
        <v>-0.99255352858630208</v>
      </c>
      <c r="L125">
        <v>-0.25640809961697181</v>
      </c>
      <c r="P125">
        <v>-0.8054021437610519</v>
      </c>
      <c r="X125" t="s">
        <v>181</v>
      </c>
      <c r="Y125">
        <f t="shared" si="15"/>
        <v>0</v>
      </c>
      <c r="Z125">
        <f t="shared" si="15"/>
        <v>0</v>
      </c>
      <c r="AA125">
        <f t="shared" si="14"/>
        <v>0</v>
      </c>
      <c r="AB125">
        <f t="shared" si="14"/>
        <v>0</v>
      </c>
      <c r="AC125">
        <f t="shared" si="14"/>
        <v>0</v>
      </c>
      <c r="AD125">
        <f t="shared" si="14"/>
        <v>0</v>
      </c>
      <c r="AE125">
        <f t="shared" si="14"/>
        <v>0</v>
      </c>
      <c r="AF125">
        <f t="shared" si="14"/>
        <v>0</v>
      </c>
      <c r="AG125">
        <f t="shared" si="14"/>
        <v>0</v>
      </c>
      <c r="AH125">
        <f t="shared" si="14"/>
        <v>0</v>
      </c>
      <c r="AI125">
        <f t="shared" si="14"/>
        <v>-8.1785555967515706E-3</v>
      </c>
      <c r="AJ125">
        <f t="shared" si="12"/>
        <v>0</v>
      </c>
      <c r="AK125">
        <f t="shared" si="12"/>
        <v>0</v>
      </c>
      <c r="AL125">
        <f t="shared" si="12"/>
        <v>0</v>
      </c>
      <c r="AM125">
        <f t="shared" si="12"/>
        <v>0</v>
      </c>
      <c r="AN125">
        <f t="shared" si="12"/>
        <v>0</v>
      </c>
      <c r="AO125">
        <f t="shared" si="11"/>
        <v>0</v>
      </c>
      <c r="AP125">
        <f t="shared" si="11"/>
        <v>0</v>
      </c>
      <c r="AQ125">
        <f t="shared" si="11"/>
        <v>0</v>
      </c>
      <c r="AR125">
        <f t="shared" si="11"/>
        <v>0</v>
      </c>
      <c r="AS125">
        <f t="shared" si="11"/>
        <v>0</v>
      </c>
      <c r="AT125" s="3">
        <f t="shared" si="9"/>
        <v>-8.1785555967515706E-3</v>
      </c>
    </row>
    <row r="126" spans="1:46" x14ac:dyDescent="0.2">
      <c r="A126" t="s">
        <v>182</v>
      </c>
      <c r="D126">
        <v>-7.3942574868786637E-2</v>
      </c>
      <c r="H126">
        <v>189.90677124500689</v>
      </c>
      <c r="S126">
        <v>-0.75558158765159866</v>
      </c>
      <c r="U126">
        <v>0.31881638461820522</v>
      </c>
      <c r="X126" t="s">
        <v>182</v>
      </c>
      <c r="Y126">
        <f t="shared" si="15"/>
        <v>0</v>
      </c>
      <c r="Z126">
        <f t="shared" si="15"/>
        <v>0</v>
      </c>
      <c r="AA126">
        <f t="shared" si="14"/>
        <v>0</v>
      </c>
      <c r="AB126">
        <f t="shared" si="14"/>
        <v>0</v>
      </c>
      <c r="AC126">
        <f t="shared" si="14"/>
        <v>0</v>
      </c>
      <c r="AD126">
        <f t="shared" si="14"/>
        <v>0</v>
      </c>
      <c r="AE126">
        <f t="shared" si="14"/>
        <v>0</v>
      </c>
      <c r="AF126">
        <f t="shared" si="14"/>
        <v>0</v>
      </c>
      <c r="AG126">
        <f t="shared" si="14"/>
        <v>0</v>
      </c>
      <c r="AH126">
        <f t="shared" si="14"/>
        <v>0</v>
      </c>
      <c r="AI126">
        <f t="shared" si="14"/>
        <v>0</v>
      </c>
      <c r="AJ126">
        <f t="shared" si="12"/>
        <v>0</v>
      </c>
      <c r="AK126">
        <f t="shared" si="12"/>
        <v>0</v>
      </c>
      <c r="AL126">
        <f t="shared" si="12"/>
        <v>0</v>
      </c>
      <c r="AM126">
        <f t="shared" si="12"/>
        <v>0</v>
      </c>
      <c r="AN126">
        <f t="shared" si="12"/>
        <v>0</v>
      </c>
      <c r="AO126">
        <f t="shared" si="11"/>
        <v>0</v>
      </c>
      <c r="AP126">
        <f t="shared" si="11"/>
        <v>-3.996319546024435E-2</v>
      </c>
      <c r="AQ126">
        <f t="shared" si="11"/>
        <v>0</v>
      </c>
      <c r="AR126">
        <f t="shared" si="11"/>
        <v>0</v>
      </c>
      <c r="AS126">
        <f t="shared" si="11"/>
        <v>0</v>
      </c>
      <c r="AT126" s="3">
        <f t="shared" si="9"/>
        <v>-3.996319546024435E-2</v>
      </c>
    </row>
    <row r="127" spans="1:46" x14ac:dyDescent="0.2">
      <c r="A127" t="s">
        <v>183</v>
      </c>
      <c r="H127">
        <v>-0.3</v>
      </c>
      <c r="K127">
        <v>-0.99636315431522404</v>
      </c>
      <c r="L127">
        <v>2.5275862068965518</v>
      </c>
      <c r="U127">
        <v>0.33164680920515738</v>
      </c>
      <c r="X127" t="s">
        <v>183</v>
      </c>
      <c r="Y127">
        <f t="shared" si="15"/>
        <v>0</v>
      </c>
      <c r="Z127">
        <f t="shared" si="15"/>
        <v>0</v>
      </c>
      <c r="AA127">
        <f t="shared" si="14"/>
        <v>0</v>
      </c>
      <c r="AB127">
        <f t="shared" si="14"/>
        <v>0</v>
      </c>
      <c r="AC127">
        <f t="shared" si="14"/>
        <v>0</v>
      </c>
      <c r="AD127">
        <f t="shared" si="14"/>
        <v>0</v>
      </c>
      <c r="AE127">
        <f t="shared" si="14"/>
        <v>0</v>
      </c>
      <c r="AF127">
        <f t="shared" si="14"/>
        <v>0</v>
      </c>
      <c r="AG127">
        <f t="shared" si="14"/>
        <v>0</v>
      </c>
      <c r="AH127">
        <f t="shared" si="14"/>
        <v>0</v>
      </c>
      <c r="AI127">
        <f t="shared" si="14"/>
        <v>8.0621494990080936E-2</v>
      </c>
      <c r="AJ127">
        <f t="shared" si="12"/>
        <v>0</v>
      </c>
      <c r="AK127">
        <f t="shared" si="12"/>
        <v>0</v>
      </c>
      <c r="AL127">
        <f t="shared" si="12"/>
        <v>0</v>
      </c>
      <c r="AM127">
        <f t="shared" si="12"/>
        <v>0</v>
      </c>
      <c r="AN127">
        <f t="shared" si="12"/>
        <v>0</v>
      </c>
      <c r="AO127">
        <f t="shared" si="11"/>
        <v>0</v>
      </c>
      <c r="AP127">
        <f t="shared" si="11"/>
        <v>0</v>
      </c>
      <c r="AQ127">
        <f t="shared" si="11"/>
        <v>0</v>
      </c>
      <c r="AR127">
        <f t="shared" si="11"/>
        <v>0</v>
      </c>
      <c r="AS127">
        <f t="shared" si="11"/>
        <v>0</v>
      </c>
      <c r="AT127" s="3">
        <f t="shared" si="9"/>
        <v>8.0621494990080936E-2</v>
      </c>
    </row>
    <row r="128" spans="1:46" x14ac:dyDescent="0.2">
      <c r="A128" t="s">
        <v>184</v>
      </c>
      <c r="B128">
        <v>-0.95076805648315998</v>
      </c>
      <c r="D128">
        <v>-0.41854051617619942</v>
      </c>
      <c r="G128">
        <v>0.67696454036637099</v>
      </c>
      <c r="L128">
        <v>4.4043141221896036</v>
      </c>
      <c r="O128">
        <v>2.8919491189045252</v>
      </c>
      <c r="U128">
        <v>0.49135297005455331</v>
      </c>
      <c r="X128" t="s">
        <v>184</v>
      </c>
      <c r="Y128">
        <f t="shared" si="15"/>
        <v>0</v>
      </c>
      <c r="Z128">
        <f t="shared" si="15"/>
        <v>0</v>
      </c>
      <c r="AA128">
        <f t="shared" si="14"/>
        <v>0</v>
      </c>
      <c r="AB128">
        <f t="shared" si="14"/>
        <v>0</v>
      </c>
      <c r="AC128">
        <f t="shared" si="14"/>
        <v>0</v>
      </c>
      <c r="AD128">
        <f t="shared" si="14"/>
        <v>0</v>
      </c>
      <c r="AE128">
        <f t="shared" si="14"/>
        <v>0</v>
      </c>
      <c r="AF128">
        <f t="shared" si="14"/>
        <v>0</v>
      </c>
      <c r="AG128">
        <f t="shared" si="14"/>
        <v>0</v>
      </c>
      <c r="AH128">
        <f t="shared" si="14"/>
        <v>0</v>
      </c>
      <c r="AI128">
        <f t="shared" si="14"/>
        <v>0.14048280053436157</v>
      </c>
      <c r="AJ128">
        <f t="shared" si="12"/>
        <v>0</v>
      </c>
      <c r="AK128">
        <f t="shared" si="12"/>
        <v>0</v>
      </c>
      <c r="AL128">
        <f t="shared" si="12"/>
        <v>0</v>
      </c>
      <c r="AM128">
        <f t="shared" si="12"/>
        <v>0</v>
      </c>
      <c r="AN128">
        <f t="shared" si="12"/>
        <v>0</v>
      </c>
      <c r="AO128">
        <f t="shared" si="11"/>
        <v>0</v>
      </c>
      <c r="AP128">
        <f t="shared" si="11"/>
        <v>0</v>
      </c>
      <c r="AQ128">
        <f t="shared" si="11"/>
        <v>0</v>
      </c>
      <c r="AR128">
        <f t="shared" si="11"/>
        <v>0</v>
      </c>
      <c r="AS128">
        <f t="shared" si="11"/>
        <v>0</v>
      </c>
      <c r="AT128" s="3">
        <f t="shared" si="9"/>
        <v>0.14048280053436157</v>
      </c>
    </row>
    <row r="129" spans="1:46" x14ac:dyDescent="0.2">
      <c r="A129" t="s">
        <v>185</v>
      </c>
      <c r="B129">
        <v>-0.97534883720930232</v>
      </c>
      <c r="L129">
        <v>-0.99299224806201547</v>
      </c>
      <c r="X129" t="s">
        <v>185</v>
      </c>
      <c r="Y129">
        <f t="shared" si="15"/>
        <v>0</v>
      </c>
      <c r="Z129">
        <f t="shared" si="15"/>
        <v>0</v>
      </c>
      <c r="AA129">
        <f t="shared" si="14"/>
        <v>0</v>
      </c>
      <c r="AB129">
        <f t="shared" si="14"/>
        <v>0</v>
      </c>
      <c r="AC129">
        <f t="shared" si="14"/>
        <v>0</v>
      </c>
      <c r="AD129">
        <f t="shared" si="14"/>
        <v>0</v>
      </c>
      <c r="AE129">
        <f t="shared" si="14"/>
        <v>0</v>
      </c>
      <c r="AF129">
        <f t="shared" si="14"/>
        <v>0</v>
      </c>
      <c r="AG129">
        <f t="shared" si="14"/>
        <v>0</v>
      </c>
      <c r="AH129">
        <f t="shared" si="14"/>
        <v>0</v>
      </c>
      <c r="AI129">
        <f t="shared" si="14"/>
        <v>-3.1673111419062872E-2</v>
      </c>
      <c r="AJ129">
        <f t="shared" si="12"/>
        <v>0</v>
      </c>
      <c r="AK129">
        <f t="shared" si="12"/>
        <v>0</v>
      </c>
      <c r="AL129">
        <f t="shared" si="12"/>
        <v>0</v>
      </c>
      <c r="AM129">
        <f t="shared" si="12"/>
        <v>0</v>
      </c>
      <c r="AN129">
        <f t="shared" si="12"/>
        <v>0</v>
      </c>
      <c r="AO129">
        <f t="shared" si="11"/>
        <v>0</v>
      </c>
      <c r="AP129">
        <f t="shared" si="11"/>
        <v>0</v>
      </c>
      <c r="AQ129">
        <f t="shared" si="11"/>
        <v>0</v>
      </c>
      <c r="AR129">
        <f t="shared" si="11"/>
        <v>0</v>
      </c>
      <c r="AS129">
        <f t="shared" si="11"/>
        <v>0</v>
      </c>
      <c r="AT129" s="3">
        <f t="shared" si="9"/>
        <v>-3.1673111419062872E-2</v>
      </c>
    </row>
    <row r="130" spans="1:46" x14ac:dyDescent="0.2">
      <c r="A130" t="s">
        <v>186</v>
      </c>
      <c r="B130">
        <v>5.2546780423741124</v>
      </c>
      <c r="D130">
        <v>1.0460695679886689</v>
      </c>
      <c r="H130">
        <v>0.53331876775180254</v>
      </c>
      <c r="K130">
        <v>13.167904903417529</v>
      </c>
      <c r="L130">
        <v>6.7760344264252534</v>
      </c>
      <c r="O130">
        <v>0.3258357740522238</v>
      </c>
      <c r="U130">
        <v>0.31302362167521558</v>
      </c>
      <c r="X130" t="s">
        <v>186</v>
      </c>
      <c r="Y130">
        <f t="shared" si="15"/>
        <v>0</v>
      </c>
      <c r="Z130">
        <f t="shared" si="15"/>
        <v>0</v>
      </c>
      <c r="AA130">
        <f t="shared" si="14"/>
        <v>0</v>
      </c>
      <c r="AB130">
        <f t="shared" si="14"/>
        <v>0</v>
      </c>
      <c r="AC130">
        <f t="shared" si="14"/>
        <v>0</v>
      </c>
      <c r="AD130">
        <f t="shared" si="14"/>
        <v>0</v>
      </c>
      <c r="AE130">
        <f t="shared" si="14"/>
        <v>0</v>
      </c>
      <c r="AF130">
        <f t="shared" si="14"/>
        <v>0</v>
      </c>
      <c r="AG130">
        <f t="shared" si="14"/>
        <v>0</v>
      </c>
      <c r="AH130">
        <f t="shared" si="14"/>
        <v>0</v>
      </c>
      <c r="AI130">
        <f t="shared" si="14"/>
        <v>0.21613269769873295</v>
      </c>
      <c r="AJ130">
        <f t="shared" si="12"/>
        <v>0</v>
      </c>
      <c r="AK130">
        <f t="shared" si="12"/>
        <v>0</v>
      </c>
      <c r="AL130">
        <f t="shared" si="12"/>
        <v>0</v>
      </c>
      <c r="AM130">
        <f t="shared" si="12"/>
        <v>0</v>
      </c>
      <c r="AN130">
        <f t="shared" si="12"/>
        <v>0</v>
      </c>
      <c r="AO130">
        <f t="shared" si="11"/>
        <v>0</v>
      </c>
      <c r="AP130">
        <f t="shared" si="11"/>
        <v>0</v>
      </c>
      <c r="AQ130">
        <f t="shared" si="11"/>
        <v>0</v>
      </c>
      <c r="AR130">
        <f t="shared" si="11"/>
        <v>0</v>
      </c>
      <c r="AS130">
        <f t="shared" si="11"/>
        <v>0</v>
      </c>
      <c r="AT130" s="3">
        <f t="shared" si="9"/>
        <v>0.21613269769873295</v>
      </c>
    </row>
    <row r="131" spans="1:46" x14ac:dyDescent="0.2">
      <c r="A131" t="s">
        <v>187</v>
      </c>
      <c r="B131">
        <v>0.60538925492758877</v>
      </c>
      <c r="D131">
        <v>0.6186777545031843</v>
      </c>
      <c r="E131">
        <v>2.1703596551546491</v>
      </c>
      <c r="F131">
        <v>-0.94113316402008607</v>
      </c>
      <c r="G131">
        <v>17.964254199917971</v>
      </c>
      <c r="H131">
        <v>0.86124086336387107</v>
      </c>
      <c r="I131">
        <v>-0.55256804600451881</v>
      </c>
      <c r="J131">
        <v>0.66664612882398511</v>
      </c>
      <c r="K131">
        <v>0.85404236065973949</v>
      </c>
      <c r="L131">
        <v>3.929187243975635</v>
      </c>
      <c r="O131">
        <v>1.122362271151591</v>
      </c>
      <c r="P131">
        <v>4.0307913554660857</v>
      </c>
      <c r="Q131">
        <v>1.3468347739983959</v>
      </c>
      <c r="R131">
        <v>-0.8513010500214917</v>
      </c>
      <c r="S131">
        <v>0.24595200258729649</v>
      </c>
      <c r="U131">
        <v>24.737342472676339</v>
      </c>
      <c r="V131">
        <v>0.92641325134369712</v>
      </c>
      <c r="X131" t="s">
        <v>187</v>
      </c>
      <c r="Y131">
        <f t="shared" si="15"/>
        <v>0</v>
      </c>
      <c r="Z131">
        <f t="shared" si="15"/>
        <v>0</v>
      </c>
      <c r="AA131">
        <f t="shared" si="14"/>
        <v>0</v>
      </c>
      <c r="AB131">
        <f t="shared" si="14"/>
        <v>1.324078754991213</v>
      </c>
      <c r="AC131">
        <f t="shared" si="14"/>
        <v>-3.5661464680335736E-2</v>
      </c>
      <c r="AD131">
        <f t="shared" si="14"/>
        <v>0</v>
      </c>
      <c r="AE131">
        <f t="shared" si="14"/>
        <v>0</v>
      </c>
      <c r="AF131">
        <f t="shared" si="14"/>
        <v>-1.5429901977259023E-2</v>
      </c>
      <c r="AG131">
        <f t="shared" si="14"/>
        <v>4.1240435457720659E-2</v>
      </c>
      <c r="AH131">
        <f t="shared" si="14"/>
        <v>0</v>
      </c>
      <c r="AI131">
        <f t="shared" si="14"/>
        <v>0.1253278518615672</v>
      </c>
      <c r="AJ131">
        <f t="shared" si="12"/>
        <v>0</v>
      </c>
      <c r="AK131">
        <f t="shared" si="12"/>
        <v>0</v>
      </c>
      <c r="AL131">
        <f t="shared" si="12"/>
        <v>0</v>
      </c>
      <c r="AM131">
        <f t="shared" si="12"/>
        <v>0</v>
      </c>
      <c r="AN131">
        <f t="shared" si="12"/>
        <v>5.3570332686607249E-2</v>
      </c>
      <c r="AO131">
        <f t="shared" si="11"/>
        <v>-4.6776438211839397E-2</v>
      </c>
      <c r="AP131">
        <f t="shared" si="11"/>
        <v>1.3008559385074446E-2</v>
      </c>
      <c r="AQ131">
        <f t="shared" si="11"/>
        <v>0</v>
      </c>
      <c r="AR131">
        <f t="shared" si="11"/>
        <v>0</v>
      </c>
      <c r="AS131">
        <f t="shared" si="11"/>
        <v>0</v>
      </c>
      <c r="AT131" s="3">
        <f t="shared" ref="AT131:AT194" si="16">SUM(Y131:AS131)</f>
        <v>1.4593581295127485</v>
      </c>
    </row>
    <row r="132" spans="1:46" x14ac:dyDescent="0.2">
      <c r="A132" t="s">
        <v>188</v>
      </c>
      <c r="B132">
        <v>-0.97555689175394689</v>
      </c>
      <c r="G132">
        <v>-0.9824062421344073</v>
      </c>
      <c r="L132">
        <v>0.76308256474921443</v>
      </c>
      <c r="M132">
        <v>4.5989515072083877</v>
      </c>
      <c r="O132">
        <v>8.6813745143842471</v>
      </c>
      <c r="R132">
        <v>-0.87499508396586312</v>
      </c>
      <c r="U132">
        <v>0.1229734734334568</v>
      </c>
      <c r="X132" t="s">
        <v>188</v>
      </c>
      <c r="Y132">
        <f t="shared" si="15"/>
        <v>0</v>
      </c>
      <c r="Z132">
        <f t="shared" si="15"/>
        <v>0</v>
      </c>
      <c r="AA132">
        <f t="shared" si="14"/>
        <v>0</v>
      </c>
      <c r="AB132">
        <f t="shared" si="14"/>
        <v>0</v>
      </c>
      <c r="AC132">
        <f t="shared" si="14"/>
        <v>0</v>
      </c>
      <c r="AD132">
        <f t="shared" si="14"/>
        <v>0</v>
      </c>
      <c r="AE132">
        <f t="shared" si="14"/>
        <v>0</v>
      </c>
      <c r="AF132">
        <f t="shared" si="14"/>
        <v>0</v>
      </c>
      <c r="AG132">
        <f t="shared" si="14"/>
        <v>0</v>
      </c>
      <c r="AH132">
        <f t="shared" si="14"/>
        <v>0</v>
      </c>
      <c r="AI132">
        <f t="shared" si="14"/>
        <v>2.4339766138573807E-2</v>
      </c>
      <c r="AJ132">
        <f t="shared" si="12"/>
        <v>0</v>
      </c>
      <c r="AK132">
        <f t="shared" si="12"/>
        <v>0</v>
      </c>
      <c r="AL132">
        <f t="shared" si="12"/>
        <v>0</v>
      </c>
      <c r="AM132">
        <f t="shared" si="12"/>
        <v>0</v>
      </c>
      <c r="AN132">
        <f t="shared" si="12"/>
        <v>0</v>
      </c>
      <c r="AO132">
        <f t="shared" si="12"/>
        <v>-4.8078354278735046E-2</v>
      </c>
      <c r="AP132">
        <f t="shared" si="12"/>
        <v>0</v>
      </c>
      <c r="AQ132">
        <f t="shared" si="12"/>
        <v>0</v>
      </c>
      <c r="AR132">
        <f t="shared" si="12"/>
        <v>0</v>
      </c>
      <c r="AS132">
        <f t="shared" si="12"/>
        <v>0</v>
      </c>
      <c r="AT132" s="3">
        <f t="shared" si="16"/>
        <v>-2.3738588140161238E-2</v>
      </c>
    </row>
    <row r="133" spans="1:46" x14ac:dyDescent="0.2">
      <c r="A133" t="s">
        <v>189</v>
      </c>
      <c r="G133">
        <v>-0.16943661668849971</v>
      </c>
      <c r="L133">
        <v>1.4943251454273121</v>
      </c>
      <c r="Q133">
        <v>-0.96550387596899223</v>
      </c>
      <c r="S133">
        <v>-0.83105204872646732</v>
      </c>
      <c r="X133" t="s">
        <v>189</v>
      </c>
      <c r="Y133">
        <f t="shared" si="15"/>
        <v>0</v>
      </c>
      <c r="Z133">
        <f t="shared" si="15"/>
        <v>0</v>
      </c>
      <c r="AA133">
        <f t="shared" si="14"/>
        <v>0</v>
      </c>
      <c r="AB133">
        <f t="shared" si="14"/>
        <v>0</v>
      </c>
      <c r="AC133">
        <f t="shared" si="14"/>
        <v>0</v>
      </c>
      <c r="AD133">
        <f t="shared" si="14"/>
        <v>0</v>
      </c>
      <c r="AE133">
        <f t="shared" si="14"/>
        <v>0</v>
      </c>
      <c r="AF133">
        <f t="shared" si="14"/>
        <v>0</v>
      </c>
      <c r="AG133">
        <f t="shared" si="14"/>
        <v>0</v>
      </c>
      <c r="AH133">
        <f t="shared" si="14"/>
        <v>0</v>
      </c>
      <c r="AI133">
        <f t="shared" si="14"/>
        <v>4.7663943922823741E-2</v>
      </c>
      <c r="AJ133">
        <f t="shared" si="12"/>
        <v>0</v>
      </c>
      <c r="AK133">
        <f t="shared" si="12"/>
        <v>0</v>
      </c>
      <c r="AL133">
        <f t="shared" si="12"/>
        <v>0</v>
      </c>
      <c r="AM133">
        <f t="shared" si="12"/>
        <v>0</v>
      </c>
      <c r="AN133">
        <f t="shared" si="12"/>
        <v>-3.8402902007287569E-2</v>
      </c>
      <c r="AO133">
        <f t="shared" si="12"/>
        <v>0</v>
      </c>
      <c r="AP133">
        <f t="shared" si="12"/>
        <v>-4.395487661910346E-2</v>
      </c>
      <c r="AQ133">
        <f t="shared" si="12"/>
        <v>0</v>
      </c>
      <c r="AR133">
        <f t="shared" si="12"/>
        <v>0</v>
      </c>
      <c r="AS133">
        <f t="shared" si="12"/>
        <v>0</v>
      </c>
      <c r="AT133" s="3">
        <f t="shared" si="16"/>
        <v>-3.4693834703567288E-2</v>
      </c>
    </row>
    <row r="134" spans="1:46" x14ac:dyDescent="0.2">
      <c r="A134" t="s">
        <v>190</v>
      </c>
      <c r="D134">
        <v>0.1634617598968289</v>
      </c>
      <c r="G134">
        <v>6.3914728682170541</v>
      </c>
      <c r="H134">
        <v>-0.98125970682864927</v>
      </c>
      <c r="L134">
        <v>42.5</v>
      </c>
      <c r="U134">
        <v>0.36616024962650462</v>
      </c>
      <c r="X134" t="s">
        <v>190</v>
      </c>
      <c r="Y134">
        <f t="shared" si="15"/>
        <v>0</v>
      </c>
      <c r="Z134">
        <f t="shared" si="15"/>
        <v>0</v>
      </c>
      <c r="AA134">
        <f t="shared" si="14"/>
        <v>0</v>
      </c>
      <c r="AB134">
        <f t="shared" si="14"/>
        <v>0</v>
      </c>
      <c r="AC134">
        <f t="shared" si="14"/>
        <v>0</v>
      </c>
      <c r="AD134">
        <f t="shared" si="14"/>
        <v>0</v>
      </c>
      <c r="AE134">
        <f t="shared" si="14"/>
        <v>0</v>
      </c>
      <c r="AF134">
        <f t="shared" si="14"/>
        <v>0</v>
      </c>
      <c r="AG134">
        <f t="shared" si="14"/>
        <v>0</v>
      </c>
      <c r="AH134">
        <f t="shared" si="14"/>
        <v>0</v>
      </c>
      <c r="AI134">
        <f t="shared" si="14"/>
        <v>1.3556069928414018</v>
      </c>
      <c r="AJ134">
        <f t="shared" si="14"/>
        <v>0</v>
      </c>
      <c r="AK134">
        <f t="shared" si="14"/>
        <v>0</v>
      </c>
      <c r="AL134">
        <f t="shared" si="14"/>
        <v>0</v>
      </c>
      <c r="AM134">
        <f t="shared" si="14"/>
        <v>0</v>
      </c>
      <c r="AN134">
        <f t="shared" si="14"/>
        <v>0</v>
      </c>
      <c r="AO134">
        <f t="shared" si="14"/>
        <v>0</v>
      </c>
      <c r="AP134">
        <f t="shared" si="14"/>
        <v>0</v>
      </c>
      <c r="AQ134">
        <f t="shared" ref="AQ134:AS197" si="17">BP$5*T134</f>
        <v>0</v>
      </c>
      <c r="AR134">
        <f t="shared" si="17"/>
        <v>0</v>
      </c>
      <c r="AS134">
        <f t="shared" si="17"/>
        <v>0</v>
      </c>
      <c r="AT134" s="3">
        <f t="shared" si="16"/>
        <v>1.3556069928414018</v>
      </c>
    </row>
    <row r="135" spans="1:46" x14ac:dyDescent="0.2">
      <c r="A135" t="s">
        <v>191</v>
      </c>
      <c r="D135">
        <v>-0.99758516260564911</v>
      </c>
      <c r="G135">
        <v>-0.28390040307788572</v>
      </c>
      <c r="H135">
        <v>0.81816231676796569</v>
      </c>
      <c r="J135">
        <v>-0.98581067672157174</v>
      </c>
      <c r="L135">
        <v>1.10703945607261</v>
      </c>
      <c r="M135">
        <v>-0.19173728813559321</v>
      </c>
      <c r="O135">
        <v>3.323948195681341</v>
      </c>
      <c r="U135">
        <v>0.28663700641361167</v>
      </c>
      <c r="X135" t="s">
        <v>191</v>
      </c>
      <c r="Y135">
        <f t="shared" si="15"/>
        <v>0</v>
      </c>
      <c r="Z135">
        <f t="shared" si="15"/>
        <v>0</v>
      </c>
      <c r="AA135">
        <f t="shared" si="14"/>
        <v>0</v>
      </c>
      <c r="AB135">
        <f t="shared" si="14"/>
        <v>0</v>
      </c>
      <c r="AC135">
        <f t="shared" si="14"/>
        <v>0</v>
      </c>
      <c r="AD135">
        <f t="shared" si="14"/>
        <v>0</v>
      </c>
      <c r="AE135">
        <f t="shared" si="14"/>
        <v>0</v>
      </c>
      <c r="AF135">
        <f t="shared" si="14"/>
        <v>0</v>
      </c>
      <c r="AG135">
        <f t="shared" si="14"/>
        <v>-6.0984771123754826E-2</v>
      </c>
      <c r="AH135">
        <f t="shared" si="14"/>
        <v>0</v>
      </c>
      <c r="AI135">
        <f t="shared" si="14"/>
        <v>3.531083360007934E-2</v>
      </c>
      <c r="AJ135">
        <f t="shared" si="14"/>
        <v>0</v>
      </c>
      <c r="AK135">
        <f t="shared" si="14"/>
        <v>0</v>
      </c>
      <c r="AL135">
        <f t="shared" si="14"/>
        <v>0</v>
      </c>
      <c r="AM135">
        <f t="shared" si="14"/>
        <v>0</v>
      </c>
      <c r="AN135">
        <f t="shared" si="14"/>
        <v>0</v>
      </c>
      <c r="AO135">
        <f t="shared" ref="AO135:AS198" si="18">BN$5*R135</f>
        <v>0</v>
      </c>
      <c r="AP135">
        <f t="shared" si="18"/>
        <v>0</v>
      </c>
      <c r="AQ135">
        <f t="shared" si="17"/>
        <v>0</v>
      </c>
      <c r="AR135">
        <f t="shared" si="17"/>
        <v>0</v>
      </c>
      <c r="AS135">
        <f t="shared" si="17"/>
        <v>0</v>
      </c>
      <c r="AT135" s="3">
        <f t="shared" si="16"/>
        <v>-2.5673937523675486E-2</v>
      </c>
    </row>
    <row r="136" spans="1:46" x14ac:dyDescent="0.2">
      <c r="A136" t="s">
        <v>192</v>
      </c>
      <c r="B136">
        <v>641.04088050314465</v>
      </c>
      <c r="D136">
        <v>14.15746096387408</v>
      </c>
      <c r="E136">
        <v>-0.1841921714142232</v>
      </c>
      <c r="F136">
        <v>4.3574742012304029</v>
      </c>
      <c r="G136">
        <v>64.672961267092262</v>
      </c>
      <c r="H136">
        <v>0.87968495156507598</v>
      </c>
      <c r="I136">
        <v>-8.8271885773716863E-2</v>
      </c>
      <c r="J136">
        <v>10.94667176708071</v>
      </c>
      <c r="K136">
        <v>3.0970499048520188</v>
      </c>
      <c r="L136">
        <v>1.051134119592493</v>
      </c>
      <c r="O136">
        <v>2.1133692713080152</v>
      </c>
      <c r="P136">
        <v>1.0725955660451181</v>
      </c>
      <c r="Q136">
        <v>25.78426966292135</v>
      </c>
      <c r="R136">
        <v>10.162744394033361</v>
      </c>
      <c r="S136">
        <v>1.107587748193074</v>
      </c>
      <c r="U136">
        <v>6.1020786198914143</v>
      </c>
      <c r="V136">
        <v>1.596185993546545</v>
      </c>
      <c r="X136" t="s">
        <v>192</v>
      </c>
      <c r="Y136">
        <f t="shared" si="15"/>
        <v>0</v>
      </c>
      <c r="Z136">
        <f t="shared" si="15"/>
        <v>0</v>
      </c>
      <c r="AA136">
        <f t="shared" si="15"/>
        <v>0</v>
      </c>
      <c r="AB136">
        <f t="shared" si="15"/>
        <v>-0.11237074944055514</v>
      </c>
      <c r="AC136">
        <f t="shared" si="15"/>
        <v>0.16511362925399545</v>
      </c>
      <c r="AD136">
        <f t="shared" si="15"/>
        <v>0</v>
      </c>
      <c r="AE136">
        <f t="shared" si="15"/>
        <v>0</v>
      </c>
      <c r="AF136">
        <f t="shared" si="15"/>
        <v>-2.4649028380933887E-3</v>
      </c>
      <c r="AG136">
        <f t="shared" si="15"/>
        <v>0.67718912773637419</v>
      </c>
      <c r="AH136">
        <f t="shared" si="15"/>
        <v>0</v>
      </c>
      <c r="AI136">
        <f t="shared" si="15"/>
        <v>3.3527641480794679E-2</v>
      </c>
      <c r="AJ136">
        <f t="shared" si="15"/>
        <v>0</v>
      </c>
      <c r="AK136">
        <f t="shared" si="15"/>
        <v>0</v>
      </c>
      <c r="AL136">
        <f t="shared" si="15"/>
        <v>0</v>
      </c>
      <c r="AM136">
        <f t="shared" si="15"/>
        <v>0</v>
      </c>
      <c r="AN136">
        <f t="shared" si="15"/>
        <v>1.0255689343565586</v>
      </c>
      <c r="AO136">
        <f t="shared" si="18"/>
        <v>0.55841230925090191</v>
      </c>
      <c r="AP136">
        <f t="shared" si="18"/>
        <v>5.8581027375195154E-2</v>
      </c>
      <c r="AQ136">
        <f t="shared" si="17"/>
        <v>0</v>
      </c>
      <c r="AR136">
        <f t="shared" si="17"/>
        <v>0</v>
      </c>
      <c r="AS136">
        <f t="shared" si="17"/>
        <v>0</v>
      </c>
      <c r="AT136" s="3">
        <f t="shared" si="16"/>
        <v>2.4035570171751717</v>
      </c>
    </row>
    <row r="137" spans="1:46" x14ac:dyDescent="0.2">
      <c r="A137" t="s">
        <v>193</v>
      </c>
      <c r="D137">
        <v>-0.68738988170148496</v>
      </c>
      <c r="G137">
        <v>-0.89182074463386174</v>
      </c>
      <c r="K137">
        <v>-0.99558504517978152</v>
      </c>
      <c r="L137">
        <v>0.47170137698907771</v>
      </c>
      <c r="O137">
        <v>2.0388285928407872</v>
      </c>
      <c r="U137">
        <v>-0.61315802546821441</v>
      </c>
      <c r="X137" t="s">
        <v>193</v>
      </c>
      <c r="Y137">
        <f t="shared" si="15"/>
        <v>0</v>
      </c>
      <c r="Z137">
        <f t="shared" si="15"/>
        <v>0</v>
      </c>
      <c r="AA137">
        <f t="shared" si="15"/>
        <v>0</v>
      </c>
      <c r="AB137">
        <f t="shared" si="15"/>
        <v>0</v>
      </c>
      <c r="AC137">
        <f t="shared" si="15"/>
        <v>0</v>
      </c>
      <c r="AD137">
        <f t="shared" si="15"/>
        <v>0</v>
      </c>
      <c r="AE137">
        <f t="shared" si="15"/>
        <v>0</v>
      </c>
      <c r="AF137">
        <f t="shared" si="15"/>
        <v>0</v>
      </c>
      <c r="AG137">
        <f t="shared" si="15"/>
        <v>0</v>
      </c>
      <c r="AH137">
        <f t="shared" si="15"/>
        <v>0</v>
      </c>
      <c r="AI137">
        <f t="shared" si="15"/>
        <v>1.5045686710101459E-2</v>
      </c>
      <c r="AJ137">
        <f t="shared" si="15"/>
        <v>0</v>
      </c>
      <c r="AK137">
        <f t="shared" si="15"/>
        <v>0</v>
      </c>
      <c r="AL137">
        <f t="shared" si="15"/>
        <v>0</v>
      </c>
      <c r="AM137">
        <f t="shared" si="15"/>
        <v>0</v>
      </c>
      <c r="AN137">
        <f t="shared" si="15"/>
        <v>0</v>
      </c>
      <c r="AO137">
        <f t="shared" si="18"/>
        <v>0</v>
      </c>
      <c r="AP137">
        <f t="shared" si="18"/>
        <v>0</v>
      </c>
      <c r="AQ137">
        <f t="shared" si="17"/>
        <v>0</v>
      </c>
      <c r="AR137">
        <f t="shared" si="17"/>
        <v>0</v>
      </c>
      <c r="AS137">
        <f t="shared" si="17"/>
        <v>0</v>
      </c>
      <c r="AT137" s="3">
        <f t="shared" si="16"/>
        <v>1.5045686710101459E-2</v>
      </c>
    </row>
    <row r="138" spans="1:46" x14ac:dyDescent="0.2">
      <c r="A138" t="s">
        <v>194</v>
      </c>
      <c r="D138">
        <v>87.247237495729181</v>
      </c>
      <c r="H138">
        <v>-0.99156808457085321</v>
      </c>
      <c r="L138">
        <v>-3.3044304688599979E-2</v>
      </c>
      <c r="U138">
        <v>4.330271887848877E-3</v>
      </c>
      <c r="X138" t="s">
        <v>194</v>
      </c>
      <c r="Y138">
        <f t="shared" si="15"/>
        <v>0</v>
      </c>
      <c r="Z138">
        <f t="shared" si="15"/>
        <v>0</v>
      </c>
      <c r="AA138">
        <f t="shared" si="15"/>
        <v>0</v>
      </c>
      <c r="AB138">
        <f t="shared" si="15"/>
        <v>0</v>
      </c>
      <c r="AC138">
        <f t="shared" si="15"/>
        <v>0</v>
      </c>
      <c r="AD138">
        <f t="shared" si="15"/>
        <v>0</v>
      </c>
      <c r="AE138">
        <f t="shared" si="15"/>
        <v>0</v>
      </c>
      <c r="AF138">
        <f t="shared" si="15"/>
        <v>0</v>
      </c>
      <c r="AG138">
        <f t="shared" si="15"/>
        <v>0</v>
      </c>
      <c r="AH138">
        <f t="shared" si="15"/>
        <v>0</v>
      </c>
      <c r="AI138">
        <f t="shared" si="15"/>
        <v>-1.0540021296340718E-3</v>
      </c>
      <c r="AJ138">
        <f t="shared" si="15"/>
        <v>0</v>
      </c>
      <c r="AK138">
        <f t="shared" si="15"/>
        <v>0</v>
      </c>
      <c r="AL138">
        <f t="shared" si="15"/>
        <v>0</v>
      </c>
      <c r="AM138">
        <f t="shared" si="15"/>
        <v>0</v>
      </c>
      <c r="AN138">
        <f t="shared" si="15"/>
        <v>0</v>
      </c>
      <c r="AO138">
        <f t="shared" si="18"/>
        <v>0</v>
      </c>
      <c r="AP138">
        <f t="shared" si="18"/>
        <v>0</v>
      </c>
      <c r="AQ138">
        <f t="shared" si="17"/>
        <v>0</v>
      </c>
      <c r="AR138">
        <f t="shared" si="17"/>
        <v>0</v>
      </c>
      <c r="AS138">
        <f t="shared" si="17"/>
        <v>0</v>
      </c>
      <c r="AT138" s="3">
        <f t="shared" si="16"/>
        <v>-1.0540021296340718E-3</v>
      </c>
    </row>
    <row r="139" spans="1:46" x14ac:dyDescent="0.2">
      <c r="A139" t="s">
        <v>195</v>
      </c>
      <c r="L139">
        <v>0.69926627486288517</v>
      </c>
      <c r="X139" t="s">
        <v>195</v>
      </c>
      <c r="Y139">
        <f t="shared" si="15"/>
        <v>0</v>
      </c>
      <c r="Z139">
        <f t="shared" si="15"/>
        <v>0</v>
      </c>
      <c r="AA139">
        <f t="shared" si="15"/>
        <v>0</v>
      </c>
      <c r="AB139">
        <f t="shared" si="15"/>
        <v>0</v>
      </c>
      <c r="AC139">
        <f t="shared" si="15"/>
        <v>0</v>
      </c>
      <c r="AD139">
        <f t="shared" si="15"/>
        <v>0</v>
      </c>
      <c r="AE139">
        <f t="shared" si="15"/>
        <v>0</v>
      </c>
      <c r="AF139">
        <f t="shared" si="15"/>
        <v>0</v>
      </c>
      <c r="AG139">
        <f t="shared" si="15"/>
        <v>0</v>
      </c>
      <c r="AH139">
        <f t="shared" si="15"/>
        <v>0</v>
      </c>
      <c r="AI139">
        <f t="shared" si="15"/>
        <v>2.2304241224994938E-2</v>
      </c>
      <c r="AJ139">
        <f t="shared" si="15"/>
        <v>0</v>
      </c>
      <c r="AK139">
        <f t="shared" si="15"/>
        <v>0</v>
      </c>
      <c r="AL139">
        <f t="shared" si="15"/>
        <v>0</v>
      </c>
      <c r="AM139">
        <f t="shared" si="15"/>
        <v>0</v>
      </c>
      <c r="AN139">
        <f t="shared" si="15"/>
        <v>0</v>
      </c>
      <c r="AO139">
        <f t="shared" si="18"/>
        <v>0</v>
      </c>
      <c r="AP139">
        <f t="shared" si="18"/>
        <v>0</v>
      </c>
      <c r="AQ139">
        <f t="shared" si="17"/>
        <v>0</v>
      </c>
      <c r="AR139">
        <f t="shared" si="17"/>
        <v>0</v>
      </c>
      <c r="AS139">
        <f t="shared" si="17"/>
        <v>0</v>
      </c>
      <c r="AT139" s="3">
        <f t="shared" si="16"/>
        <v>2.2304241224994938E-2</v>
      </c>
    </row>
    <row r="140" spans="1:46" x14ac:dyDescent="0.2">
      <c r="A140" t="s">
        <v>196</v>
      </c>
      <c r="G140">
        <v>1.594320771727407</v>
      </c>
      <c r="H140">
        <v>25.844702890845362</v>
      </c>
      <c r="K140">
        <v>-0.17667392987153141</v>
      </c>
      <c r="L140">
        <v>0.51796466719688938</v>
      </c>
      <c r="O140">
        <v>-0.96368256450351841</v>
      </c>
      <c r="U140">
        <v>0.18607813339163151</v>
      </c>
      <c r="X140" t="s">
        <v>196</v>
      </c>
      <c r="Y140">
        <f t="shared" si="15"/>
        <v>0</v>
      </c>
      <c r="Z140">
        <f t="shared" si="15"/>
        <v>0</v>
      </c>
      <c r="AA140">
        <f t="shared" si="15"/>
        <v>0</v>
      </c>
      <c r="AB140">
        <f t="shared" si="15"/>
        <v>0</v>
      </c>
      <c r="AC140">
        <f t="shared" si="15"/>
        <v>0</v>
      </c>
      <c r="AD140">
        <f t="shared" si="15"/>
        <v>0</v>
      </c>
      <c r="AE140">
        <f t="shared" si="15"/>
        <v>0</v>
      </c>
      <c r="AF140">
        <f t="shared" si="15"/>
        <v>0</v>
      </c>
      <c r="AG140">
        <f t="shared" si="15"/>
        <v>0</v>
      </c>
      <c r="AH140">
        <f t="shared" si="15"/>
        <v>0</v>
      </c>
      <c r="AI140">
        <f t="shared" si="15"/>
        <v>1.6521329997573476E-2</v>
      </c>
      <c r="AJ140">
        <f t="shared" si="15"/>
        <v>0</v>
      </c>
      <c r="AK140">
        <f t="shared" si="15"/>
        <v>0</v>
      </c>
      <c r="AL140">
        <f t="shared" si="15"/>
        <v>0</v>
      </c>
      <c r="AM140">
        <f t="shared" si="15"/>
        <v>0</v>
      </c>
      <c r="AN140">
        <f t="shared" si="15"/>
        <v>0</v>
      </c>
      <c r="AO140">
        <f t="shared" si="18"/>
        <v>0</v>
      </c>
      <c r="AP140">
        <f t="shared" si="18"/>
        <v>0</v>
      </c>
      <c r="AQ140">
        <f t="shared" si="17"/>
        <v>0</v>
      </c>
      <c r="AR140">
        <f t="shared" si="17"/>
        <v>0</v>
      </c>
      <c r="AS140">
        <f t="shared" si="17"/>
        <v>0</v>
      </c>
      <c r="AT140" s="3">
        <f t="shared" si="16"/>
        <v>1.6521329997573476E-2</v>
      </c>
    </row>
    <row r="141" spans="1:46" x14ac:dyDescent="0.2">
      <c r="A141" t="s">
        <v>197</v>
      </c>
      <c r="C141">
        <v>-0.98699206215166357</v>
      </c>
      <c r="J141">
        <v>-0.98582916976050539</v>
      </c>
      <c r="M141">
        <v>6.7883895131086716E-3</v>
      </c>
      <c r="U141">
        <v>0.17100677802782649</v>
      </c>
      <c r="X141" t="s">
        <v>197</v>
      </c>
      <c r="Y141">
        <f t="shared" si="15"/>
        <v>0</v>
      </c>
      <c r="Z141">
        <f t="shared" si="15"/>
        <v>0</v>
      </c>
      <c r="AA141">
        <f t="shared" si="15"/>
        <v>0</v>
      </c>
      <c r="AB141">
        <f t="shared" si="15"/>
        <v>0</v>
      </c>
      <c r="AC141">
        <f t="shared" si="15"/>
        <v>0</v>
      </c>
      <c r="AD141">
        <f t="shared" si="15"/>
        <v>0</v>
      </c>
      <c r="AE141">
        <f t="shared" si="15"/>
        <v>0</v>
      </c>
      <c r="AF141">
        <f t="shared" si="15"/>
        <v>0</v>
      </c>
      <c r="AG141">
        <f t="shared" si="15"/>
        <v>-6.0985915150466426E-2</v>
      </c>
      <c r="AH141">
        <f t="shared" si="15"/>
        <v>0</v>
      </c>
      <c r="AI141">
        <f t="shared" si="15"/>
        <v>0</v>
      </c>
      <c r="AJ141">
        <f t="shared" si="15"/>
        <v>0</v>
      </c>
      <c r="AK141">
        <f t="shared" si="15"/>
        <v>0</v>
      </c>
      <c r="AL141">
        <f t="shared" si="15"/>
        <v>0</v>
      </c>
      <c r="AM141">
        <f t="shared" si="15"/>
        <v>0</v>
      </c>
      <c r="AN141">
        <f t="shared" si="15"/>
        <v>0</v>
      </c>
      <c r="AO141">
        <f t="shared" si="18"/>
        <v>0</v>
      </c>
      <c r="AP141">
        <f t="shared" si="18"/>
        <v>0</v>
      </c>
      <c r="AQ141">
        <f t="shared" si="17"/>
        <v>0</v>
      </c>
      <c r="AR141">
        <f t="shared" si="17"/>
        <v>0</v>
      </c>
      <c r="AS141">
        <f t="shared" si="17"/>
        <v>0</v>
      </c>
      <c r="AT141" s="3">
        <f t="shared" si="16"/>
        <v>-6.0985915150466426E-2</v>
      </c>
    </row>
    <row r="142" spans="1:46" x14ac:dyDescent="0.2">
      <c r="A142" t="s">
        <v>198</v>
      </c>
      <c r="D142">
        <v>0.28667478461273738</v>
      </c>
      <c r="G142">
        <v>2.5465307485353259</v>
      </c>
      <c r="H142">
        <v>5.0736993706391198</v>
      </c>
      <c r="K142">
        <v>3.465436438195665</v>
      </c>
      <c r="L142">
        <v>0.91124393107445922</v>
      </c>
      <c r="O142">
        <v>1.29824500575955</v>
      </c>
      <c r="S142">
        <v>-0.50227799536407969</v>
      </c>
      <c r="U142">
        <v>0.56450321438263817</v>
      </c>
      <c r="X142" t="s">
        <v>198</v>
      </c>
      <c r="Y142">
        <f t="shared" si="15"/>
        <v>0</v>
      </c>
      <c r="Z142">
        <f t="shared" si="15"/>
        <v>0</v>
      </c>
      <c r="AA142">
        <f t="shared" si="15"/>
        <v>0</v>
      </c>
      <c r="AB142">
        <f t="shared" si="15"/>
        <v>0</v>
      </c>
      <c r="AC142">
        <f t="shared" si="15"/>
        <v>0</v>
      </c>
      <c r="AD142">
        <f t="shared" si="15"/>
        <v>0</v>
      </c>
      <c r="AE142">
        <f t="shared" si="15"/>
        <v>0</v>
      </c>
      <c r="AF142">
        <f t="shared" si="15"/>
        <v>0</v>
      </c>
      <c r="AG142">
        <f t="shared" si="15"/>
        <v>0</v>
      </c>
      <c r="AH142">
        <f t="shared" si="15"/>
        <v>0</v>
      </c>
      <c r="AI142">
        <f t="shared" si="15"/>
        <v>2.9065615179972359E-2</v>
      </c>
      <c r="AJ142">
        <f t="shared" si="15"/>
        <v>0</v>
      </c>
      <c r="AK142">
        <f t="shared" si="15"/>
        <v>0</v>
      </c>
      <c r="AL142">
        <f t="shared" si="15"/>
        <v>0</v>
      </c>
      <c r="AM142">
        <f t="shared" si="15"/>
        <v>0</v>
      </c>
      <c r="AN142">
        <f t="shared" si="15"/>
        <v>0</v>
      </c>
      <c r="AO142">
        <f t="shared" si="18"/>
        <v>0</v>
      </c>
      <c r="AP142">
        <f t="shared" si="18"/>
        <v>-2.65658057742005E-2</v>
      </c>
      <c r="AQ142">
        <f t="shared" si="17"/>
        <v>0</v>
      </c>
      <c r="AR142">
        <f t="shared" si="17"/>
        <v>0</v>
      </c>
      <c r="AS142">
        <f t="shared" si="17"/>
        <v>0</v>
      </c>
      <c r="AT142" s="3">
        <f t="shared" si="16"/>
        <v>2.4998094057718592E-3</v>
      </c>
    </row>
    <row r="143" spans="1:46" x14ac:dyDescent="0.2">
      <c r="A143" t="s">
        <v>199</v>
      </c>
      <c r="B143">
        <v>17.295391567549132</v>
      </c>
      <c r="C143">
        <v>77.913745843895057</v>
      </c>
      <c r="D143">
        <v>2.6935784482140641</v>
      </c>
      <c r="E143">
        <v>-0.4141927894263373</v>
      </c>
      <c r="F143">
        <v>0.45832889267824778</v>
      </c>
      <c r="G143">
        <v>66.866354044548657</v>
      </c>
      <c r="H143">
        <v>3.517943402725165</v>
      </c>
      <c r="J143">
        <v>3.1596962003441549</v>
      </c>
      <c r="K143">
        <v>2.352626401470419</v>
      </c>
      <c r="L143">
        <v>44.885445140348502</v>
      </c>
      <c r="N143">
        <v>-0.64449263896845532</v>
      </c>
      <c r="O143">
        <v>1.7760278829815641</v>
      </c>
      <c r="P143">
        <v>2.2892452594185508</v>
      </c>
      <c r="Q143">
        <v>10.01220807438964</v>
      </c>
      <c r="S143">
        <v>7.2850314833211636</v>
      </c>
      <c r="U143">
        <v>2.800805919762769</v>
      </c>
      <c r="V143">
        <v>2.4588361557653582</v>
      </c>
      <c r="X143" t="s">
        <v>199</v>
      </c>
      <c r="Y143">
        <f t="shared" si="15"/>
        <v>0</v>
      </c>
      <c r="Z143">
        <f t="shared" si="15"/>
        <v>0</v>
      </c>
      <c r="AA143">
        <f t="shared" si="15"/>
        <v>0</v>
      </c>
      <c r="AB143">
        <f t="shared" si="15"/>
        <v>-0.25268801493219994</v>
      </c>
      <c r="AC143">
        <f t="shared" si="15"/>
        <v>1.7367021207079558E-2</v>
      </c>
      <c r="AD143">
        <f t="shared" si="15"/>
        <v>0</v>
      </c>
      <c r="AE143">
        <f t="shared" si="15"/>
        <v>0</v>
      </c>
      <c r="AF143">
        <f t="shared" si="15"/>
        <v>0</v>
      </c>
      <c r="AG143">
        <f t="shared" si="15"/>
        <v>0.19546689252687974</v>
      </c>
      <c r="AH143">
        <f t="shared" si="15"/>
        <v>0</v>
      </c>
      <c r="AI143">
        <f t="shared" si="15"/>
        <v>1.4316946660954246</v>
      </c>
      <c r="AJ143">
        <f t="shared" si="15"/>
        <v>0</v>
      </c>
      <c r="AK143">
        <f t="shared" si="15"/>
        <v>-4.3452959363672716E-2</v>
      </c>
      <c r="AL143">
        <f t="shared" si="15"/>
        <v>0</v>
      </c>
      <c r="AM143">
        <f t="shared" si="15"/>
        <v>0</v>
      </c>
      <c r="AN143">
        <f t="shared" si="15"/>
        <v>0.39823542414210578</v>
      </c>
      <c r="AO143">
        <f t="shared" si="18"/>
        <v>0</v>
      </c>
      <c r="AP143">
        <f t="shared" si="18"/>
        <v>0.38530999412897288</v>
      </c>
      <c r="AQ143">
        <f t="shared" si="17"/>
        <v>0</v>
      </c>
      <c r="AR143">
        <f t="shared" si="17"/>
        <v>0</v>
      </c>
      <c r="AS143">
        <f t="shared" si="17"/>
        <v>0</v>
      </c>
      <c r="AT143" s="3">
        <f t="shared" si="16"/>
        <v>2.1319330238045899</v>
      </c>
    </row>
    <row r="144" spans="1:46" x14ac:dyDescent="0.2">
      <c r="A144" t="s">
        <v>200</v>
      </c>
      <c r="D144">
        <v>0.87727413100830354</v>
      </c>
      <c r="H144">
        <v>-0.46555152295564622</v>
      </c>
      <c r="I144">
        <v>-0.78350742511955707</v>
      </c>
      <c r="L144">
        <v>-0.98398991987084838</v>
      </c>
      <c r="O144">
        <v>5.867541584679282</v>
      </c>
      <c r="U144">
        <v>-0.46765248740153631</v>
      </c>
      <c r="X144" t="s">
        <v>200</v>
      </c>
      <c r="Y144">
        <f t="shared" si="15"/>
        <v>0</v>
      </c>
      <c r="Z144">
        <f t="shared" si="15"/>
        <v>0</v>
      </c>
      <c r="AA144">
        <f t="shared" si="15"/>
        <v>0</v>
      </c>
      <c r="AB144">
        <f t="shared" si="15"/>
        <v>0</v>
      </c>
      <c r="AC144">
        <f t="shared" si="15"/>
        <v>0</v>
      </c>
      <c r="AD144">
        <f t="shared" si="15"/>
        <v>0</v>
      </c>
      <c r="AE144">
        <f t="shared" si="15"/>
        <v>0</v>
      </c>
      <c r="AF144">
        <f t="shared" si="15"/>
        <v>-2.1878649797911973E-2</v>
      </c>
      <c r="AG144">
        <f t="shared" si="15"/>
        <v>0</v>
      </c>
      <c r="AH144">
        <f t="shared" si="15"/>
        <v>0</v>
      </c>
      <c r="AI144">
        <f t="shared" si="15"/>
        <v>-3.1385967441467592E-2</v>
      </c>
      <c r="AJ144">
        <f t="shared" si="15"/>
        <v>0</v>
      </c>
      <c r="AK144">
        <f t="shared" si="15"/>
        <v>0</v>
      </c>
      <c r="AL144">
        <f t="shared" si="15"/>
        <v>0</v>
      </c>
      <c r="AM144">
        <f t="shared" si="15"/>
        <v>0</v>
      </c>
      <c r="AN144">
        <f t="shared" si="15"/>
        <v>0</v>
      </c>
      <c r="AO144">
        <f t="shared" si="18"/>
        <v>0</v>
      </c>
      <c r="AP144">
        <f t="shared" si="18"/>
        <v>0</v>
      </c>
      <c r="AQ144">
        <f t="shared" si="17"/>
        <v>0</v>
      </c>
      <c r="AR144">
        <f t="shared" si="17"/>
        <v>0</v>
      </c>
      <c r="AS144">
        <f t="shared" si="17"/>
        <v>0</v>
      </c>
      <c r="AT144" s="3">
        <f t="shared" si="16"/>
        <v>-5.3264617239379565E-2</v>
      </c>
    </row>
    <row r="145" spans="1:46" x14ac:dyDescent="0.2">
      <c r="A145" t="s">
        <v>201</v>
      </c>
      <c r="L145">
        <v>1.8542999206131321</v>
      </c>
      <c r="P145">
        <v>-0.81176900777094396</v>
      </c>
      <c r="U145">
        <v>0.15127964076436701</v>
      </c>
      <c r="X145" t="s">
        <v>201</v>
      </c>
      <c r="Y145">
        <f t="shared" si="15"/>
        <v>0</v>
      </c>
      <c r="Z145">
        <f t="shared" si="15"/>
        <v>0</v>
      </c>
      <c r="AA145">
        <f t="shared" si="15"/>
        <v>0</v>
      </c>
      <c r="AB145">
        <f t="shared" si="15"/>
        <v>0</v>
      </c>
      <c r="AC145">
        <f t="shared" si="15"/>
        <v>0</v>
      </c>
      <c r="AD145">
        <f t="shared" si="15"/>
        <v>0</v>
      </c>
      <c r="AE145">
        <f t="shared" si="15"/>
        <v>0</v>
      </c>
      <c r="AF145">
        <f t="shared" si="15"/>
        <v>0</v>
      </c>
      <c r="AG145">
        <f t="shared" si="15"/>
        <v>0</v>
      </c>
      <c r="AH145">
        <f t="shared" si="15"/>
        <v>0</v>
      </c>
      <c r="AI145">
        <f t="shared" si="15"/>
        <v>5.9145927981374545E-2</v>
      </c>
      <c r="AJ145">
        <f t="shared" si="15"/>
        <v>0</v>
      </c>
      <c r="AK145">
        <f t="shared" si="15"/>
        <v>0</v>
      </c>
      <c r="AL145">
        <f t="shared" si="15"/>
        <v>0</v>
      </c>
      <c r="AM145">
        <f t="shared" si="15"/>
        <v>0</v>
      </c>
      <c r="AN145">
        <f t="shared" si="15"/>
        <v>0</v>
      </c>
      <c r="AO145">
        <f t="shared" si="18"/>
        <v>0</v>
      </c>
      <c r="AP145">
        <f t="shared" si="18"/>
        <v>0</v>
      </c>
      <c r="AQ145">
        <f t="shared" si="17"/>
        <v>0</v>
      </c>
      <c r="AR145">
        <f t="shared" si="17"/>
        <v>0</v>
      </c>
      <c r="AS145">
        <f t="shared" si="17"/>
        <v>0</v>
      </c>
      <c r="AT145" s="3">
        <f t="shared" si="16"/>
        <v>5.9145927981374545E-2</v>
      </c>
    </row>
    <row r="146" spans="1:46" x14ac:dyDescent="0.2">
      <c r="A146" t="s">
        <v>202</v>
      </c>
      <c r="G146">
        <v>0.58494620703960276</v>
      </c>
      <c r="J146">
        <v>5.5950266429840127E-2</v>
      </c>
      <c r="L146">
        <v>0.28956411241754698</v>
      </c>
      <c r="U146">
        <v>1.9736363701951529</v>
      </c>
      <c r="X146" t="s">
        <v>202</v>
      </c>
      <c r="Y146">
        <f t="shared" si="15"/>
        <v>0</v>
      </c>
      <c r="Z146">
        <f t="shared" si="15"/>
        <v>0</v>
      </c>
      <c r="AA146">
        <f t="shared" si="15"/>
        <v>0</v>
      </c>
      <c r="AB146">
        <f t="shared" si="15"/>
        <v>0</v>
      </c>
      <c r="AC146">
        <f t="shared" si="15"/>
        <v>0</v>
      </c>
      <c r="AD146">
        <f t="shared" si="15"/>
        <v>0</v>
      </c>
      <c r="AE146">
        <f t="shared" si="15"/>
        <v>0</v>
      </c>
      <c r="AF146">
        <f t="shared" si="15"/>
        <v>0</v>
      </c>
      <c r="AG146">
        <f t="shared" si="15"/>
        <v>3.4612266565059798E-3</v>
      </c>
      <c r="AH146">
        <f t="shared" si="15"/>
        <v>0</v>
      </c>
      <c r="AI146">
        <f t="shared" si="15"/>
        <v>9.2361208392738939E-3</v>
      </c>
      <c r="AJ146">
        <f t="shared" si="15"/>
        <v>0</v>
      </c>
      <c r="AK146">
        <f t="shared" si="15"/>
        <v>0</v>
      </c>
      <c r="AL146">
        <f t="shared" si="15"/>
        <v>0</v>
      </c>
      <c r="AM146">
        <f t="shared" si="15"/>
        <v>0</v>
      </c>
      <c r="AN146">
        <f t="shared" si="15"/>
        <v>0</v>
      </c>
      <c r="AO146">
        <f t="shared" si="18"/>
        <v>0</v>
      </c>
      <c r="AP146">
        <f t="shared" si="18"/>
        <v>0</v>
      </c>
      <c r="AQ146">
        <f t="shared" si="17"/>
        <v>0</v>
      </c>
      <c r="AR146">
        <f t="shared" si="17"/>
        <v>0</v>
      </c>
      <c r="AS146">
        <f t="shared" si="17"/>
        <v>0</v>
      </c>
      <c r="AT146" s="3">
        <f t="shared" si="16"/>
        <v>1.2697347495779873E-2</v>
      </c>
    </row>
    <row r="147" spans="1:46" x14ac:dyDescent="0.2">
      <c r="A147" t="s">
        <v>203</v>
      </c>
      <c r="D147">
        <v>-0.2282675056640365</v>
      </c>
      <c r="H147">
        <v>-0.74406006496907517</v>
      </c>
      <c r="L147">
        <v>7.1778237147216704</v>
      </c>
      <c r="O147">
        <v>1.6856775817774441</v>
      </c>
      <c r="U147">
        <v>0.3788804260513437</v>
      </c>
      <c r="X147" t="s">
        <v>203</v>
      </c>
      <c r="Y147">
        <f t="shared" si="15"/>
        <v>0</v>
      </c>
      <c r="Z147">
        <f t="shared" si="15"/>
        <v>0</v>
      </c>
      <c r="AA147">
        <f t="shared" si="15"/>
        <v>0</v>
      </c>
      <c r="AB147">
        <f t="shared" si="15"/>
        <v>0</v>
      </c>
      <c r="AC147">
        <f t="shared" si="15"/>
        <v>0</v>
      </c>
      <c r="AD147">
        <f t="shared" si="15"/>
        <v>0</v>
      </c>
      <c r="AE147">
        <f t="shared" si="15"/>
        <v>0</v>
      </c>
      <c r="AF147">
        <f t="shared" si="15"/>
        <v>0</v>
      </c>
      <c r="AG147">
        <f t="shared" si="15"/>
        <v>0</v>
      </c>
      <c r="AH147">
        <f t="shared" si="15"/>
        <v>0</v>
      </c>
      <c r="AI147">
        <f t="shared" si="15"/>
        <v>0.22894842402493043</v>
      </c>
      <c r="AJ147">
        <f t="shared" si="15"/>
        <v>0</v>
      </c>
      <c r="AK147">
        <f t="shared" si="15"/>
        <v>0</v>
      </c>
      <c r="AL147">
        <f t="shared" si="15"/>
        <v>0</v>
      </c>
      <c r="AM147">
        <f t="shared" si="15"/>
        <v>0</v>
      </c>
      <c r="AN147">
        <f t="shared" si="15"/>
        <v>0</v>
      </c>
      <c r="AO147">
        <f t="shared" si="18"/>
        <v>0</v>
      </c>
      <c r="AP147">
        <f t="shared" si="18"/>
        <v>0</v>
      </c>
      <c r="AQ147">
        <f t="shared" si="17"/>
        <v>0</v>
      </c>
      <c r="AR147">
        <f t="shared" si="17"/>
        <v>0</v>
      </c>
      <c r="AS147">
        <f t="shared" si="17"/>
        <v>0</v>
      </c>
      <c r="AT147" s="3">
        <f t="shared" si="16"/>
        <v>0.22894842402493043</v>
      </c>
    </row>
    <row r="148" spans="1:46" x14ac:dyDescent="0.2">
      <c r="A148" t="s">
        <v>204</v>
      </c>
      <c r="B148">
        <v>12.41933638443936</v>
      </c>
      <c r="D148">
        <v>1.129263188220468</v>
      </c>
      <c r="F148">
        <v>0.35903771692674052</v>
      </c>
      <c r="G148">
        <v>49.703924914675767</v>
      </c>
      <c r="H148">
        <v>1.121746927070735</v>
      </c>
      <c r="J148">
        <v>18.135733286361312</v>
      </c>
      <c r="L148">
        <v>5.5354634334411887</v>
      </c>
      <c r="M148">
        <v>0.38177168100441761</v>
      </c>
      <c r="O148">
        <v>13.663187740009651</v>
      </c>
      <c r="P148">
        <v>8.1712214470555704</v>
      </c>
      <c r="Q148">
        <v>-0.73758617314334463</v>
      </c>
      <c r="R148">
        <v>8.9367727357461302</v>
      </c>
      <c r="S148">
        <v>0.1049386008111681</v>
      </c>
      <c r="U148">
        <v>3.4148240988969558</v>
      </c>
      <c r="V148">
        <v>0.88532737899753533</v>
      </c>
      <c r="X148" t="s">
        <v>204</v>
      </c>
      <c r="Y148">
        <f t="shared" si="15"/>
        <v>0</v>
      </c>
      <c r="Z148">
        <f t="shared" si="15"/>
        <v>0</v>
      </c>
      <c r="AA148">
        <f t="shared" si="15"/>
        <v>0</v>
      </c>
      <c r="AB148">
        <f t="shared" si="15"/>
        <v>0</v>
      </c>
      <c r="AC148">
        <f t="shared" si="15"/>
        <v>1.3604675034932753E-2</v>
      </c>
      <c r="AD148">
        <f t="shared" si="15"/>
        <v>0</v>
      </c>
      <c r="AE148">
        <f t="shared" si="15"/>
        <v>0</v>
      </c>
      <c r="AF148">
        <f t="shared" si="15"/>
        <v>0</v>
      </c>
      <c r="AG148">
        <f t="shared" si="15"/>
        <v>1.1219228699250348</v>
      </c>
      <c r="AH148">
        <f t="shared" si="15"/>
        <v>0</v>
      </c>
      <c r="AI148">
        <f t="shared" si="15"/>
        <v>0.17656265738801766</v>
      </c>
      <c r="AJ148">
        <f t="shared" ref="AJ148:AN198" si="19">BI$5*M148</f>
        <v>0</v>
      </c>
      <c r="AK148">
        <f t="shared" si="19"/>
        <v>0</v>
      </c>
      <c r="AL148">
        <f t="shared" si="19"/>
        <v>0</v>
      </c>
      <c r="AM148">
        <f t="shared" si="19"/>
        <v>0</v>
      </c>
      <c r="AN148">
        <f t="shared" si="19"/>
        <v>-2.933747883790349E-2</v>
      </c>
      <c r="AO148">
        <f t="shared" si="18"/>
        <v>0.49104884538357652</v>
      </c>
      <c r="AP148">
        <f t="shared" si="18"/>
        <v>5.5502699960907308E-3</v>
      </c>
      <c r="AQ148">
        <f t="shared" si="17"/>
        <v>0</v>
      </c>
      <c r="AR148">
        <f t="shared" si="17"/>
        <v>0</v>
      </c>
      <c r="AS148">
        <f t="shared" si="17"/>
        <v>0</v>
      </c>
      <c r="AT148" s="3">
        <f t="shared" si="16"/>
        <v>1.7793518388897489</v>
      </c>
    </row>
    <row r="149" spans="1:46" x14ac:dyDescent="0.2">
      <c r="A149" t="s">
        <v>205</v>
      </c>
      <c r="D149">
        <v>-2.6930244455000581E-2</v>
      </c>
      <c r="L149">
        <v>2.1820008890575862</v>
      </c>
      <c r="M149">
        <v>0.56242659959651398</v>
      </c>
      <c r="O149">
        <v>1.9782431031228589</v>
      </c>
      <c r="P149">
        <v>0.3386592094700866</v>
      </c>
      <c r="U149">
        <v>4.8398050067246761</v>
      </c>
      <c r="X149" t="s">
        <v>205</v>
      </c>
      <c r="Y149">
        <f t="shared" ref="Y149:AI172" si="20">AX$5*B149</f>
        <v>0</v>
      </c>
      <c r="Z149">
        <f t="shared" si="20"/>
        <v>0</v>
      </c>
      <c r="AA149">
        <f t="shared" si="20"/>
        <v>0</v>
      </c>
      <c r="AB149">
        <f t="shared" si="20"/>
        <v>0</v>
      </c>
      <c r="AC149">
        <f t="shared" si="20"/>
        <v>0</v>
      </c>
      <c r="AD149">
        <f t="shared" si="20"/>
        <v>0</v>
      </c>
      <c r="AE149">
        <f t="shared" si="20"/>
        <v>0</v>
      </c>
      <c r="AF149">
        <f t="shared" si="20"/>
        <v>0</v>
      </c>
      <c r="AG149">
        <f t="shared" si="20"/>
        <v>0</v>
      </c>
      <c r="AH149">
        <f t="shared" si="20"/>
        <v>0</v>
      </c>
      <c r="AI149">
        <f t="shared" si="20"/>
        <v>6.9598486202179288E-2</v>
      </c>
      <c r="AJ149">
        <f t="shared" si="19"/>
        <v>0</v>
      </c>
      <c r="AK149">
        <f t="shared" si="19"/>
        <v>0</v>
      </c>
      <c r="AL149">
        <f t="shared" si="19"/>
        <v>0</v>
      </c>
      <c r="AM149">
        <f t="shared" si="19"/>
        <v>0</v>
      </c>
      <c r="AN149">
        <f t="shared" si="19"/>
        <v>0</v>
      </c>
      <c r="AO149">
        <f t="shared" si="18"/>
        <v>0</v>
      </c>
      <c r="AP149">
        <f t="shared" si="18"/>
        <v>0</v>
      </c>
      <c r="AQ149">
        <f t="shared" si="17"/>
        <v>0</v>
      </c>
      <c r="AR149">
        <f t="shared" si="17"/>
        <v>0</v>
      </c>
      <c r="AS149">
        <f t="shared" si="17"/>
        <v>0</v>
      </c>
      <c r="AT149" s="3">
        <f t="shared" si="16"/>
        <v>6.9598486202179288E-2</v>
      </c>
    </row>
    <row r="150" spans="1:46" x14ac:dyDescent="0.2">
      <c r="A150" t="s">
        <v>206</v>
      </c>
      <c r="H150">
        <v>-0.69935969845045265</v>
      </c>
      <c r="K150">
        <v>-0.9726067623122745</v>
      </c>
      <c r="U150">
        <v>0.26485696204753378</v>
      </c>
      <c r="X150" t="s">
        <v>206</v>
      </c>
      <c r="Y150">
        <f t="shared" si="20"/>
        <v>0</v>
      </c>
      <c r="Z150">
        <f t="shared" si="20"/>
        <v>0</v>
      </c>
      <c r="AA150">
        <f t="shared" si="20"/>
        <v>0</v>
      </c>
      <c r="AB150">
        <f t="shared" si="20"/>
        <v>0</v>
      </c>
      <c r="AC150">
        <f t="shared" si="20"/>
        <v>0</v>
      </c>
      <c r="AD150">
        <f t="shared" si="20"/>
        <v>0</v>
      </c>
      <c r="AE150">
        <f t="shared" si="20"/>
        <v>0</v>
      </c>
      <c r="AF150">
        <f t="shared" si="20"/>
        <v>0</v>
      </c>
      <c r="AG150">
        <f t="shared" si="20"/>
        <v>0</v>
      </c>
      <c r="AH150">
        <f t="shared" si="20"/>
        <v>0</v>
      </c>
      <c r="AI150">
        <f t="shared" si="20"/>
        <v>0</v>
      </c>
      <c r="AJ150">
        <f t="shared" si="19"/>
        <v>0</v>
      </c>
      <c r="AK150">
        <f t="shared" si="19"/>
        <v>0</v>
      </c>
      <c r="AL150">
        <f t="shared" si="19"/>
        <v>0</v>
      </c>
      <c r="AM150">
        <f t="shared" si="19"/>
        <v>0</v>
      </c>
      <c r="AN150">
        <f t="shared" si="19"/>
        <v>0</v>
      </c>
      <c r="AO150">
        <f t="shared" si="18"/>
        <v>0</v>
      </c>
      <c r="AP150">
        <f t="shared" si="18"/>
        <v>0</v>
      </c>
      <c r="AQ150">
        <f t="shared" si="17"/>
        <v>0</v>
      </c>
      <c r="AR150">
        <f t="shared" si="17"/>
        <v>0</v>
      </c>
      <c r="AS150">
        <f t="shared" si="17"/>
        <v>0</v>
      </c>
      <c r="AT150" s="3">
        <f t="shared" si="16"/>
        <v>0</v>
      </c>
    </row>
    <row r="151" spans="1:46" x14ac:dyDescent="0.2">
      <c r="A151" t="s">
        <v>207</v>
      </c>
      <c r="G151">
        <v>0.30235007531904501</v>
      </c>
      <c r="J151">
        <v>-0.54801458896868271</v>
      </c>
      <c r="K151">
        <v>14.68453292496172</v>
      </c>
      <c r="L151">
        <v>-0.37901108912750181</v>
      </c>
      <c r="O151">
        <v>3.747162397651655</v>
      </c>
      <c r="U151">
        <v>0.41512933182034611</v>
      </c>
      <c r="V151">
        <v>-0.60134997113548561</v>
      </c>
      <c r="X151" t="s">
        <v>207</v>
      </c>
      <c r="Y151">
        <f t="shared" si="20"/>
        <v>0</v>
      </c>
      <c r="Z151">
        <f t="shared" si="20"/>
        <v>0</v>
      </c>
      <c r="AA151">
        <f t="shared" si="20"/>
        <v>0</v>
      </c>
      <c r="AB151">
        <f t="shared" si="20"/>
        <v>0</v>
      </c>
      <c r="AC151">
        <f t="shared" si="20"/>
        <v>0</v>
      </c>
      <c r="AD151">
        <f t="shared" si="20"/>
        <v>0</v>
      </c>
      <c r="AE151">
        <f t="shared" si="20"/>
        <v>0</v>
      </c>
      <c r="AF151">
        <f t="shared" si="20"/>
        <v>0</v>
      </c>
      <c r="AG151">
        <f t="shared" si="20"/>
        <v>-3.3901584827502176E-2</v>
      </c>
      <c r="AH151">
        <f t="shared" si="20"/>
        <v>0</v>
      </c>
      <c r="AI151">
        <f t="shared" si="20"/>
        <v>-1.2089178418486524E-2</v>
      </c>
      <c r="AJ151">
        <f t="shared" si="19"/>
        <v>0</v>
      </c>
      <c r="AK151">
        <f t="shared" si="19"/>
        <v>0</v>
      </c>
      <c r="AL151">
        <f t="shared" si="19"/>
        <v>0</v>
      </c>
      <c r="AM151">
        <f t="shared" si="19"/>
        <v>0</v>
      </c>
      <c r="AN151">
        <f t="shared" si="19"/>
        <v>0</v>
      </c>
      <c r="AO151">
        <f t="shared" si="18"/>
        <v>0</v>
      </c>
      <c r="AP151">
        <f t="shared" si="18"/>
        <v>0</v>
      </c>
      <c r="AQ151">
        <f t="shared" si="17"/>
        <v>0</v>
      </c>
      <c r="AR151">
        <f t="shared" si="17"/>
        <v>0</v>
      </c>
      <c r="AS151">
        <f t="shared" si="17"/>
        <v>0</v>
      </c>
      <c r="AT151" s="3">
        <f t="shared" si="16"/>
        <v>-4.5990763245988699E-2</v>
      </c>
    </row>
    <row r="152" spans="1:46" x14ac:dyDescent="0.2">
      <c r="A152" t="s">
        <v>208</v>
      </c>
      <c r="H152">
        <v>0.24312494052716721</v>
      </c>
      <c r="L152">
        <v>-0.75405804230201667</v>
      </c>
      <c r="O152">
        <v>-0.97254252963080146</v>
      </c>
      <c r="P152">
        <v>-0.9915365807786346</v>
      </c>
      <c r="U152">
        <v>6.6328008954170972E-2</v>
      </c>
      <c r="X152" t="s">
        <v>208</v>
      </c>
      <c r="Y152">
        <f t="shared" si="20"/>
        <v>0</v>
      </c>
      <c r="Z152">
        <f t="shared" si="20"/>
        <v>0</v>
      </c>
      <c r="AA152">
        <f t="shared" si="20"/>
        <v>0</v>
      </c>
      <c r="AB152">
        <f t="shared" si="20"/>
        <v>0</v>
      </c>
      <c r="AC152">
        <f t="shared" si="20"/>
        <v>0</v>
      </c>
      <c r="AD152">
        <f t="shared" si="20"/>
        <v>0</v>
      </c>
      <c r="AE152">
        <f t="shared" si="20"/>
        <v>0</v>
      </c>
      <c r="AF152">
        <f t="shared" si="20"/>
        <v>0</v>
      </c>
      <c r="AG152">
        <f t="shared" si="20"/>
        <v>0</v>
      </c>
      <c r="AH152">
        <f t="shared" si="20"/>
        <v>0</v>
      </c>
      <c r="AI152">
        <f t="shared" si="20"/>
        <v>-2.4051914238892032E-2</v>
      </c>
      <c r="AJ152">
        <f t="shared" si="19"/>
        <v>0</v>
      </c>
      <c r="AK152">
        <f t="shared" si="19"/>
        <v>0</v>
      </c>
      <c r="AL152">
        <f t="shared" si="19"/>
        <v>0</v>
      </c>
      <c r="AM152">
        <f t="shared" si="19"/>
        <v>0</v>
      </c>
      <c r="AN152">
        <f t="shared" si="19"/>
        <v>0</v>
      </c>
      <c r="AO152">
        <f t="shared" si="18"/>
        <v>0</v>
      </c>
      <c r="AP152">
        <f t="shared" si="18"/>
        <v>0</v>
      </c>
      <c r="AQ152">
        <f t="shared" si="17"/>
        <v>0</v>
      </c>
      <c r="AR152">
        <f t="shared" si="17"/>
        <v>0</v>
      </c>
      <c r="AS152">
        <f t="shared" si="17"/>
        <v>0</v>
      </c>
      <c r="AT152" s="3">
        <f t="shared" si="16"/>
        <v>-2.4051914238892032E-2</v>
      </c>
    </row>
    <row r="153" spans="1:46" x14ac:dyDescent="0.2">
      <c r="A153" t="s">
        <v>209</v>
      </c>
      <c r="C153">
        <v>-0.74848830400345179</v>
      </c>
      <c r="D153">
        <v>0.17817121721487739</v>
      </c>
      <c r="G153">
        <v>-0.90384141836985965</v>
      </c>
      <c r="H153">
        <v>0.60000000000000009</v>
      </c>
      <c r="K153">
        <v>-0.40203485443739301</v>
      </c>
      <c r="L153">
        <v>6.768533383078057</v>
      </c>
      <c r="O153">
        <v>0.38756036478148809</v>
      </c>
      <c r="P153">
        <v>33.238270830064337</v>
      </c>
      <c r="U153">
        <v>0.73337226576137204</v>
      </c>
      <c r="X153" t="s">
        <v>209</v>
      </c>
      <c r="Y153">
        <f t="shared" si="20"/>
        <v>0</v>
      </c>
      <c r="Z153">
        <f t="shared" si="20"/>
        <v>0</v>
      </c>
      <c r="AA153">
        <f t="shared" si="20"/>
        <v>0</v>
      </c>
      <c r="AB153">
        <f t="shared" si="20"/>
        <v>0</v>
      </c>
      <c r="AC153">
        <f t="shared" si="20"/>
        <v>0</v>
      </c>
      <c r="AD153">
        <f t="shared" si="20"/>
        <v>0</v>
      </c>
      <c r="AE153">
        <f t="shared" si="20"/>
        <v>0</v>
      </c>
      <c r="AF153">
        <f t="shared" si="20"/>
        <v>0</v>
      </c>
      <c r="AG153">
        <f t="shared" si="20"/>
        <v>0</v>
      </c>
      <c r="AH153">
        <f t="shared" si="20"/>
        <v>0</v>
      </c>
      <c r="AI153">
        <f t="shared" si="20"/>
        <v>0.21589343965602553</v>
      </c>
      <c r="AJ153">
        <f t="shared" si="19"/>
        <v>0</v>
      </c>
      <c r="AK153">
        <f t="shared" si="19"/>
        <v>0</v>
      </c>
      <c r="AL153">
        <f t="shared" si="19"/>
        <v>0</v>
      </c>
      <c r="AM153">
        <f t="shared" si="19"/>
        <v>0</v>
      </c>
      <c r="AN153">
        <f t="shared" si="19"/>
        <v>0</v>
      </c>
      <c r="AO153">
        <f t="shared" si="18"/>
        <v>0</v>
      </c>
      <c r="AP153">
        <f t="shared" si="18"/>
        <v>0</v>
      </c>
      <c r="AQ153">
        <f t="shared" si="17"/>
        <v>0</v>
      </c>
      <c r="AR153">
        <f t="shared" si="17"/>
        <v>0</v>
      </c>
      <c r="AS153">
        <f t="shared" si="17"/>
        <v>0</v>
      </c>
      <c r="AT153" s="3">
        <f t="shared" si="16"/>
        <v>0.21589343965602553</v>
      </c>
    </row>
    <row r="154" spans="1:46" x14ac:dyDescent="0.2">
      <c r="A154" t="s">
        <v>210</v>
      </c>
      <c r="B154">
        <v>-0.44376817835959947</v>
      </c>
      <c r="D154">
        <v>1.501448738348615</v>
      </c>
      <c r="E154">
        <v>-0.19151373452507339</v>
      </c>
      <c r="F154">
        <v>0.1111130870871939</v>
      </c>
      <c r="G154">
        <v>3.8200110281907138</v>
      </c>
      <c r="H154">
        <v>30.992821154218301</v>
      </c>
      <c r="I154">
        <v>0.7453450109850781</v>
      </c>
      <c r="J154">
        <v>8.7703899157532808E-2</v>
      </c>
      <c r="K154">
        <v>3.9573741969395471</v>
      </c>
      <c r="L154">
        <v>8.9243368612523746</v>
      </c>
      <c r="O154">
        <v>1.20457159970571</v>
      </c>
      <c r="P154">
        <v>82.344667044299712</v>
      </c>
      <c r="Q154">
        <v>28.999679897567219</v>
      </c>
      <c r="S154">
        <v>6.5421139147733642</v>
      </c>
      <c r="U154">
        <v>3.8269924727458431</v>
      </c>
      <c r="V154">
        <v>1.3590107295187439</v>
      </c>
      <c r="X154" t="s">
        <v>210</v>
      </c>
      <c r="Y154">
        <f t="shared" si="20"/>
        <v>0</v>
      </c>
      <c r="Z154">
        <f t="shared" si="20"/>
        <v>0</v>
      </c>
      <c r="AA154">
        <f t="shared" si="20"/>
        <v>0</v>
      </c>
      <c r="AB154">
        <f t="shared" si="20"/>
        <v>-0.11683744054651073</v>
      </c>
      <c r="AC154">
        <f t="shared" si="20"/>
        <v>4.2103026247181166E-3</v>
      </c>
      <c r="AD154">
        <f t="shared" si="20"/>
        <v>0</v>
      </c>
      <c r="AE154">
        <f t="shared" si="20"/>
        <v>0</v>
      </c>
      <c r="AF154">
        <f t="shared" si="20"/>
        <v>2.0813003107756172E-2</v>
      </c>
      <c r="AG154">
        <f t="shared" si="20"/>
        <v>5.4255876336929236E-3</v>
      </c>
      <c r="AH154">
        <f t="shared" si="20"/>
        <v>0</v>
      </c>
      <c r="AI154">
        <f t="shared" si="20"/>
        <v>0.28465631660202367</v>
      </c>
      <c r="AJ154">
        <f t="shared" si="19"/>
        <v>0</v>
      </c>
      <c r="AK154">
        <f t="shared" si="19"/>
        <v>0</v>
      </c>
      <c r="AL154">
        <f t="shared" si="19"/>
        <v>0</v>
      </c>
      <c r="AM154">
        <f t="shared" si="19"/>
        <v>0</v>
      </c>
      <c r="AN154">
        <f t="shared" si="19"/>
        <v>1.1534618276195789</v>
      </c>
      <c r="AO154">
        <f t="shared" si="18"/>
        <v>0</v>
      </c>
      <c r="AP154">
        <f t="shared" si="18"/>
        <v>0.34601660677288093</v>
      </c>
      <c r="AQ154">
        <f t="shared" si="17"/>
        <v>0</v>
      </c>
      <c r="AR154">
        <f t="shared" si="17"/>
        <v>0</v>
      </c>
      <c r="AS154">
        <f t="shared" si="17"/>
        <v>0</v>
      </c>
      <c r="AT154" s="3">
        <f t="shared" si="16"/>
        <v>1.69774620381414</v>
      </c>
    </row>
    <row r="155" spans="1:46" x14ac:dyDescent="0.2">
      <c r="A155" t="s">
        <v>211</v>
      </c>
      <c r="D155">
        <v>-0.7491714995857498</v>
      </c>
      <c r="H155">
        <v>0.2221866552852467</v>
      </c>
      <c r="L155">
        <v>-0.4034595903826193</v>
      </c>
      <c r="O155">
        <v>1.6393471015214871</v>
      </c>
      <c r="Q155">
        <v>-0.95833288874187728</v>
      </c>
      <c r="S155">
        <v>-0.5357142857142857</v>
      </c>
      <c r="U155">
        <v>0.37440459525247699</v>
      </c>
      <c r="X155" t="s">
        <v>211</v>
      </c>
      <c r="Y155">
        <f t="shared" si="20"/>
        <v>0</v>
      </c>
      <c r="Z155">
        <f t="shared" si="20"/>
        <v>0</v>
      </c>
      <c r="AA155">
        <f t="shared" si="20"/>
        <v>0</v>
      </c>
      <c r="AB155">
        <f t="shared" si="20"/>
        <v>0</v>
      </c>
      <c r="AC155">
        <f t="shared" si="20"/>
        <v>0</v>
      </c>
      <c r="AD155">
        <f t="shared" si="20"/>
        <v>0</v>
      </c>
      <c r="AE155">
        <f t="shared" si="20"/>
        <v>0</v>
      </c>
      <c r="AF155">
        <f t="shared" si="20"/>
        <v>0</v>
      </c>
      <c r="AG155">
        <f t="shared" si="20"/>
        <v>0</v>
      </c>
      <c r="AH155">
        <f t="shared" si="20"/>
        <v>0</v>
      </c>
      <c r="AI155">
        <f t="shared" si="20"/>
        <v>-1.2869003342390736E-2</v>
      </c>
      <c r="AJ155">
        <f t="shared" si="19"/>
        <v>0</v>
      </c>
      <c r="AK155">
        <f t="shared" si="19"/>
        <v>0</v>
      </c>
      <c r="AL155">
        <f t="shared" si="19"/>
        <v>0</v>
      </c>
      <c r="AM155">
        <f t="shared" si="19"/>
        <v>0</v>
      </c>
      <c r="AN155">
        <f t="shared" si="19"/>
        <v>-3.8117676099207166E-2</v>
      </c>
      <c r="AO155">
        <f t="shared" si="18"/>
        <v>0</v>
      </c>
      <c r="AP155">
        <f t="shared" si="18"/>
        <v>-2.8334272646036055E-2</v>
      </c>
      <c r="AQ155">
        <f t="shared" si="17"/>
        <v>0</v>
      </c>
      <c r="AR155">
        <f t="shared" si="17"/>
        <v>0</v>
      </c>
      <c r="AS155">
        <f t="shared" si="17"/>
        <v>0</v>
      </c>
      <c r="AT155" s="3">
        <f t="shared" si="16"/>
        <v>-7.9320952087633956E-2</v>
      </c>
    </row>
    <row r="156" spans="1:46" x14ac:dyDescent="0.2">
      <c r="A156" t="s">
        <v>212</v>
      </c>
      <c r="G156">
        <v>-0.99632060804974953</v>
      </c>
      <c r="H156">
        <v>-0.95453153704837723</v>
      </c>
      <c r="O156">
        <v>1.492111327778763</v>
      </c>
      <c r="U156">
        <v>0.13012097752019791</v>
      </c>
      <c r="X156" t="s">
        <v>212</v>
      </c>
      <c r="Y156">
        <f t="shared" si="20"/>
        <v>0</v>
      </c>
      <c r="Z156">
        <f t="shared" si="20"/>
        <v>0</v>
      </c>
      <c r="AA156">
        <f t="shared" si="20"/>
        <v>0</v>
      </c>
      <c r="AB156">
        <f t="shared" si="20"/>
        <v>0</v>
      </c>
      <c r="AC156">
        <f t="shared" si="20"/>
        <v>0</v>
      </c>
      <c r="AD156">
        <f t="shared" si="20"/>
        <v>0</v>
      </c>
      <c r="AE156">
        <f t="shared" si="20"/>
        <v>0</v>
      </c>
      <c r="AF156">
        <f t="shared" si="20"/>
        <v>0</v>
      </c>
      <c r="AG156">
        <f t="shared" si="20"/>
        <v>0</v>
      </c>
      <c r="AH156">
        <f t="shared" si="20"/>
        <v>0</v>
      </c>
      <c r="AI156">
        <f t="shared" si="20"/>
        <v>0</v>
      </c>
      <c r="AJ156">
        <f t="shared" si="19"/>
        <v>0</v>
      </c>
      <c r="AK156">
        <f t="shared" si="19"/>
        <v>0</v>
      </c>
      <c r="AL156">
        <f t="shared" si="19"/>
        <v>0</v>
      </c>
      <c r="AM156">
        <f t="shared" si="19"/>
        <v>0</v>
      </c>
      <c r="AN156">
        <f t="shared" si="19"/>
        <v>0</v>
      </c>
      <c r="AO156">
        <f t="shared" si="18"/>
        <v>0</v>
      </c>
      <c r="AP156">
        <f t="shared" si="18"/>
        <v>0</v>
      </c>
      <c r="AQ156">
        <f t="shared" si="17"/>
        <v>0</v>
      </c>
      <c r="AR156">
        <f t="shared" si="17"/>
        <v>0</v>
      </c>
      <c r="AS156">
        <f t="shared" si="17"/>
        <v>0</v>
      </c>
      <c r="AT156" s="3">
        <f t="shared" si="16"/>
        <v>0</v>
      </c>
    </row>
    <row r="157" spans="1:46" x14ac:dyDescent="0.2">
      <c r="A157" t="s">
        <v>213</v>
      </c>
      <c r="D157">
        <v>0.2418678768143554</v>
      </c>
      <c r="G157">
        <v>0.45354162039922952</v>
      </c>
      <c r="K157">
        <v>-0.601123595505618</v>
      </c>
      <c r="L157">
        <v>-2.52325581395349E-2</v>
      </c>
      <c r="M157">
        <v>-0.94308856442502398</v>
      </c>
      <c r="O157">
        <v>0.1781973916000088</v>
      </c>
      <c r="U157">
        <v>1.6885234529632149</v>
      </c>
      <c r="X157" t="s">
        <v>213</v>
      </c>
      <c r="Y157">
        <f t="shared" si="20"/>
        <v>0</v>
      </c>
      <c r="Z157">
        <f t="shared" si="20"/>
        <v>0</v>
      </c>
      <c r="AA157">
        <f t="shared" si="20"/>
        <v>0</v>
      </c>
      <c r="AB157">
        <f t="shared" si="20"/>
        <v>0</v>
      </c>
      <c r="AC157">
        <f t="shared" si="20"/>
        <v>0</v>
      </c>
      <c r="AD157">
        <f t="shared" si="20"/>
        <v>0</v>
      </c>
      <c r="AE157">
        <f t="shared" si="20"/>
        <v>0</v>
      </c>
      <c r="AF157">
        <f t="shared" si="20"/>
        <v>0</v>
      </c>
      <c r="AG157">
        <f t="shared" si="20"/>
        <v>0</v>
      </c>
      <c r="AH157">
        <f t="shared" si="20"/>
        <v>0</v>
      </c>
      <c r="AI157">
        <f t="shared" si="20"/>
        <v>-8.0483370026425275E-4</v>
      </c>
      <c r="AJ157">
        <f t="shared" si="19"/>
        <v>0</v>
      </c>
      <c r="AK157">
        <f t="shared" si="19"/>
        <v>0</v>
      </c>
      <c r="AL157">
        <f t="shared" si="19"/>
        <v>0</v>
      </c>
      <c r="AM157">
        <f t="shared" si="19"/>
        <v>0</v>
      </c>
      <c r="AN157">
        <f t="shared" si="19"/>
        <v>0</v>
      </c>
      <c r="AO157">
        <f t="shared" si="18"/>
        <v>0</v>
      </c>
      <c r="AP157">
        <f t="shared" si="18"/>
        <v>0</v>
      </c>
      <c r="AQ157">
        <f t="shared" si="17"/>
        <v>0</v>
      </c>
      <c r="AR157">
        <f t="shared" si="17"/>
        <v>0</v>
      </c>
      <c r="AS157">
        <f t="shared" si="17"/>
        <v>0</v>
      </c>
      <c r="AT157" s="3">
        <f t="shared" si="16"/>
        <v>-8.0483370026425275E-4</v>
      </c>
    </row>
    <row r="158" spans="1:46" x14ac:dyDescent="0.2">
      <c r="A158" t="s">
        <v>214</v>
      </c>
      <c r="D158">
        <v>-0.80484811291807301</v>
      </c>
      <c r="G158">
        <v>2.3289463868722229</v>
      </c>
      <c r="H158">
        <v>56.850168350168353</v>
      </c>
      <c r="L158">
        <v>3.9773555275147459</v>
      </c>
      <c r="O158">
        <v>5.7334048978627212</v>
      </c>
      <c r="S158">
        <v>-0.40390394249674361</v>
      </c>
      <c r="U158">
        <v>0.58186967553322677</v>
      </c>
      <c r="X158" t="s">
        <v>214</v>
      </c>
      <c r="Y158">
        <f t="shared" si="20"/>
        <v>0</v>
      </c>
      <c r="Z158">
        <f t="shared" si="20"/>
        <v>0</v>
      </c>
      <c r="AA158">
        <f t="shared" si="20"/>
        <v>0</v>
      </c>
      <c r="AB158">
        <f t="shared" si="20"/>
        <v>0</v>
      </c>
      <c r="AC158">
        <f t="shared" si="20"/>
        <v>0</v>
      </c>
      <c r="AD158">
        <f t="shared" si="20"/>
        <v>0</v>
      </c>
      <c r="AE158">
        <f t="shared" si="20"/>
        <v>0</v>
      </c>
      <c r="AF158">
        <f t="shared" si="20"/>
        <v>0</v>
      </c>
      <c r="AG158">
        <f t="shared" si="20"/>
        <v>0</v>
      </c>
      <c r="AH158">
        <f t="shared" si="20"/>
        <v>0</v>
      </c>
      <c r="AI158">
        <f t="shared" si="20"/>
        <v>0.12686425802624451</v>
      </c>
      <c r="AJ158">
        <f t="shared" si="19"/>
        <v>0</v>
      </c>
      <c r="AK158">
        <f t="shared" si="19"/>
        <v>0</v>
      </c>
      <c r="AL158">
        <f t="shared" si="19"/>
        <v>0</v>
      </c>
      <c r="AM158">
        <f t="shared" si="19"/>
        <v>0</v>
      </c>
      <c r="AN158">
        <f t="shared" si="19"/>
        <v>0</v>
      </c>
      <c r="AO158">
        <f t="shared" si="18"/>
        <v>0</v>
      </c>
      <c r="AP158">
        <f t="shared" si="18"/>
        <v>-2.1362738935088325E-2</v>
      </c>
      <c r="AQ158">
        <f t="shared" si="17"/>
        <v>0</v>
      </c>
      <c r="AR158">
        <f t="shared" si="17"/>
        <v>0</v>
      </c>
      <c r="AS158">
        <f t="shared" si="17"/>
        <v>0</v>
      </c>
      <c r="AT158" s="3">
        <f t="shared" si="16"/>
        <v>0.10550151909115618</v>
      </c>
    </row>
    <row r="159" spans="1:46" x14ac:dyDescent="0.2">
      <c r="A159" t="s">
        <v>215</v>
      </c>
      <c r="B159">
        <v>-3.5080435870736497E-2</v>
      </c>
      <c r="D159">
        <v>2.4982792589454621</v>
      </c>
      <c r="E159">
        <v>0.78386922645031443</v>
      </c>
      <c r="F159">
        <v>1.848178697689502</v>
      </c>
      <c r="G159">
        <v>30.4271437079978</v>
      </c>
      <c r="H159">
        <v>1.4898835822576251</v>
      </c>
      <c r="I159">
        <v>13.618660078476969</v>
      </c>
      <c r="J159">
        <v>0.70850652082456889</v>
      </c>
      <c r="K159">
        <v>0.34020533399765379</v>
      </c>
      <c r="L159">
        <v>22.296879347418631</v>
      </c>
      <c r="M159">
        <v>13.625468164794009</v>
      </c>
      <c r="O159">
        <v>1.088119348674998</v>
      </c>
      <c r="P159">
        <v>7.0559513637865594</v>
      </c>
      <c r="R159">
        <v>-0.26011889254671627</v>
      </c>
      <c r="S159">
        <v>2.32760400424511</v>
      </c>
      <c r="U159">
        <v>1.76396862933767</v>
      </c>
      <c r="V159">
        <v>1.630851805787884</v>
      </c>
      <c r="X159" t="s">
        <v>215</v>
      </c>
      <c r="Y159">
        <f t="shared" si="20"/>
        <v>0</v>
      </c>
      <c r="Z159">
        <f t="shared" si="20"/>
        <v>0</v>
      </c>
      <c r="AA159">
        <f t="shared" si="20"/>
        <v>0</v>
      </c>
      <c r="AB159">
        <f t="shared" si="20"/>
        <v>0.47821778614858262</v>
      </c>
      <c r="AC159">
        <f t="shared" si="20"/>
        <v>7.0031279175277711E-2</v>
      </c>
      <c r="AD159">
        <f t="shared" si="20"/>
        <v>0</v>
      </c>
      <c r="AE159">
        <f t="shared" si="20"/>
        <v>0</v>
      </c>
      <c r="AF159">
        <f t="shared" si="20"/>
        <v>0.3802872634274474</v>
      </c>
      <c r="AG159">
        <f t="shared" si="20"/>
        <v>4.3830026426440988E-2</v>
      </c>
      <c r="AH159">
        <f t="shared" si="20"/>
        <v>0</v>
      </c>
      <c r="AI159">
        <f t="shared" si="20"/>
        <v>0.71119542498592303</v>
      </c>
      <c r="AJ159">
        <f t="shared" si="19"/>
        <v>0</v>
      </c>
      <c r="AK159">
        <f t="shared" si="19"/>
        <v>0</v>
      </c>
      <c r="AL159">
        <f t="shared" si="19"/>
        <v>0</v>
      </c>
      <c r="AM159">
        <f t="shared" si="19"/>
        <v>0</v>
      </c>
      <c r="AN159">
        <f t="shared" si="19"/>
        <v>0</v>
      </c>
      <c r="AO159">
        <f t="shared" si="18"/>
        <v>-1.4292752610414836E-2</v>
      </c>
      <c r="AP159">
        <f t="shared" si="18"/>
        <v>0.12310847074080093</v>
      </c>
      <c r="AQ159">
        <f t="shared" si="17"/>
        <v>0</v>
      </c>
      <c r="AR159">
        <f t="shared" si="17"/>
        <v>0</v>
      </c>
      <c r="AS159">
        <f t="shared" si="17"/>
        <v>0</v>
      </c>
      <c r="AT159" s="3">
        <f t="shared" si="16"/>
        <v>1.7923774982940579</v>
      </c>
    </row>
    <row r="160" spans="1:46" x14ac:dyDescent="0.2">
      <c r="A160" t="s">
        <v>216</v>
      </c>
      <c r="D160">
        <v>-9.7536398704665794E-2</v>
      </c>
      <c r="K160">
        <v>1.1184379001280409</v>
      </c>
      <c r="L160">
        <v>2.5082539641277668</v>
      </c>
      <c r="O160">
        <v>7.4577304310497583</v>
      </c>
      <c r="P160">
        <v>-0.2466276074293037</v>
      </c>
      <c r="S160">
        <v>0.86554075589170421</v>
      </c>
      <c r="U160">
        <v>3.2665038712717587E-2</v>
      </c>
      <c r="X160" t="s">
        <v>216</v>
      </c>
      <c r="Y160">
        <f t="shared" si="20"/>
        <v>0</v>
      </c>
      <c r="Z160">
        <f t="shared" si="20"/>
        <v>0</v>
      </c>
      <c r="AA160">
        <f t="shared" si="20"/>
        <v>0</v>
      </c>
      <c r="AB160">
        <f t="shared" si="20"/>
        <v>0</v>
      </c>
      <c r="AC160">
        <f t="shared" si="20"/>
        <v>0</v>
      </c>
      <c r="AD160">
        <f t="shared" si="20"/>
        <v>0</v>
      </c>
      <c r="AE160">
        <f t="shared" si="20"/>
        <v>0</v>
      </c>
      <c r="AF160">
        <f t="shared" si="20"/>
        <v>0</v>
      </c>
      <c r="AG160">
        <f t="shared" si="20"/>
        <v>0</v>
      </c>
      <c r="AH160">
        <f t="shared" si="20"/>
        <v>0</v>
      </c>
      <c r="AI160">
        <f t="shared" si="20"/>
        <v>8.0004861496323937E-2</v>
      </c>
      <c r="AJ160">
        <f t="shared" si="19"/>
        <v>0</v>
      </c>
      <c r="AK160">
        <f t="shared" si="19"/>
        <v>0</v>
      </c>
      <c r="AL160">
        <f t="shared" si="19"/>
        <v>0</v>
      </c>
      <c r="AM160">
        <f t="shared" si="19"/>
        <v>0</v>
      </c>
      <c r="AN160">
        <f t="shared" si="19"/>
        <v>0</v>
      </c>
      <c r="AO160">
        <f t="shared" si="18"/>
        <v>0</v>
      </c>
      <c r="AP160">
        <f t="shared" si="18"/>
        <v>4.577900649222448E-2</v>
      </c>
      <c r="AQ160">
        <f t="shared" si="17"/>
        <v>0</v>
      </c>
      <c r="AR160">
        <f t="shared" si="17"/>
        <v>0</v>
      </c>
      <c r="AS160">
        <f t="shared" si="17"/>
        <v>0</v>
      </c>
      <c r="AT160" s="3">
        <f t="shared" si="16"/>
        <v>0.1257838679885484</v>
      </c>
    </row>
    <row r="161" spans="1:46" x14ac:dyDescent="0.2">
      <c r="A161" t="s">
        <v>217</v>
      </c>
      <c r="D161">
        <v>4.6709346991037144</v>
      </c>
      <c r="L161">
        <v>-6.9650840551450113E-2</v>
      </c>
      <c r="M161">
        <v>3.3174506368353671</v>
      </c>
      <c r="U161">
        <v>0.15424637677964301</v>
      </c>
      <c r="X161" t="s">
        <v>217</v>
      </c>
      <c r="Y161">
        <f t="shared" si="20"/>
        <v>0</v>
      </c>
      <c r="Z161">
        <f t="shared" si="20"/>
        <v>0</v>
      </c>
      <c r="AA161">
        <f t="shared" si="20"/>
        <v>0</v>
      </c>
      <c r="AB161">
        <f t="shared" si="20"/>
        <v>0</v>
      </c>
      <c r="AC161">
        <f t="shared" si="20"/>
        <v>0</v>
      </c>
      <c r="AD161">
        <f t="shared" si="20"/>
        <v>0</v>
      </c>
      <c r="AE161">
        <f t="shared" si="20"/>
        <v>0</v>
      </c>
      <c r="AF161">
        <f t="shared" si="20"/>
        <v>0</v>
      </c>
      <c r="AG161">
        <f t="shared" si="20"/>
        <v>0</v>
      </c>
      <c r="AH161">
        <f t="shared" si="20"/>
        <v>0</v>
      </c>
      <c r="AI161">
        <f t="shared" si="20"/>
        <v>-2.2216274472665236E-3</v>
      </c>
      <c r="AJ161">
        <f t="shared" si="19"/>
        <v>0</v>
      </c>
      <c r="AK161">
        <f t="shared" si="19"/>
        <v>0</v>
      </c>
      <c r="AL161">
        <f t="shared" si="19"/>
        <v>0</v>
      </c>
      <c r="AM161">
        <f t="shared" si="19"/>
        <v>0</v>
      </c>
      <c r="AN161">
        <f t="shared" si="19"/>
        <v>0</v>
      </c>
      <c r="AO161">
        <f t="shared" si="18"/>
        <v>0</v>
      </c>
      <c r="AP161">
        <f t="shared" si="18"/>
        <v>0</v>
      </c>
      <c r="AQ161">
        <f t="shared" si="17"/>
        <v>0</v>
      </c>
      <c r="AR161">
        <f t="shared" si="17"/>
        <v>0</v>
      </c>
      <c r="AS161">
        <f t="shared" si="17"/>
        <v>0</v>
      </c>
      <c r="AT161" s="3">
        <f t="shared" si="16"/>
        <v>-2.2216274472665236E-3</v>
      </c>
    </row>
    <row r="162" spans="1:46" x14ac:dyDescent="0.2">
      <c r="A162" t="s">
        <v>218</v>
      </c>
      <c r="O162">
        <v>7.61918274687855E-2</v>
      </c>
      <c r="Q162">
        <v>0.15431770222743249</v>
      </c>
      <c r="U162">
        <v>0.31514336965192508</v>
      </c>
      <c r="X162" t="s">
        <v>218</v>
      </c>
      <c r="Y162">
        <f t="shared" si="20"/>
        <v>0</v>
      </c>
      <c r="Z162">
        <f t="shared" si="20"/>
        <v>0</v>
      </c>
      <c r="AA162">
        <f t="shared" si="20"/>
        <v>0</v>
      </c>
      <c r="AB162">
        <f t="shared" si="20"/>
        <v>0</v>
      </c>
      <c r="AC162">
        <f t="shared" si="20"/>
        <v>0</v>
      </c>
      <c r="AD162">
        <f t="shared" si="20"/>
        <v>0</v>
      </c>
      <c r="AE162">
        <f t="shared" si="20"/>
        <v>0</v>
      </c>
      <c r="AF162">
        <f t="shared" si="20"/>
        <v>0</v>
      </c>
      <c r="AG162">
        <f t="shared" si="20"/>
        <v>0</v>
      </c>
      <c r="AH162">
        <f t="shared" si="20"/>
        <v>0</v>
      </c>
      <c r="AI162">
        <f t="shared" si="20"/>
        <v>0</v>
      </c>
      <c r="AJ162">
        <f t="shared" si="19"/>
        <v>0</v>
      </c>
      <c r="AK162">
        <f t="shared" si="19"/>
        <v>0</v>
      </c>
      <c r="AL162">
        <f t="shared" si="19"/>
        <v>0</v>
      </c>
      <c r="AM162">
        <f t="shared" si="19"/>
        <v>0</v>
      </c>
      <c r="AN162">
        <f t="shared" si="19"/>
        <v>6.1379842630690769E-3</v>
      </c>
      <c r="AO162">
        <f t="shared" si="18"/>
        <v>0</v>
      </c>
      <c r="AP162">
        <f t="shared" si="18"/>
        <v>0</v>
      </c>
      <c r="AQ162">
        <f t="shared" si="17"/>
        <v>0</v>
      </c>
      <c r="AR162">
        <f t="shared" si="17"/>
        <v>0</v>
      </c>
      <c r="AS162">
        <f t="shared" si="17"/>
        <v>0</v>
      </c>
      <c r="AT162" s="3">
        <f t="shared" si="16"/>
        <v>6.1379842630690769E-3</v>
      </c>
    </row>
    <row r="163" spans="1:46" x14ac:dyDescent="0.2">
      <c r="A163" t="s">
        <v>219</v>
      </c>
      <c r="G163">
        <v>9.8293333333333326</v>
      </c>
      <c r="H163">
        <v>-0.96200548755570259</v>
      </c>
      <c r="L163">
        <v>10.81178505928556</v>
      </c>
      <c r="O163">
        <v>1.9629227749868301</v>
      </c>
      <c r="U163">
        <v>9.2615197206913039E-2</v>
      </c>
      <c r="X163" t="s">
        <v>219</v>
      </c>
      <c r="Y163">
        <f t="shared" si="20"/>
        <v>0</v>
      </c>
      <c r="Z163">
        <f t="shared" si="20"/>
        <v>0</v>
      </c>
      <c r="AA163">
        <f t="shared" si="20"/>
        <v>0</v>
      </c>
      <c r="AB163">
        <f t="shared" si="20"/>
        <v>0</v>
      </c>
      <c r="AC163">
        <f t="shared" si="20"/>
        <v>0</v>
      </c>
      <c r="AD163">
        <f t="shared" si="20"/>
        <v>0</v>
      </c>
      <c r="AE163">
        <f t="shared" si="20"/>
        <v>0</v>
      </c>
      <c r="AF163">
        <f t="shared" si="20"/>
        <v>0</v>
      </c>
      <c r="AG163">
        <f t="shared" si="20"/>
        <v>0</v>
      </c>
      <c r="AH163">
        <f t="shared" si="20"/>
        <v>0</v>
      </c>
      <c r="AI163">
        <f t="shared" si="20"/>
        <v>0.34485956309331045</v>
      </c>
      <c r="AJ163">
        <f t="shared" si="19"/>
        <v>0</v>
      </c>
      <c r="AK163">
        <f t="shared" si="19"/>
        <v>0</v>
      </c>
      <c r="AL163">
        <f t="shared" si="19"/>
        <v>0</v>
      </c>
      <c r="AM163">
        <f t="shared" si="19"/>
        <v>0</v>
      </c>
      <c r="AN163">
        <f t="shared" si="19"/>
        <v>0</v>
      </c>
      <c r="AO163">
        <f t="shared" si="18"/>
        <v>0</v>
      </c>
      <c r="AP163">
        <f t="shared" si="18"/>
        <v>0</v>
      </c>
      <c r="AQ163">
        <f t="shared" si="17"/>
        <v>0</v>
      </c>
      <c r="AR163">
        <f t="shared" si="17"/>
        <v>0</v>
      </c>
      <c r="AS163">
        <f t="shared" si="17"/>
        <v>0</v>
      </c>
      <c r="AT163" s="3">
        <f t="shared" si="16"/>
        <v>0.34485956309331045</v>
      </c>
    </row>
    <row r="164" spans="1:46" x14ac:dyDescent="0.2">
      <c r="A164" t="s">
        <v>220</v>
      </c>
      <c r="G164">
        <v>2.7214529644501769E-2</v>
      </c>
      <c r="I164">
        <v>-0.96485652119430865</v>
      </c>
      <c r="L164">
        <v>6.2115227538532158E-2</v>
      </c>
      <c r="M164">
        <v>-0.95065350760202716</v>
      </c>
      <c r="O164">
        <v>5.3764374766754894E-3</v>
      </c>
      <c r="U164">
        <v>9.2266055241902345E-2</v>
      </c>
      <c r="X164" t="s">
        <v>220</v>
      </c>
      <c r="Y164">
        <f t="shared" si="20"/>
        <v>0</v>
      </c>
      <c r="Z164">
        <f t="shared" si="20"/>
        <v>0</v>
      </c>
      <c r="AA164">
        <f t="shared" si="20"/>
        <v>0</v>
      </c>
      <c r="AB164">
        <f t="shared" si="20"/>
        <v>0</v>
      </c>
      <c r="AC164">
        <f t="shared" si="20"/>
        <v>0</v>
      </c>
      <c r="AD164">
        <f t="shared" si="20"/>
        <v>0</v>
      </c>
      <c r="AE164">
        <f t="shared" si="20"/>
        <v>0</v>
      </c>
      <c r="AF164">
        <f t="shared" si="20"/>
        <v>-2.6942639285416764E-2</v>
      </c>
      <c r="AG164">
        <f t="shared" si="20"/>
        <v>0</v>
      </c>
      <c r="AH164">
        <f t="shared" si="20"/>
        <v>0</v>
      </c>
      <c r="AI164">
        <f t="shared" si="20"/>
        <v>1.9812667485451531E-3</v>
      </c>
      <c r="AJ164">
        <f t="shared" si="19"/>
        <v>0</v>
      </c>
      <c r="AK164">
        <f t="shared" si="19"/>
        <v>0</v>
      </c>
      <c r="AL164">
        <f t="shared" si="19"/>
        <v>0</v>
      </c>
      <c r="AM164">
        <f t="shared" si="19"/>
        <v>0</v>
      </c>
      <c r="AN164">
        <f t="shared" si="19"/>
        <v>0</v>
      </c>
      <c r="AO164">
        <f t="shared" si="18"/>
        <v>0</v>
      </c>
      <c r="AP164">
        <f t="shared" si="18"/>
        <v>0</v>
      </c>
      <c r="AQ164">
        <f t="shared" si="17"/>
        <v>0</v>
      </c>
      <c r="AR164">
        <f t="shared" si="17"/>
        <v>0</v>
      </c>
      <c r="AS164">
        <f t="shared" si="17"/>
        <v>0</v>
      </c>
      <c r="AT164" s="3">
        <f t="shared" si="16"/>
        <v>-2.4961372536871612E-2</v>
      </c>
    </row>
    <row r="165" spans="1:46" x14ac:dyDescent="0.2">
      <c r="A165" t="s">
        <v>221</v>
      </c>
      <c r="D165">
        <v>3.0124423036416732</v>
      </c>
      <c r="K165">
        <v>1.4997298757428419</v>
      </c>
      <c r="L165">
        <v>0.16055285219116569</v>
      </c>
      <c r="M165">
        <v>-0.92510402219140087</v>
      </c>
      <c r="O165">
        <v>138.477933291243</v>
      </c>
      <c r="P165">
        <v>-0.46278646126736039</v>
      </c>
      <c r="U165">
        <v>0.12395855784580539</v>
      </c>
      <c r="X165" t="s">
        <v>221</v>
      </c>
      <c r="Y165">
        <f t="shared" si="20"/>
        <v>0</v>
      </c>
      <c r="Z165">
        <f t="shared" si="20"/>
        <v>0</v>
      </c>
      <c r="AA165">
        <f t="shared" si="20"/>
        <v>0</v>
      </c>
      <c r="AB165">
        <f t="shared" si="20"/>
        <v>0</v>
      </c>
      <c r="AC165">
        <f t="shared" si="20"/>
        <v>0</v>
      </c>
      <c r="AD165">
        <f t="shared" si="20"/>
        <v>0</v>
      </c>
      <c r="AE165">
        <f t="shared" si="20"/>
        <v>0</v>
      </c>
      <c r="AF165">
        <f t="shared" si="20"/>
        <v>0</v>
      </c>
      <c r="AG165">
        <f t="shared" si="20"/>
        <v>0</v>
      </c>
      <c r="AH165">
        <f t="shared" si="20"/>
        <v>0</v>
      </c>
      <c r="AI165">
        <f t="shared" si="20"/>
        <v>5.1210957447288515E-3</v>
      </c>
      <c r="AJ165">
        <f t="shared" si="19"/>
        <v>0</v>
      </c>
      <c r="AK165">
        <f t="shared" si="19"/>
        <v>0</v>
      </c>
      <c r="AL165">
        <f t="shared" si="19"/>
        <v>0</v>
      </c>
      <c r="AM165">
        <f t="shared" si="19"/>
        <v>0</v>
      </c>
      <c r="AN165">
        <f t="shared" si="19"/>
        <v>0</v>
      </c>
      <c r="AO165">
        <f t="shared" si="18"/>
        <v>0</v>
      </c>
      <c r="AP165">
        <f t="shared" si="18"/>
        <v>0</v>
      </c>
      <c r="AQ165">
        <f t="shared" si="17"/>
        <v>0</v>
      </c>
      <c r="AR165">
        <f t="shared" si="17"/>
        <v>0</v>
      </c>
      <c r="AS165">
        <f t="shared" si="17"/>
        <v>0</v>
      </c>
      <c r="AT165" s="3">
        <f t="shared" si="16"/>
        <v>5.1210957447288515E-3</v>
      </c>
    </row>
    <row r="166" spans="1:46" x14ac:dyDescent="0.2">
      <c r="A166" t="s">
        <v>222</v>
      </c>
      <c r="B166">
        <v>0.2811454317404472</v>
      </c>
      <c r="C166">
        <v>4.0067760546157127E-2</v>
      </c>
      <c r="D166">
        <v>23.824298074366379</v>
      </c>
      <c r="E166">
        <v>-0.20884258819894361</v>
      </c>
      <c r="F166">
        <v>0.77348448303585793</v>
      </c>
      <c r="G166">
        <v>21.58349472190244</v>
      </c>
      <c r="H166">
        <v>4.2877631414334632</v>
      </c>
      <c r="I166">
        <v>14.37489195029714</v>
      </c>
      <c r="J166">
        <v>0</v>
      </c>
      <c r="K166">
        <v>4.8257323705981454</v>
      </c>
      <c r="L166">
        <v>2.4316977819036931</v>
      </c>
      <c r="O166">
        <v>10.620463953518341</v>
      </c>
      <c r="P166">
        <v>0.90609888939655914</v>
      </c>
      <c r="R166">
        <v>9.9463508322663259</v>
      </c>
      <c r="S166">
        <v>10.81450476498174</v>
      </c>
      <c r="U166">
        <v>7.1988153327757232</v>
      </c>
      <c r="V166">
        <v>156.10340150730349</v>
      </c>
      <c r="X166" t="s">
        <v>222</v>
      </c>
      <c r="Y166">
        <f t="shared" si="20"/>
        <v>0</v>
      </c>
      <c r="Z166">
        <f t="shared" si="20"/>
        <v>0</v>
      </c>
      <c r="AA166">
        <f t="shared" si="20"/>
        <v>0</v>
      </c>
      <c r="AB166">
        <f t="shared" si="20"/>
        <v>-0.12740931371206127</v>
      </c>
      <c r="AC166">
        <f t="shared" si="20"/>
        <v>2.9308912518550129E-2</v>
      </c>
      <c r="AD166">
        <f t="shared" si="20"/>
        <v>0</v>
      </c>
      <c r="AE166">
        <f t="shared" si="20"/>
        <v>0</v>
      </c>
      <c r="AF166">
        <f t="shared" si="20"/>
        <v>0.40140427107679838</v>
      </c>
      <c r="AG166">
        <f t="shared" si="20"/>
        <v>0</v>
      </c>
      <c r="AH166">
        <f t="shared" si="20"/>
        <v>0</v>
      </c>
      <c r="AI166">
        <f t="shared" si="20"/>
        <v>7.7562976885307583E-2</v>
      </c>
      <c r="AJ166">
        <f t="shared" si="19"/>
        <v>0</v>
      </c>
      <c r="AK166">
        <f t="shared" si="19"/>
        <v>0</v>
      </c>
      <c r="AL166">
        <f t="shared" si="19"/>
        <v>0</v>
      </c>
      <c r="AM166">
        <f t="shared" si="19"/>
        <v>0</v>
      </c>
      <c r="AN166">
        <f t="shared" si="19"/>
        <v>0</v>
      </c>
      <c r="AO166">
        <f t="shared" si="18"/>
        <v>0.54652213236085811</v>
      </c>
      <c r="AP166">
        <f t="shared" si="18"/>
        <v>0.57198610287998419</v>
      </c>
      <c r="AQ166">
        <f t="shared" si="17"/>
        <v>0</v>
      </c>
      <c r="AR166">
        <f t="shared" si="17"/>
        <v>0</v>
      </c>
      <c r="AS166">
        <f t="shared" si="17"/>
        <v>0</v>
      </c>
      <c r="AT166" s="3">
        <f t="shared" si="16"/>
        <v>1.4993750820094371</v>
      </c>
    </row>
    <row r="167" spans="1:46" x14ac:dyDescent="0.2">
      <c r="A167" t="s">
        <v>223</v>
      </c>
      <c r="D167">
        <v>0.57958036659080581</v>
      </c>
      <c r="L167">
        <v>0.27264886244226372</v>
      </c>
      <c r="O167">
        <v>3.294866441642105</v>
      </c>
      <c r="P167">
        <v>0.14446425032477039</v>
      </c>
      <c r="U167">
        <v>-0.53340456352523447</v>
      </c>
      <c r="X167" t="s">
        <v>223</v>
      </c>
      <c r="Y167">
        <f t="shared" si="20"/>
        <v>0</v>
      </c>
      <c r="Z167">
        <f t="shared" si="20"/>
        <v>0</v>
      </c>
      <c r="AA167">
        <f t="shared" si="20"/>
        <v>0</v>
      </c>
      <c r="AB167">
        <f t="shared" si="20"/>
        <v>0</v>
      </c>
      <c r="AC167">
        <f t="shared" si="20"/>
        <v>0</v>
      </c>
      <c r="AD167">
        <f t="shared" si="20"/>
        <v>0</v>
      </c>
      <c r="AE167">
        <f t="shared" si="20"/>
        <v>0</v>
      </c>
      <c r="AF167">
        <f t="shared" si="20"/>
        <v>0</v>
      </c>
      <c r="AG167">
        <f t="shared" si="20"/>
        <v>0</v>
      </c>
      <c r="AH167">
        <f t="shared" si="20"/>
        <v>0</v>
      </c>
      <c r="AI167">
        <f t="shared" si="20"/>
        <v>8.6965812827526148E-3</v>
      </c>
      <c r="AJ167">
        <f t="shared" si="19"/>
        <v>0</v>
      </c>
      <c r="AK167">
        <f t="shared" si="19"/>
        <v>0</v>
      </c>
      <c r="AL167">
        <f t="shared" si="19"/>
        <v>0</v>
      </c>
      <c r="AM167">
        <f t="shared" si="19"/>
        <v>0</v>
      </c>
      <c r="AN167">
        <f t="shared" si="19"/>
        <v>0</v>
      </c>
      <c r="AO167">
        <f t="shared" si="18"/>
        <v>0</v>
      </c>
      <c r="AP167">
        <f t="shared" si="18"/>
        <v>0</v>
      </c>
      <c r="AQ167">
        <f t="shared" si="17"/>
        <v>0</v>
      </c>
      <c r="AR167">
        <f t="shared" si="17"/>
        <v>0</v>
      </c>
      <c r="AS167">
        <f t="shared" si="17"/>
        <v>0</v>
      </c>
      <c r="AT167" s="3">
        <f t="shared" si="16"/>
        <v>8.6965812827526148E-3</v>
      </c>
    </row>
    <row r="168" spans="1:46" x14ac:dyDescent="0.2">
      <c r="A168" t="s">
        <v>224</v>
      </c>
      <c r="G168">
        <v>-0.62712795167490387</v>
      </c>
      <c r="K168">
        <v>-0.86098154347070555</v>
      </c>
      <c r="L168">
        <v>-0.26893523600439068</v>
      </c>
      <c r="O168">
        <v>-0.13768944808422451</v>
      </c>
      <c r="U168">
        <v>0.86665573118249772</v>
      </c>
      <c r="X168" t="s">
        <v>224</v>
      </c>
      <c r="Y168">
        <f t="shared" si="20"/>
        <v>0</v>
      </c>
      <c r="Z168">
        <f t="shared" si="20"/>
        <v>0</v>
      </c>
      <c r="AA168">
        <f t="shared" si="20"/>
        <v>0</v>
      </c>
      <c r="AB168">
        <f t="shared" si="20"/>
        <v>0</v>
      </c>
      <c r="AC168">
        <f t="shared" si="20"/>
        <v>0</v>
      </c>
      <c r="AD168">
        <f t="shared" si="20"/>
        <v>0</v>
      </c>
      <c r="AE168">
        <f t="shared" si="20"/>
        <v>0</v>
      </c>
      <c r="AF168">
        <f t="shared" si="20"/>
        <v>0</v>
      </c>
      <c r="AG168">
        <f t="shared" si="20"/>
        <v>0</v>
      </c>
      <c r="AH168">
        <f t="shared" si="20"/>
        <v>0</v>
      </c>
      <c r="AI168">
        <f t="shared" si="20"/>
        <v>-8.5781290952706996E-3</v>
      </c>
      <c r="AJ168">
        <f t="shared" si="19"/>
        <v>0</v>
      </c>
      <c r="AK168">
        <f t="shared" si="19"/>
        <v>0</v>
      </c>
      <c r="AL168">
        <f t="shared" si="19"/>
        <v>0</v>
      </c>
      <c r="AM168">
        <f t="shared" si="19"/>
        <v>0</v>
      </c>
      <c r="AN168">
        <f t="shared" si="19"/>
        <v>0</v>
      </c>
      <c r="AO168">
        <f t="shared" si="18"/>
        <v>0</v>
      </c>
      <c r="AP168">
        <f t="shared" si="18"/>
        <v>0</v>
      </c>
      <c r="AQ168">
        <f t="shared" si="17"/>
        <v>0</v>
      </c>
      <c r="AR168">
        <f t="shared" si="17"/>
        <v>0</v>
      </c>
      <c r="AS168">
        <f t="shared" si="17"/>
        <v>0</v>
      </c>
      <c r="AT168" s="3">
        <f t="shared" si="16"/>
        <v>-8.5781290952706996E-3</v>
      </c>
    </row>
    <row r="169" spans="1:46" x14ac:dyDescent="0.2">
      <c r="A169" t="s">
        <v>225</v>
      </c>
      <c r="F169">
        <v>-0.99507034363546154</v>
      </c>
      <c r="G169">
        <v>1.939216050802733</v>
      </c>
      <c r="K169">
        <v>-0.51709373764084587</v>
      </c>
      <c r="L169">
        <v>3.045331609193314</v>
      </c>
      <c r="M169">
        <v>14.58918918918919</v>
      </c>
      <c r="O169">
        <v>4.9880895854801421</v>
      </c>
      <c r="U169">
        <v>0.1848574760706484</v>
      </c>
      <c r="X169" t="s">
        <v>225</v>
      </c>
      <c r="Y169">
        <f t="shared" si="20"/>
        <v>0</v>
      </c>
      <c r="Z169">
        <f t="shared" si="20"/>
        <v>0</v>
      </c>
      <c r="AA169">
        <f t="shared" si="20"/>
        <v>0</v>
      </c>
      <c r="AB169">
        <f t="shared" si="20"/>
        <v>0</v>
      </c>
      <c r="AC169">
        <f t="shared" si="20"/>
        <v>-3.7705254974149657E-2</v>
      </c>
      <c r="AD169">
        <f t="shared" si="20"/>
        <v>0</v>
      </c>
      <c r="AE169">
        <f t="shared" si="20"/>
        <v>0</v>
      </c>
      <c r="AF169">
        <f t="shared" si="20"/>
        <v>0</v>
      </c>
      <c r="AG169">
        <f t="shared" si="20"/>
        <v>0</v>
      </c>
      <c r="AH169">
        <f t="shared" si="20"/>
        <v>0</v>
      </c>
      <c r="AI169">
        <f t="shared" si="20"/>
        <v>9.7135831175139187E-2</v>
      </c>
      <c r="AJ169">
        <f t="shared" si="19"/>
        <v>0</v>
      </c>
      <c r="AK169">
        <f t="shared" si="19"/>
        <v>0</v>
      </c>
      <c r="AL169">
        <f t="shared" si="19"/>
        <v>0</v>
      </c>
      <c r="AM169">
        <f t="shared" si="19"/>
        <v>0</v>
      </c>
      <c r="AN169">
        <f t="shared" si="19"/>
        <v>0</v>
      </c>
      <c r="AO169">
        <f t="shared" si="18"/>
        <v>0</v>
      </c>
      <c r="AP169">
        <f t="shared" si="18"/>
        <v>0</v>
      </c>
      <c r="AQ169">
        <f t="shared" si="17"/>
        <v>0</v>
      </c>
      <c r="AR169">
        <f t="shared" si="17"/>
        <v>0</v>
      </c>
      <c r="AS169">
        <f t="shared" si="17"/>
        <v>0</v>
      </c>
      <c r="AT169" s="3">
        <f t="shared" si="16"/>
        <v>5.9430576200989529E-2</v>
      </c>
    </row>
    <row r="170" spans="1:46" x14ac:dyDescent="0.2">
      <c r="A170" t="s">
        <v>226</v>
      </c>
      <c r="D170">
        <v>3.1950768269244172</v>
      </c>
      <c r="G170">
        <v>-0.89997684649224352</v>
      </c>
      <c r="H170">
        <v>-0.55111602595815268</v>
      </c>
      <c r="L170">
        <v>8.8510025777458861</v>
      </c>
      <c r="O170">
        <v>1.2499421806333399</v>
      </c>
      <c r="U170">
        <v>0.23616230521406659</v>
      </c>
      <c r="X170" t="s">
        <v>226</v>
      </c>
      <c r="Y170">
        <f t="shared" si="20"/>
        <v>0</v>
      </c>
      <c r="Z170">
        <f t="shared" si="20"/>
        <v>0</v>
      </c>
      <c r="AA170">
        <f t="shared" si="20"/>
        <v>0</v>
      </c>
      <c r="AB170">
        <f t="shared" si="20"/>
        <v>0</v>
      </c>
      <c r="AC170">
        <f t="shared" si="20"/>
        <v>0</v>
      </c>
      <c r="AD170">
        <f t="shared" si="20"/>
        <v>0</v>
      </c>
      <c r="AE170">
        <f t="shared" si="20"/>
        <v>0</v>
      </c>
      <c r="AF170">
        <f t="shared" si="20"/>
        <v>0</v>
      </c>
      <c r="AG170">
        <f t="shared" si="20"/>
        <v>0</v>
      </c>
      <c r="AH170">
        <f t="shared" si="20"/>
        <v>0</v>
      </c>
      <c r="AI170">
        <f t="shared" si="20"/>
        <v>0.28231719971881403</v>
      </c>
      <c r="AJ170">
        <f t="shared" si="19"/>
        <v>0</v>
      </c>
      <c r="AK170">
        <f t="shared" si="19"/>
        <v>0</v>
      </c>
      <c r="AL170">
        <f t="shared" si="19"/>
        <v>0</v>
      </c>
      <c r="AM170">
        <f t="shared" si="19"/>
        <v>0</v>
      </c>
      <c r="AN170">
        <f t="shared" si="19"/>
        <v>0</v>
      </c>
      <c r="AO170">
        <f t="shared" si="18"/>
        <v>0</v>
      </c>
      <c r="AP170">
        <f t="shared" si="18"/>
        <v>0</v>
      </c>
      <c r="AQ170">
        <f t="shared" si="17"/>
        <v>0</v>
      </c>
      <c r="AR170">
        <f t="shared" si="17"/>
        <v>0</v>
      </c>
      <c r="AS170">
        <f t="shared" si="17"/>
        <v>0</v>
      </c>
      <c r="AT170" s="3">
        <f t="shared" si="16"/>
        <v>0.28231719971881403</v>
      </c>
    </row>
    <row r="171" spans="1:46" x14ac:dyDescent="0.2">
      <c r="A171" t="s">
        <v>227</v>
      </c>
      <c r="B171">
        <v>0.64586000853606484</v>
      </c>
      <c r="C171">
        <v>0.81450348005097539</v>
      </c>
      <c r="D171">
        <v>70.694159975085256</v>
      </c>
      <c r="E171">
        <v>3.4923734374749937E-2</v>
      </c>
      <c r="F171">
        <v>39.877435064935057</v>
      </c>
      <c r="G171">
        <v>31.6207754576543</v>
      </c>
      <c r="H171">
        <v>1.6225702411247629</v>
      </c>
      <c r="J171">
        <v>0.15645910783746331</v>
      </c>
      <c r="K171">
        <v>98.91902834008097</v>
      </c>
      <c r="L171">
        <v>1.307314591976755</v>
      </c>
      <c r="O171">
        <v>12.40848588724754</v>
      </c>
      <c r="P171">
        <v>0.32356713296830769</v>
      </c>
      <c r="S171">
        <v>2.612235551299507</v>
      </c>
      <c r="U171">
        <v>25.895599056822888</v>
      </c>
      <c r="V171">
        <v>5.6942516342071574</v>
      </c>
      <c r="X171" t="s">
        <v>227</v>
      </c>
      <c r="Y171">
        <f t="shared" si="20"/>
        <v>0</v>
      </c>
      <c r="Z171">
        <f t="shared" si="20"/>
        <v>0</v>
      </c>
      <c r="AA171">
        <f t="shared" si="20"/>
        <v>0</v>
      </c>
      <c r="AB171">
        <f t="shared" si="20"/>
        <v>2.130604235143127E-2</v>
      </c>
      <c r="AC171">
        <f t="shared" si="20"/>
        <v>1.511037753718147</v>
      </c>
      <c r="AD171">
        <f t="shared" si="20"/>
        <v>0</v>
      </c>
      <c r="AE171">
        <f t="shared" si="20"/>
        <v>0</v>
      </c>
      <c r="AF171">
        <f t="shared" si="20"/>
        <v>0</v>
      </c>
      <c r="AG171">
        <f t="shared" si="20"/>
        <v>9.6789607852760876E-3</v>
      </c>
      <c r="AH171">
        <f t="shared" si="20"/>
        <v>0</v>
      </c>
      <c r="AI171">
        <f t="shared" si="20"/>
        <v>4.169893653475984E-2</v>
      </c>
      <c r="AJ171">
        <f t="shared" si="19"/>
        <v>0</v>
      </c>
      <c r="AK171">
        <f t="shared" si="19"/>
        <v>0</v>
      </c>
      <c r="AL171">
        <f t="shared" si="19"/>
        <v>0</v>
      </c>
      <c r="AM171">
        <f t="shared" si="19"/>
        <v>0</v>
      </c>
      <c r="AN171">
        <f t="shared" si="19"/>
        <v>0</v>
      </c>
      <c r="AO171">
        <f t="shared" si="18"/>
        <v>0</v>
      </c>
      <c r="AP171">
        <f t="shared" si="18"/>
        <v>0.13816281607555195</v>
      </c>
      <c r="AQ171">
        <f t="shared" si="17"/>
        <v>0</v>
      </c>
      <c r="AR171">
        <f t="shared" si="17"/>
        <v>0</v>
      </c>
      <c r="AS171">
        <f t="shared" si="17"/>
        <v>0</v>
      </c>
      <c r="AT171" s="3">
        <f t="shared" si="16"/>
        <v>1.721884509465166</v>
      </c>
    </row>
    <row r="172" spans="1:46" x14ac:dyDescent="0.2">
      <c r="A172" t="s">
        <v>228</v>
      </c>
      <c r="D172">
        <v>-0.59458131218594146</v>
      </c>
      <c r="G172">
        <v>7.8804248065198548E-2</v>
      </c>
      <c r="H172">
        <v>-0.70908919457312258</v>
      </c>
      <c r="K172">
        <v>-0.51561824689357105</v>
      </c>
      <c r="L172">
        <v>0.30050216927174178</v>
      </c>
      <c r="O172">
        <v>9.8910993285403421</v>
      </c>
      <c r="P172">
        <v>7.5353812574960291</v>
      </c>
      <c r="Q172">
        <v>-0.92880921895006407</v>
      </c>
      <c r="U172">
        <v>0.41599515506214613</v>
      </c>
      <c r="V172">
        <v>-0.99817790126439554</v>
      </c>
      <c r="X172" t="s">
        <v>228</v>
      </c>
      <c r="Y172">
        <f t="shared" si="20"/>
        <v>0</v>
      </c>
      <c r="Z172">
        <f t="shared" si="20"/>
        <v>0</v>
      </c>
      <c r="AA172">
        <f t="shared" ref="AA172:AL199" si="21">AZ$5*D172</f>
        <v>0</v>
      </c>
      <c r="AB172">
        <f t="shared" si="21"/>
        <v>0</v>
      </c>
      <c r="AC172">
        <f t="shared" si="21"/>
        <v>0</v>
      </c>
      <c r="AD172">
        <f t="shared" si="21"/>
        <v>0</v>
      </c>
      <c r="AE172">
        <f t="shared" si="21"/>
        <v>0</v>
      </c>
      <c r="AF172">
        <f t="shared" si="21"/>
        <v>0</v>
      </c>
      <c r="AG172">
        <f t="shared" si="21"/>
        <v>0</v>
      </c>
      <c r="AH172">
        <f t="shared" si="21"/>
        <v>0</v>
      </c>
      <c r="AI172">
        <f t="shared" si="21"/>
        <v>9.5850080477360884E-3</v>
      </c>
      <c r="AJ172">
        <f t="shared" si="19"/>
        <v>0</v>
      </c>
      <c r="AK172">
        <f t="shared" si="19"/>
        <v>0</v>
      </c>
      <c r="AL172">
        <f t="shared" si="19"/>
        <v>0</v>
      </c>
      <c r="AM172">
        <f t="shared" si="19"/>
        <v>0</v>
      </c>
      <c r="AN172">
        <f t="shared" si="19"/>
        <v>-3.694337258149976E-2</v>
      </c>
      <c r="AO172">
        <f t="shared" si="18"/>
        <v>0</v>
      </c>
      <c r="AP172">
        <f t="shared" si="18"/>
        <v>0</v>
      </c>
      <c r="AQ172">
        <f t="shared" si="17"/>
        <v>0</v>
      </c>
      <c r="AR172">
        <f t="shared" si="17"/>
        <v>0</v>
      </c>
      <c r="AS172">
        <f t="shared" si="17"/>
        <v>0</v>
      </c>
      <c r="AT172" s="3">
        <f t="shared" si="16"/>
        <v>-2.7358364533763672E-2</v>
      </c>
    </row>
    <row r="173" spans="1:46" x14ac:dyDescent="0.2">
      <c r="A173" t="s">
        <v>229</v>
      </c>
      <c r="L173">
        <v>4.5153724808174693E-2</v>
      </c>
      <c r="U173">
        <v>0.75</v>
      </c>
      <c r="X173" t="s">
        <v>229</v>
      </c>
      <c r="Y173">
        <f t="shared" ref="Y173:AL214" si="22">AX$5*B173</f>
        <v>0</v>
      </c>
      <c r="Z173">
        <f t="shared" si="22"/>
        <v>0</v>
      </c>
      <c r="AA173">
        <f t="shared" si="21"/>
        <v>0</v>
      </c>
      <c r="AB173">
        <f t="shared" si="21"/>
        <v>0</v>
      </c>
      <c r="AC173">
        <f t="shared" si="21"/>
        <v>0</v>
      </c>
      <c r="AD173">
        <f t="shared" si="21"/>
        <v>0</v>
      </c>
      <c r="AE173">
        <f t="shared" si="21"/>
        <v>0</v>
      </c>
      <c r="AF173">
        <f t="shared" si="21"/>
        <v>0</v>
      </c>
      <c r="AG173">
        <f t="shared" si="21"/>
        <v>0</v>
      </c>
      <c r="AH173">
        <f t="shared" si="21"/>
        <v>0</v>
      </c>
      <c r="AI173">
        <f t="shared" si="21"/>
        <v>1.4402518847717153E-3</v>
      </c>
      <c r="AJ173">
        <f t="shared" si="19"/>
        <v>0</v>
      </c>
      <c r="AK173">
        <f t="shared" si="19"/>
        <v>0</v>
      </c>
      <c r="AL173">
        <f t="shared" si="19"/>
        <v>0</v>
      </c>
      <c r="AM173">
        <f t="shared" si="19"/>
        <v>0</v>
      </c>
      <c r="AN173">
        <f t="shared" si="19"/>
        <v>0</v>
      </c>
      <c r="AO173">
        <f t="shared" si="18"/>
        <v>0</v>
      </c>
      <c r="AP173">
        <f t="shared" si="18"/>
        <v>0</v>
      </c>
      <c r="AQ173">
        <f t="shared" si="17"/>
        <v>0</v>
      </c>
      <c r="AR173">
        <f t="shared" si="17"/>
        <v>0</v>
      </c>
      <c r="AS173">
        <f t="shared" si="17"/>
        <v>0</v>
      </c>
      <c r="AT173" s="3">
        <f t="shared" si="16"/>
        <v>1.4402518847717153E-3</v>
      </c>
    </row>
    <row r="174" spans="1:46" x14ac:dyDescent="0.2">
      <c r="A174" t="s">
        <v>230</v>
      </c>
      <c r="G174">
        <v>-0.94717304397487145</v>
      </c>
      <c r="L174">
        <v>4.4739086589190444</v>
      </c>
      <c r="X174" t="s">
        <v>230</v>
      </c>
      <c r="Y174">
        <f t="shared" si="22"/>
        <v>0</v>
      </c>
      <c r="Z174">
        <f t="shared" si="22"/>
        <v>0</v>
      </c>
      <c r="AA174">
        <f t="shared" si="21"/>
        <v>0</v>
      </c>
      <c r="AB174">
        <f t="shared" si="21"/>
        <v>0</v>
      </c>
      <c r="AC174">
        <f t="shared" si="21"/>
        <v>0</v>
      </c>
      <c r="AD174">
        <f t="shared" si="21"/>
        <v>0</v>
      </c>
      <c r="AE174">
        <f t="shared" si="21"/>
        <v>0</v>
      </c>
      <c r="AF174">
        <f t="shared" si="21"/>
        <v>0</v>
      </c>
      <c r="AG174">
        <f t="shared" si="21"/>
        <v>0</v>
      </c>
      <c r="AH174">
        <f t="shared" si="21"/>
        <v>0</v>
      </c>
      <c r="AI174">
        <f t="shared" si="21"/>
        <v>0.14270263207916128</v>
      </c>
      <c r="AJ174">
        <f t="shared" si="19"/>
        <v>0</v>
      </c>
      <c r="AK174">
        <f t="shared" si="19"/>
        <v>0</v>
      </c>
      <c r="AL174">
        <f t="shared" si="19"/>
        <v>0</v>
      </c>
      <c r="AM174">
        <f t="shared" si="19"/>
        <v>0</v>
      </c>
      <c r="AN174">
        <f t="shared" si="19"/>
        <v>0</v>
      </c>
      <c r="AO174">
        <f t="shared" si="18"/>
        <v>0</v>
      </c>
      <c r="AP174">
        <f t="shared" si="18"/>
        <v>0</v>
      </c>
      <c r="AQ174">
        <f t="shared" si="17"/>
        <v>0</v>
      </c>
      <c r="AR174">
        <f t="shared" si="17"/>
        <v>0</v>
      </c>
      <c r="AS174">
        <f t="shared" si="17"/>
        <v>0</v>
      </c>
      <c r="AT174" s="3">
        <f t="shared" si="16"/>
        <v>0.14270263207916128</v>
      </c>
    </row>
    <row r="175" spans="1:46" x14ac:dyDescent="0.2">
      <c r="A175" t="s">
        <v>231</v>
      </c>
      <c r="F175">
        <v>-0.53479616007979058</v>
      </c>
      <c r="G175">
        <v>5.6390488304822126</v>
      </c>
      <c r="K175">
        <v>-0.29405034324942791</v>
      </c>
      <c r="L175">
        <v>0.8826527080945098</v>
      </c>
      <c r="O175">
        <v>35.794429438617342</v>
      </c>
      <c r="U175">
        <v>0.97004223962719738</v>
      </c>
      <c r="X175" t="s">
        <v>231</v>
      </c>
      <c r="Y175">
        <f t="shared" si="22"/>
        <v>0</v>
      </c>
      <c r="Z175">
        <f t="shared" si="22"/>
        <v>0</v>
      </c>
      <c r="AA175">
        <f t="shared" si="21"/>
        <v>0</v>
      </c>
      <c r="AB175">
        <f t="shared" si="21"/>
        <v>0</v>
      </c>
      <c r="AC175">
        <f t="shared" si="21"/>
        <v>-2.0264522708348203E-2</v>
      </c>
      <c r="AD175">
        <f t="shared" si="21"/>
        <v>0</v>
      </c>
      <c r="AE175">
        <f t="shared" si="21"/>
        <v>0</v>
      </c>
      <c r="AF175">
        <f t="shared" si="21"/>
        <v>0</v>
      </c>
      <c r="AG175">
        <f t="shared" si="21"/>
        <v>0</v>
      </c>
      <c r="AH175">
        <f t="shared" si="21"/>
        <v>0</v>
      </c>
      <c r="AI175">
        <f t="shared" si="21"/>
        <v>2.8153651372783955E-2</v>
      </c>
      <c r="AJ175">
        <f t="shared" si="19"/>
        <v>0</v>
      </c>
      <c r="AK175">
        <f t="shared" si="19"/>
        <v>0</v>
      </c>
      <c r="AL175">
        <f t="shared" si="19"/>
        <v>0</v>
      </c>
      <c r="AM175">
        <f t="shared" si="19"/>
        <v>0</v>
      </c>
      <c r="AN175">
        <f t="shared" si="19"/>
        <v>0</v>
      </c>
      <c r="AO175">
        <f t="shared" si="18"/>
        <v>0</v>
      </c>
      <c r="AP175">
        <f t="shared" si="18"/>
        <v>0</v>
      </c>
      <c r="AQ175">
        <f t="shared" si="17"/>
        <v>0</v>
      </c>
      <c r="AR175">
        <f t="shared" si="17"/>
        <v>0</v>
      </c>
      <c r="AS175">
        <f t="shared" si="17"/>
        <v>0</v>
      </c>
      <c r="AT175" s="3">
        <f t="shared" si="16"/>
        <v>7.8891286644357517E-3</v>
      </c>
    </row>
    <row r="176" spans="1:46" x14ac:dyDescent="0.2">
      <c r="A176" t="s">
        <v>232</v>
      </c>
      <c r="L176">
        <v>-0.88252074688796678</v>
      </c>
      <c r="O176">
        <v>0.50240338396462225</v>
      </c>
      <c r="U176">
        <v>4.0211065579614287</v>
      </c>
      <c r="X176" t="s">
        <v>232</v>
      </c>
      <c r="Y176">
        <f t="shared" si="22"/>
        <v>0</v>
      </c>
      <c r="Z176">
        <f t="shared" si="22"/>
        <v>0</v>
      </c>
      <c r="AA176">
        <f t="shared" si="21"/>
        <v>0</v>
      </c>
      <c r="AB176">
        <f t="shared" si="21"/>
        <v>0</v>
      </c>
      <c r="AC176">
        <f t="shared" si="21"/>
        <v>0</v>
      </c>
      <c r="AD176">
        <f t="shared" si="21"/>
        <v>0</v>
      </c>
      <c r="AE176">
        <f t="shared" si="21"/>
        <v>0</v>
      </c>
      <c r="AF176">
        <f t="shared" si="21"/>
        <v>0</v>
      </c>
      <c r="AG176">
        <f t="shared" si="21"/>
        <v>0</v>
      </c>
      <c r="AH176">
        <f t="shared" si="21"/>
        <v>0</v>
      </c>
      <c r="AI176">
        <f t="shared" si="21"/>
        <v>-2.8149442254328107E-2</v>
      </c>
      <c r="AJ176">
        <f t="shared" si="19"/>
        <v>0</v>
      </c>
      <c r="AK176">
        <f t="shared" si="19"/>
        <v>0</v>
      </c>
      <c r="AL176">
        <f t="shared" si="19"/>
        <v>0</v>
      </c>
      <c r="AM176">
        <f t="shared" si="19"/>
        <v>0</v>
      </c>
      <c r="AN176">
        <f t="shared" si="19"/>
        <v>0</v>
      </c>
      <c r="AO176">
        <f t="shared" si="18"/>
        <v>0</v>
      </c>
      <c r="AP176">
        <f t="shared" si="18"/>
        <v>0</v>
      </c>
      <c r="AQ176">
        <f t="shared" si="17"/>
        <v>0</v>
      </c>
      <c r="AR176">
        <f t="shared" si="17"/>
        <v>0</v>
      </c>
      <c r="AS176">
        <f t="shared" si="17"/>
        <v>0</v>
      </c>
      <c r="AT176" s="3">
        <f t="shared" si="16"/>
        <v>-2.8149442254328107E-2</v>
      </c>
    </row>
    <row r="177" spans="1:46" x14ac:dyDescent="0.2">
      <c r="A177" t="s">
        <v>233</v>
      </c>
      <c r="D177">
        <v>19.195378467774479</v>
      </c>
      <c r="G177">
        <v>8.191981960122094</v>
      </c>
      <c r="K177">
        <v>3.4223371927700801</v>
      </c>
      <c r="L177">
        <v>1.89815608460367</v>
      </c>
      <c r="M177">
        <v>0.7890005288207298</v>
      </c>
      <c r="O177">
        <v>0.86891666353062458</v>
      </c>
      <c r="P177">
        <v>217.88624736683721</v>
      </c>
      <c r="U177">
        <v>0.4484534561163025</v>
      </c>
      <c r="X177" t="s">
        <v>233</v>
      </c>
      <c r="Y177">
        <f t="shared" si="22"/>
        <v>0</v>
      </c>
      <c r="Z177">
        <f t="shared" si="22"/>
        <v>0</v>
      </c>
      <c r="AA177">
        <f t="shared" si="21"/>
        <v>0</v>
      </c>
      <c r="AB177">
        <f t="shared" si="21"/>
        <v>0</v>
      </c>
      <c r="AC177">
        <f t="shared" si="21"/>
        <v>0</v>
      </c>
      <c r="AD177">
        <f t="shared" si="21"/>
        <v>0</v>
      </c>
      <c r="AE177">
        <f t="shared" si="21"/>
        <v>0</v>
      </c>
      <c r="AF177">
        <f t="shared" si="21"/>
        <v>0</v>
      </c>
      <c r="AG177">
        <f t="shared" si="21"/>
        <v>0</v>
      </c>
      <c r="AH177">
        <f t="shared" si="21"/>
        <v>0</v>
      </c>
      <c r="AI177">
        <f t="shared" si="21"/>
        <v>6.0544792042192722E-2</v>
      </c>
      <c r="AJ177">
        <f t="shared" si="19"/>
        <v>0</v>
      </c>
      <c r="AK177">
        <f t="shared" si="19"/>
        <v>0</v>
      </c>
      <c r="AL177">
        <f t="shared" si="19"/>
        <v>0</v>
      </c>
      <c r="AM177">
        <f t="shared" si="19"/>
        <v>0</v>
      </c>
      <c r="AN177">
        <f t="shared" si="19"/>
        <v>0</v>
      </c>
      <c r="AO177">
        <f t="shared" si="18"/>
        <v>0</v>
      </c>
      <c r="AP177">
        <f t="shared" si="18"/>
        <v>0</v>
      </c>
      <c r="AQ177">
        <f t="shared" si="17"/>
        <v>0</v>
      </c>
      <c r="AR177">
        <f t="shared" si="17"/>
        <v>0</v>
      </c>
      <c r="AS177">
        <f t="shared" si="17"/>
        <v>0</v>
      </c>
      <c r="AT177" s="3">
        <f t="shared" si="16"/>
        <v>6.0544792042192722E-2</v>
      </c>
    </row>
    <row r="178" spans="1:46" x14ac:dyDescent="0.2">
      <c r="A178" t="s">
        <v>234</v>
      </c>
      <c r="B178">
        <v>-0.28941332261344549</v>
      </c>
      <c r="C178">
        <v>2.943549439933157</v>
      </c>
      <c r="D178">
        <v>0.76385019461092174</v>
      </c>
      <c r="E178">
        <v>0.9206574806880008</v>
      </c>
      <c r="F178">
        <v>-0.125855378960673</v>
      </c>
      <c r="G178">
        <v>93.776778394019772</v>
      </c>
      <c r="H178">
        <v>7.1930955038917181</v>
      </c>
      <c r="J178">
        <v>2.322342580430627</v>
      </c>
      <c r="K178">
        <v>14.06722360777292</v>
      </c>
      <c r="L178">
        <v>3.3488518865346411</v>
      </c>
      <c r="O178">
        <v>7.699818939542185</v>
      </c>
      <c r="P178">
        <v>5.701658268802964</v>
      </c>
      <c r="Q178">
        <v>6.4578337098494369</v>
      </c>
      <c r="R178">
        <v>6.4755865984289542</v>
      </c>
      <c r="S178">
        <v>1.788251315536405</v>
      </c>
      <c r="U178">
        <v>4.5254023683083311</v>
      </c>
      <c r="V178">
        <v>1.073051284400832</v>
      </c>
      <c r="X178" t="s">
        <v>234</v>
      </c>
      <c r="Y178">
        <f t="shared" si="22"/>
        <v>0</v>
      </c>
      <c r="Z178">
        <f t="shared" si="22"/>
        <v>0</v>
      </c>
      <c r="AA178">
        <f t="shared" si="21"/>
        <v>0</v>
      </c>
      <c r="AB178">
        <f t="shared" si="21"/>
        <v>0.56166866533272941</v>
      </c>
      <c r="AC178">
        <f t="shared" si="21"/>
        <v>-4.7689182819409398E-3</v>
      </c>
      <c r="AD178">
        <f t="shared" si="21"/>
        <v>0</v>
      </c>
      <c r="AE178">
        <f t="shared" si="21"/>
        <v>0</v>
      </c>
      <c r="AF178">
        <f t="shared" si="21"/>
        <v>0</v>
      </c>
      <c r="AG178">
        <f t="shared" si="21"/>
        <v>0.14366605483469791</v>
      </c>
      <c r="AH178">
        <f t="shared" si="21"/>
        <v>0</v>
      </c>
      <c r="AI178">
        <f t="shared" si="21"/>
        <v>0.10681710671474071</v>
      </c>
      <c r="AJ178">
        <f t="shared" si="19"/>
        <v>0</v>
      </c>
      <c r="AK178">
        <f t="shared" si="19"/>
        <v>0</v>
      </c>
      <c r="AL178">
        <f t="shared" si="19"/>
        <v>0</v>
      </c>
      <c r="AM178">
        <f t="shared" si="19"/>
        <v>0</v>
      </c>
      <c r="AN178">
        <f t="shared" si="19"/>
        <v>0.25686023775907757</v>
      </c>
      <c r="AO178">
        <f t="shared" si="18"/>
        <v>0.35581405238391306</v>
      </c>
      <c r="AP178">
        <f t="shared" si="18"/>
        <v>9.4581760623543482E-2</v>
      </c>
      <c r="AQ178">
        <f t="shared" si="17"/>
        <v>0</v>
      </c>
      <c r="AR178">
        <f t="shared" si="17"/>
        <v>0</v>
      </c>
      <c r="AS178">
        <f t="shared" si="17"/>
        <v>0</v>
      </c>
      <c r="AT178" s="3">
        <f t="shared" si="16"/>
        <v>1.5146389593667613</v>
      </c>
    </row>
    <row r="179" spans="1:46" x14ac:dyDescent="0.2">
      <c r="A179" t="s">
        <v>235</v>
      </c>
      <c r="D179">
        <v>31.20069204152249</v>
      </c>
      <c r="L179">
        <v>0.47764674051438771</v>
      </c>
      <c r="O179">
        <v>3.429512600159319</v>
      </c>
      <c r="U179">
        <v>2.7760448466651599E-4</v>
      </c>
      <c r="X179" t="s">
        <v>235</v>
      </c>
      <c r="Y179">
        <f t="shared" si="22"/>
        <v>0</v>
      </c>
      <c r="Z179">
        <f t="shared" si="22"/>
        <v>0</v>
      </c>
      <c r="AA179">
        <f t="shared" si="21"/>
        <v>0</v>
      </c>
      <c r="AB179">
        <f t="shared" si="21"/>
        <v>0</v>
      </c>
      <c r="AC179">
        <f t="shared" si="21"/>
        <v>0</v>
      </c>
      <c r="AD179">
        <f t="shared" si="21"/>
        <v>0</v>
      </c>
      <c r="AE179">
        <f t="shared" si="21"/>
        <v>0</v>
      </c>
      <c r="AF179">
        <f t="shared" si="21"/>
        <v>0</v>
      </c>
      <c r="AG179">
        <f t="shared" si="21"/>
        <v>0</v>
      </c>
      <c r="AH179">
        <f t="shared" si="21"/>
        <v>0</v>
      </c>
      <c r="AI179">
        <f t="shared" si="21"/>
        <v>1.52353238011578E-2</v>
      </c>
      <c r="AJ179">
        <f t="shared" si="19"/>
        <v>0</v>
      </c>
      <c r="AK179">
        <f t="shared" si="19"/>
        <v>0</v>
      </c>
      <c r="AL179">
        <f t="shared" si="19"/>
        <v>0</v>
      </c>
      <c r="AM179">
        <f t="shared" si="19"/>
        <v>0</v>
      </c>
      <c r="AN179">
        <f t="shared" si="19"/>
        <v>0</v>
      </c>
      <c r="AO179">
        <f t="shared" si="18"/>
        <v>0</v>
      </c>
      <c r="AP179">
        <f t="shared" si="18"/>
        <v>0</v>
      </c>
      <c r="AQ179">
        <f t="shared" si="17"/>
        <v>0</v>
      </c>
      <c r="AR179">
        <f t="shared" si="17"/>
        <v>0</v>
      </c>
      <c r="AS179">
        <f t="shared" si="17"/>
        <v>0</v>
      </c>
      <c r="AT179" s="3">
        <f t="shared" si="16"/>
        <v>1.52353238011578E-2</v>
      </c>
    </row>
    <row r="180" spans="1:46" x14ac:dyDescent="0.2">
      <c r="A180" t="s">
        <v>236</v>
      </c>
      <c r="L180">
        <v>-0.33333333333333343</v>
      </c>
      <c r="O180">
        <v>-4.5268826394025741E-2</v>
      </c>
      <c r="R180">
        <v>-0.99699675989285419</v>
      </c>
      <c r="U180">
        <v>-0.33033272119807972</v>
      </c>
      <c r="X180" t="s">
        <v>236</v>
      </c>
      <c r="Y180">
        <f t="shared" si="22"/>
        <v>0</v>
      </c>
      <c r="Z180">
        <f t="shared" si="22"/>
        <v>0</v>
      </c>
      <c r="AA180">
        <f t="shared" si="21"/>
        <v>0</v>
      </c>
      <c r="AB180">
        <f t="shared" si="21"/>
        <v>0</v>
      </c>
      <c r="AC180">
        <f t="shared" si="21"/>
        <v>0</v>
      </c>
      <c r="AD180">
        <f t="shared" si="21"/>
        <v>0</v>
      </c>
      <c r="AE180">
        <f t="shared" si="21"/>
        <v>0</v>
      </c>
      <c r="AF180">
        <f t="shared" si="21"/>
        <v>0</v>
      </c>
      <c r="AG180">
        <f t="shared" si="21"/>
        <v>0</v>
      </c>
      <c r="AH180">
        <f t="shared" si="21"/>
        <v>0</v>
      </c>
      <c r="AI180">
        <f t="shared" si="21"/>
        <v>-1.0632211708560017E-2</v>
      </c>
      <c r="AJ180">
        <f t="shared" si="19"/>
        <v>0</v>
      </c>
      <c r="AK180">
        <f t="shared" si="19"/>
        <v>0</v>
      </c>
      <c r="AL180">
        <f t="shared" si="19"/>
        <v>0</v>
      </c>
      <c r="AM180">
        <f t="shared" si="19"/>
        <v>0</v>
      </c>
      <c r="AN180">
        <f t="shared" si="19"/>
        <v>0</v>
      </c>
      <c r="AO180">
        <f t="shared" si="18"/>
        <v>-5.4781980282245415E-2</v>
      </c>
      <c r="AP180">
        <f t="shared" si="18"/>
        <v>0</v>
      </c>
      <c r="AQ180">
        <f t="shared" si="17"/>
        <v>0</v>
      </c>
      <c r="AR180">
        <f t="shared" si="17"/>
        <v>0</v>
      </c>
      <c r="AS180">
        <f t="shared" si="17"/>
        <v>0</v>
      </c>
      <c r="AT180" s="3">
        <f t="shared" si="16"/>
        <v>-6.5414191990805434E-2</v>
      </c>
    </row>
    <row r="181" spans="1:46" x14ac:dyDescent="0.2">
      <c r="A181" t="s">
        <v>237</v>
      </c>
      <c r="D181">
        <v>-0.2412810870231302</v>
      </c>
      <c r="G181">
        <v>-0.1734347332010828</v>
      </c>
      <c r="H181">
        <v>-0.32108743570903753</v>
      </c>
      <c r="J181">
        <v>-0.54554843715832879</v>
      </c>
      <c r="K181">
        <v>-4.5864139986909247E-2</v>
      </c>
      <c r="L181">
        <v>0.36220360448783279</v>
      </c>
      <c r="O181">
        <v>1.862933799941674</v>
      </c>
      <c r="P181">
        <v>-0.56360080898996801</v>
      </c>
      <c r="U181">
        <v>0.39891123718410942</v>
      </c>
      <c r="X181" t="s">
        <v>237</v>
      </c>
      <c r="Y181">
        <f t="shared" si="22"/>
        <v>0</v>
      </c>
      <c r="Z181">
        <f t="shared" si="22"/>
        <v>0</v>
      </c>
      <c r="AA181">
        <f t="shared" si="21"/>
        <v>0</v>
      </c>
      <c r="AB181">
        <f t="shared" si="21"/>
        <v>0</v>
      </c>
      <c r="AC181">
        <f t="shared" si="21"/>
        <v>0</v>
      </c>
      <c r="AD181">
        <f t="shared" si="21"/>
        <v>0</v>
      </c>
      <c r="AE181">
        <f t="shared" si="21"/>
        <v>0</v>
      </c>
      <c r="AF181">
        <f t="shared" si="21"/>
        <v>0</v>
      </c>
      <c r="AG181">
        <f t="shared" si="21"/>
        <v>-3.3749022365700654E-2</v>
      </c>
      <c r="AH181">
        <f t="shared" si="21"/>
        <v>0</v>
      </c>
      <c r="AI181">
        <f t="shared" si="21"/>
        <v>1.1553076213554529E-2</v>
      </c>
      <c r="AJ181">
        <f t="shared" si="19"/>
        <v>0</v>
      </c>
      <c r="AK181">
        <f t="shared" si="19"/>
        <v>0</v>
      </c>
      <c r="AL181">
        <f t="shared" si="19"/>
        <v>0</v>
      </c>
      <c r="AM181">
        <f t="shared" si="19"/>
        <v>0</v>
      </c>
      <c r="AN181">
        <f t="shared" si="19"/>
        <v>0</v>
      </c>
      <c r="AO181">
        <f t="shared" si="18"/>
        <v>0</v>
      </c>
      <c r="AP181">
        <f t="shared" si="18"/>
        <v>0</v>
      </c>
      <c r="AQ181">
        <f t="shared" si="17"/>
        <v>0</v>
      </c>
      <c r="AR181">
        <f t="shared" si="17"/>
        <v>0</v>
      </c>
      <c r="AS181">
        <f t="shared" si="17"/>
        <v>0</v>
      </c>
      <c r="AT181" s="3">
        <f t="shared" si="16"/>
        <v>-2.2195946152146123E-2</v>
      </c>
    </row>
    <row r="182" spans="1:46" x14ac:dyDescent="0.2">
      <c r="A182" t="s">
        <v>238</v>
      </c>
      <c r="B182">
        <v>-0.94728836803391103</v>
      </c>
      <c r="D182">
        <v>4.7312500000000002</v>
      </c>
      <c r="H182">
        <v>-3.851540616246496E-2</v>
      </c>
      <c r="L182">
        <v>1.296073200486801</v>
      </c>
      <c r="O182">
        <v>-0.58529431352369043</v>
      </c>
      <c r="R182">
        <v>21.05939629990263</v>
      </c>
      <c r="U182">
        <v>0.17038375162301561</v>
      </c>
      <c r="V182">
        <v>-0.96642710282104949</v>
      </c>
      <c r="X182" t="s">
        <v>238</v>
      </c>
      <c r="Y182">
        <f t="shared" si="22"/>
        <v>0</v>
      </c>
      <c r="Z182">
        <f t="shared" si="22"/>
        <v>0</v>
      </c>
      <c r="AA182">
        <f t="shared" si="21"/>
        <v>0</v>
      </c>
      <c r="AB182">
        <f t="shared" si="21"/>
        <v>0</v>
      </c>
      <c r="AC182">
        <f t="shared" si="21"/>
        <v>0</v>
      </c>
      <c r="AD182">
        <f t="shared" si="21"/>
        <v>0</v>
      </c>
      <c r="AE182">
        <f t="shared" si="21"/>
        <v>0</v>
      </c>
      <c r="AF182">
        <f t="shared" si="21"/>
        <v>0</v>
      </c>
      <c r="AG182">
        <f t="shared" si="21"/>
        <v>0</v>
      </c>
      <c r="AH182">
        <f t="shared" si="21"/>
        <v>0</v>
      </c>
      <c r="AI182">
        <f t="shared" si="21"/>
        <v>4.1340373972099845E-2</v>
      </c>
      <c r="AJ182">
        <f t="shared" si="19"/>
        <v>0</v>
      </c>
      <c r="AK182">
        <f t="shared" si="19"/>
        <v>0</v>
      </c>
      <c r="AL182">
        <f t="shared" si="19"/>
        <v>0</v>
      </c>
      <c r="AM182">
        <f t="shared" si="19"/>
        <v>0</v>
      </c>
      <c r="AN182">
        <f t="shared" si="19"/>
        <v>0</v>
      </c>
      <c r="AO182">
        <f t="shared" si="18"/>
        <v>1.1571506340514504</v>
      </c>
      <c r="AP182">
        <f t="shared" si="18"/>
        <v>0</v>
      </c>
      <c r="AQ182">
        <f t="shared" si="17"/>
        <v>0</v>
      </c>
      <c r="AR182">
        <f t="shared" si="17"/>
        <v>0</v>
      </c>
      <c r="AS182">
        <f t="shared" si="17"/>
        <v>0</v>
      </c>
      <c r="AT182" s="3">
        <f t="shared" si="16"/>
        <v>1.1984910080235502</v>
      </c>
    </row>
    <row r="183" spans="1:46" x14ac:dyDescent="0.2">
      <c r="A183" t="s">
        <v>239</v>
      </c>
      <c r="B183">
        <v>5.6087139457580202</v>
      </c>
      <c r="C183">
        <v>2.3798022168526511</v>
      </c>
      <c r="D183">
        <v>3.0463079513590459</v>
      </c>
      <c r="F183">
        <v>5.9070816750183303E-2</v>
      </c>
      <c r="G183">
        <v>2.7297254215145301</v>
      </c>
      <c r="H183">
        <v>2.1688224586575471</v>
      </c>
      <c r="I183">
        <v>-0.34722742465279782</v>
      </c>
      <c r="J183">
        <v>11.94703406463324</v>
      </c>
      <c r="K183">
        <v>6.6156471954000473</v>
      </c>
      <c r="L183">
        <v>7.2286512940159984</v>
      </c>
      <c r="M183">
        <v>7.7546296296296298</v>
      </c>
      <c r="N183">
        <v>6.2385696563543203E-2</v>
      </c>
      <c r="O183">
        <v>3.9003691798280449</v>
      </c>
      <c r="P183">
        <v>0.94528568209489727</v>
      </c>
      <c r="Q183">
        <v>17.651735239965461</v>
      </c>
      <c r="R183">
        <v>25.000088280732729</v>
      </c>
      <c r="S183">
        <v>1.182850923011735</v>
      </c>
      <c r="U183">
        <v>5.1702639834586392</v>
      </c>
      <c r="V183">
        <v>44.351177177647507</v>
      </c>
      <c r="X183" t="s">
        <v>239</v>
      </c>
      <c r="Y183">
        <f t="shared" si="22"/>
        <v>0</v>
      </c>
      <c r="Z183">
        <f t="shared" si="22"/>
        <v>0</v>
      </c>
      <c r="AA183">
        <f t="shared" si="21"/>
        <v>0</v>
      </c>
      <c r="AB183">
        <f t="shared" si="21"/>
        <v>0</v>
      </c>
      <c r="AC183">
        <f t="shared" si="21"/>
        <v>2.2383143275676635E-3</v>
      </c>
      <c r="AD183">
        <f t="shared" si="21"/>
        <v>0</v>
      </c>
      <c r="AE183">
        <f t="shared" si="21"/>
        <v>0</v>
      </c>
      <c r="AF183">
        <f t="shared" si="21"/>
        <v>-9.695973491317211E-3</v>
      </c>
      <c r="AG183">
        <f t="shared" si="21"/>
        <v>0.73907409936191992</v>
      </c>
      <c r="AH183">
        <f t="shared" si="21"/>
        <v>0</v>
      </c>
      <c r="AI183">
        <f t="shared" si="21"/>
        <v>0.23056965277600319</v>
      </c>
      <c r="AJ183">
        <f t="shared" si="19"/>
        <v>0</v>
      </c>
      <c r="AK183">
        <f t="shared" si="19"/>
        <v>4.2061661743552376E-3</v>
      </c>
      <c r="AL183">
        <f t="shared" si="19"/>
        <v>0</v>
      </c>
      <c r="AM183">
        <f t="shared" si="19"/>
        <v>0</v>
      </c>
      <c r="AN183">
        <f t="shared" si="19"/>
        <v>0.70209750116088487</v>
      </c>
      <c r="AO183">
        <f t="shared" si="18"/>
        <v>1.3736798336202005</v>
      </c>
      <c r="AP183">
        <f t="shared" si="18"/>
        <v>6.2561745030829161E-2</v>
      </c>
      <c r="AQ183">
        <f t="shared" si="17"/>
        <v>0</v>
      </c>
      <c r="AR183">
        <f t="shared" si="17"/>
        <v>0</v>
      </c>
      <c r="AS183">
        <f t="shared" si="17"/>
        <v>0</v>
      </c>
      <c r="AT183" s="3">
        <f t="shared" si="16"/>
        <v>3.1047313389604434</v>
      </c>
    </row>
    <row r="184" spans="1:46" x14ac:dyDescent="0.2">
      <c r="A184" t="s">
        <v>240</v>
      </c>
      <c r="D184">
        <v>2.9164659076669071</v>
      </c>
      <c r="K184">
        <v>-0.95524186606989159</v>
      </c>
      <c r="L184">
        <v>-0.56252586278242156</v>
      </c>
      <c r="O184">
        <v>6.964668177387523</v>
      </c>
      <c r="P184">
        <v>-0.24059929911514469</v>
      </c>
      <c r="S184">
        <v>-0.87999337894504526</v>
      </c>
      <c r="U184">
        <v>1.7946382625817789</v>
      </c>
      <c r="X184" t="s">
        <v>240</v>
      </c>
      <c r="Y184">
        <f t="shared" si="22"/>
        <v>0</v>
      </c>
      <c r="Z184">
        <f t="shared" si="22"/>
        <v>0</v>
      </c>
      <c r="AA184">
        <f t="shared" si="21"/>
        <v>0</v>
      </c>
      <c r="AB184">
        <f t="shared" si="21"/>
        <v>0</v>
      </c>
      <c r="AC184">
        <f t="shared" si="21"/>
        <v>0</v>
      </c>
      <c r="AD184">
        <f t="shared" si="21"/>
        <v>0</v>
      </c>
      <c r="AE184">
        <f t="shared" si="21"/>
        <v>0</v>
      </c>
      <c r="AF184">
        <f t="shared" si="21"/>
        <v>0</v>
      </c>
      <c r="AG184">
        <f t="shared" si="21"/>
        <v>0</v>
      </c>
      <c r="AH184">
        <f t="shared" si="21"/>
        <v>0</v>
      </c>
      <c r="AI184">
        <f t="shared" si="21"/>
        <v>-1.794268219392926E-2</v>
      </c>
      <c r="AJ184">
        <f t="shared" si="19"/>
        <v>0</v>
      </c>
      <c r="AK184">
        <f t="shared" si="19"/>
        <v>0</v>
      </c>
      <c r="AL184">
        <f t="shared" si="19"/>
        <v>0</v>
      </c>
      <c r="AM184">
        <f t="shared" si="19"/>
        <v>0</v>
      </c>
      <c r="AN184">
        <f t="shared" si="19"/>
        <v>0</v>
      </c>
      <c r="AO184">
        <f t="shared" si="18"/>
        <v>0</v>
      </c>
      <c r="AP184">
        <f t="shared" si="18"/>
        <v>-4.6543415008039483E-2</v>
      </c>
      <c r="AQ184">
        <f t="shared" si="17"/>
        <v>0</v>
      </c>
      <c r="AR184">
        <f t="shared" si="17"/>
        <v>0</v>
      </c>
      <c r="AS184">
        <f t="shared" si="17"/>
        <v>0</v>
      </c>
      <c r="AT184" s="3">
        <f t="shared" si="16"/>
        <v>-6.448609720196874E-2</v>
      </c>
    </row>
    <row r="185" spans="1:46" x14ac:dyDescent="0.2">
      <c r="A185" t="s">
        <v>241</v>
      </c>
      <c r="D185">
        <v>-0.73364146082739812</v>
      </c>
      <c r="G185">
        <v>-0.95400573824762747</v>
      </c>
      <c r="K185">
        <v>0.17277290348908389</v>
      </c>
      <c r="O185">
        <v>1.1731616243233509</v>
      </c>
      <c r="U185">
        <v>0.31601811478141878</v>
      </c>
      <c r="X185" t="s">
        <v>241</v>
      </c>
      <c r="Y185">
        <f t="shared" si="22"/>
        <v>0</v>
      </c>
      <c r="Z185">
        <f t="shared" si="22"/>
        <v>0</v>
      </c>
      <c r="AA185">
        <f t="shared" si="21"/>
        <v>0</v>
      </c>
      <c r="AB185">
        <f t="shared" si="21"/>
        <v>0</v>
      </c>
      <c r="AC185">
        <f t="shared" si="21"/>
        <v>0</v>
      </c>
      <c r="AD185">
        <f t="shared" si="21"/>
        <v>0</v>
      </c>
      <c r="AE185">
        <f t="shared" si="21"/>
        <v>0</v>
      </c>
      <c r="AF185">
        <f t="shared" si="21"/>
        <v>0</v>
      </c>
      <c r="AG185">
        <f t="shared" si="21"/>
        <v>0</v>
      </c>
      <c r="AH185">
        <f t="shared" si="21"/>
        <v>0</v>
      </c>
      <c r="AI185">
        <f t="shared" si="21"/>
        <v>0</v>
      </c>
      <c r="AJ185">
        <f t="shared" si="19"/>
        <v>0</v>
      </c>
      <c r="AK185">
        <f t="shared" si="19"/>
        <v>0</v>
      </c>
      <c r="AL185">
        <f t="shared" si="19"/>
        <v>0</v>
      </c>
      <c r="AM185">
        <f t="shared" si="19"/>
        <v>0</v>
      </c>
      <c r="AN185">
        <f t="shared" si="19"/>
        <v>0</v>
      </c>
      <c r="AO185">
        <f t="shared" si="18"/>
        <v>0</v>
      </c>
      <c r="AP185">
        <f t="shared" si="18"/>
        <v>0</v>
      </c>
      <c r="AQ185">
        <f t="shared" si="17"/>
        <v>0</v>
      </c>
      <c r="AR185">
        <f t="shared" si="17"/>
        <v>0</v>
      </c>
      <c r="AS185">
        <f t="shared" si="17"/>
        <v>0</v>
      </c>
      <c r="AT185" s="3">
        <f t="shared" si="16"/>
        <v>0</v>
      </c>
    </row>
    <row r="186" spans="1:46" x14ac:dyDescent="0.2">
      <c r="A186" t="s">
        <v>242</v>
      </c>
      <c r="K186">
        <v>-0.64663548038862895</v>
      </c>
      <c r="L186">
        <v>1.626720030775604</v>
      </c>
      <c r="U186">
        <v>0.47272395191732491</v>
      </c>
      <c r="X186" t="s">
        <v>242</v>
      </c>
      <c r="Y186">
        <f t="shared" si="22"/>
        <v>0</v>
      </c>
      <c r="Z186">
        <f t="shared" si="22"/>
        <v>0</v>
      </c>
      <c r="AA186">
        <f t="shared" si="21"/>
        <v>0</v>
      </c>
      <c r="AB186">
        <f t="shared" si="21"/>
        <v>0</v>
      </c>
      <c r="AC186">
        <f t="shared" si="21"/>
        <v>0</v>
      </c>
      <c r="AD186">
        <f t="shared" si="21"/>
        <v>0</v>
      </c>
      <c r="AE186">
        <f t="shared" si="21"/>
        <v>0</v>
      </c>
      <c r="AF186">
        <f t="shared" si="21"/>
        <v>0</v>
      </c>
      <c r="AG186">
        <f t="shared" si="21"/>
        <v>0</v>
      </c>
      <c r="AH186">
        <f t="shared" si="21"/>
        <v>0</v>
      </c>
      <c r="AI186">
        <f t="shared" si="21"/>
        <v>5.1886895273284453E-2</v>
      </c>
      <c r="AJ186">
        <f t="shared" si="19"/>
        <v>0</v>
      </c>
      <c r="AK186">
        <f t="shared" si="19"/>
        <v>0</v>
      </c>
      <c r="AL186">
        <f t="shared" si="19"/>
        <v>0</v>
      </c>
      <c r="AM186">
        <f t="shared" si="19"/>
        <v>0</v>
      </c>
      <c r="AN186">
        <f t="shared" si="19"/>
        <v>0</v>
      </c>
      <c r="AO186">
        <f t="shared" si="18"/>
        <v>0</v>
      </c>
      <c r="AP186">
        <f t="shared" si="18"/>
        <v>0</v>
      </c>
      <c r="AQ186">
        <f t="shared" si="17"/>
        <v>0</v>
      </c>
      <c r="AR186">
        <f t="shared" si="17"/>
        <v>0</v>
      </c>
      <c r="AS186">
        <f t="shared" si="17"/>
        <v>0</v>
      </c>
      <c r="AT186" s="3">
        <f t="shared" si="16"/>
        <v>5.1886895273284453E-2</v>
      </c>
    </row>
    <row r="187" spans="1:46" x14ac:dyDescent="0.2">
      <c r="A187" t="s">
        <v>243</v>
      </c>
      <c r="D187">
        <v>0.37893651670044232</v>
      </c>
      <c r="G187">
        <v>0.3540146887979797</v>
      </c>
      <c r="H187">
        <v>-0.29583795998078632</v>
      </c>
      <c r="J187">
        <v>-0.34878594315203271</v>
      </c>
      <c r="K187">
        <v>0.99898167006109984</v>
      </c>
      <c r="L187">
        <v>1.979135278844254</v>
      </c>
      <c r="O187">
        <v>5.489937512756736</v>
      </c>
      <c r="P187">
        <v>-0.97930536266993828</v>
      </c>
      <c r="U187">
        <v>0.59615166192783597</v>
      </c>
      <c r="X187" t="s">
        <v>243</v>
      </c>
      <c r="Y187">
        <f t="shared" si="22"/>
        <v>0</v>
      </c>
      <c r="Z187">
        <f t="shared" si="22"/>
        <v>0</v>
      </c>
      <c r="AA187">
        <f t="shared" si="21"/>
        <v>0</v>
      </c>
      <c r="AB187">
        <f t="shared" si="21"/>
        <v>0</v>
      </c>
      <c r="AC187">
        <f t="shared" si="21"/>
        <v>0</v>
      </c>
      <c r="AD187">
        <f t="shared" si="21"/>
        <v>0</v>
      </c>
      <c r="AE187">
        <f t="shared" si="21"/>
        <v>0</v>
      </c>
      <c r="AF187">
        <f t="shared" si="21"/>
        <v>0</v>
      </c>
      <c r="AG187">
        <f t="shared" si="21"/>
        <v>-2.1576790976790428E-2</v>
      </c>
      <c r="AH187">
        <f t="shared" si="21"/>
        <v>0</v>
      </c>
      <c r="AI187">
        <f t="shared" si="21"/>
        <v>6.3127755853656195E-2</v>
      </c>
      <c r="AJ187">
        <f t="shared" si="19"/>
        <v>0</v>
      </c>
      <c r="AK187">
        <f t="shared" si="19"/>
        <v>0</v>
      </c>
      <c r="AL187">
        <f t="shared" si="19"/>
        <v>0</v>
      </c>
      <c r="AM187">
        <f t="shared" si="19"/>
        <v>0</v>
      </c>
      <c r="AN187">
        <f t="shared" si="19"/>
        <v>0</v>
      </c>
      <c r="AO187">
        <f t="shared" si="18"/>
        <v>0</v>
      </c>
      <c r="AP187">
        <f t="shared" si="18"/>
        <v>0</v>
      </c>
      <c r="AQ187">
        <f t="shared" si="17"/>
        <v>0</v>
      </c>
      <c r="AR187">
        <f t="shared" si="17"/>
        <v>0</v>
      </c>
      <c r="AS187">
        <f t="shared" si="17"/>
        <v>0</v>
      </c>
      <c r="AT187" s="3">
        <f t="shared" si="16"/>
        <v>4.155096487686577E-2</v>
      </c>
    </row>
    <row r="188" spans="1:46" x14ac:dyDescent="0.2">
      <c r="A188" t="s">
        <v>244</v>
      </c>
      <c r="G188">
        <v>-0.41584726826932661</v>
      </c>
      <c r="K188">
        <v>-0.66486573863582032</v>
      </c>
      <c r="L188">
        <v>0.92723251303899656</v>
      </c>
      <c r="Q188">
        <v>-0.77598999215975217</v>
      </c>
      <c r="U188">
        <v>0.41384836869112079</v>
      </c>
      <c r="X188" t="s">
        <v>244</v>
      </c>
      <c r="Y188">
        <f t="shared" si="22"/>
        <v>0</v>
      </c>
      <c r="Z188">
        <f t="shared" si="22"/>
        <v>0</v>
      </c>
      <c r="AA188">
        <f t="shared" si="21"/>
        <v>0</v>
      </c>
      <c r="AB188">
        <f t="shared" si="21"/>
        <v>0</v>
      </c>
      <c r="AC188">
        <f t="shared" si="21"/>
        <v>0</v>
      </c>
      <c r="AD188">
        <f t="shared" si="21"/>
        <v>0</v>
      </c>
      <c r="AE188">
        <f t="shared" si="21"/>
        <v>0</v>
      </c>
      <c r="AF188">
        <f t="shared" si="21"/>
        <v>0</v>
      </c>
      <c r="AG188">
        <f t="shared" si="21"/>
        <v>0</v>
      </c>
      <c r="AH188">
        <f t="shared" si="21"/>
        <v>0</v>
      </c>
      <c r="AI188">
        <f t="shared" si="21"/>
        <v>2.9575597145072234E-2</v>
      </c>
      <c r="AJ188">
        <f t="shared" si="19"/>
        <v>0</v>
      </c>
      <c r="AK188">
        <f t="shared" si="19"/>
        <v>0</v>
      </c>
      <c r="AL188">
        <f t="shared" si="19"/>
        <v>0</v>
      </c>
      <c r="AM188">
        <f t="shared" si="19"/>
        <v>0</v>
      </c>
      <c r="AN188">
        <f t="shared" si="19"/>
        <v>-3.0864990156190597E-2</v>
      </c>
      <c r="AO188">
        <f t="shared" si="18"/>
        <v>0</v>
      </c>
      <c r="AP188">
        <f t="shared" si="18"/>
        <v>0</v>
      </c>
      <c r="AQ188">
        <f t="shared" si="17"/>
        <v>0</v>
      </c>
      <c r="AR188">
        <f t="shared" si="17"/>
        <v>0</v>
      </c>
      <c r="AS188">
        <f t="shared" si="17"/>
        <v>0</v>
      </c>
      <c r="AT188" s="3">
        <f t="shared" si="16"/>
        <v>-1.289393011118363E-3</v>
      </c>
    </row>
    <row r="189" spans="1:46" x14ac:dyDescent="0.2">
      <c r="A189" t="s">
        <v>245</v>
      </c>
      <c r="D189">
        <v>3.4322150012649288</v>
      </c>
      <c r="G189">
        <v>-0.16144365421877749</v>
      </c>
      <c r="H189">
        <v>5.6457064352270818E-2</v>
      </c>
      <c r="K189">
        <v>38.308799999999998</v>
      </c>
      <c r="L189">
        <v>1.9286803057427231</v>
      </c>
      <c r="O189">
        <v>-0.65813845161971463</v>
      </c>
      <c r="P189">
        <v>25.966101694915249</v>
      </c>
      <c r="S189">
        <v>38.592932862190807</v>
      </c>
      <c r="U189">
        <v>0.2913286506303861</v>
      </c>
      <c r="X189" t="s">
        <v>245</v>
      </c>
      <c r="Y189">
        <f t="shared" si="22"/>
        <v>0</v>
      </c>
      <c r="Z189">
        <f t="shared" si="22"/>
        <v>0</v>
      </c>
      <c r="AA189">
        <f t="shared" si="21"/>
        <v>0</v>
      </c>
      <c r="AB189">
        <f t="shared" si="21"/>
        <v>0</v>
      </c>
      <c r="AC189">
        <f t="shared" si="21"/>
        <v>0</v>
      </c>
      <c r="AD189">
        <f t="shared" si="21"/>
        <v>0</v>
      </c>
      <c r="AE189">
        <f t="shared" si="21"/>
        <v>0</v>
      </c>
      <c r="AF189">
        <f t="shared" si="21"/>
        <v>0</v>
      </c>
      <c r="AG189">
        <f t="shared" si="21"/>
        <v>0</v>
      </c>
      <c r="AH189">
        <f t="shared" si="21"/>
        <v>0</v>
      </c>
      <c r="AI189">
        <f t="shared" si="21"/>
        <v>6.1518411986360662E-2</v>
      </c>
      <c r="AJ189">
        <f t="shared" si="19"/>
        <v>0</v>
      </c>
      <c r="AK189">
        <f t="shared" si="19"/>
        <v>0</v>
      </c>
      <c r="AL189">
        <f t="shared" si="19"/>
        <v>0</v>
      </c>
      <c r="AM189">
        <f t="shared" si="19"/>
        <v>0</v>
      </c>
      <c r="AN189">
        <f t="shared" si="19"/>
        <v>0</v>
      </c>
      <c r="AO189">
        <f t="shared" si="18"/>
        <v>0</v>
      </c>
      <c r="AP189">
        <f t="shared" si="18"/>
        <v>2.0412050062646276</v>
      </c>
      <c r="AQ189">
        <f t="shared" si="17"/>
        <v>0</v>
      </c>
      <c r="AR189">
        <f t="shared" si="17"/>
        <v>0</v>
      </c>
      <c r="AS189">
        <f t="shared" si="17"/>
        <v>0</v>
      </c>
      <c r="AT189" s="3">
        <f t="shared" si="16"/>
        <v>2.1027234182509882</v>
      </c>
    </row>
    <row r="190" spans="1:46" x14ac:dyDescent="0.2">
      <c r="A190" t="s">
        <v>246</v>
      </c>
      <c r="B190">
        <v>3.0580053963918159</v>
      </c>
      <c r="C190">
        <v>-0.5876688762063621</v>
      </c>
      <c r="D190">
        <v>0.70691997280829533</v>
      </c>
      <c r="E190">
        <v>-0.30000152611407271</v>
      </c>
      <c r="F190">
        <v>79.238095238095241</v>
      </c>
      <c r="G190">
        <v>13.77817334736827</v>
      </c>
      <c r="H190">
        <v>13.29501128898999</v>
      </c>
      <c r="J190">
        <v>1.4203052508498091</v>
      </c>
      <c r="K190">
        <v>47.540967246475731</v>
      </c>
      <c r="L190">
        <v>5.418155139605294</v>
      </c>
      <c r="O190">
        <v>10.18346112379885</v>
      </c>
      <c r="P190">
        <v>1.0690399969194</v>
      </c>
      <c r="Q190">
        <v>1.4184032727420639</v>
      </c>
      <c r="R190">
        <v>-0.4473765270188757</v>
      </c>
      <c r="S190">
        <v>-0.73684492360416964</v>
      </c>
      <c r="U190">
        <v>57.095770795027242</v>
      </c>
      <c r="V190">
        <v>3.5270874644270971</v>
      </c>
      <c r="X190" t="s">
        <v>246</v>
      </c>
      <c r="Y190">
        <f t="shared" si="22"/>
        <v>0</v>
      </c>
      <c r="Z190">
        <f t="shared" si="22"/>
        <v>0</v>
      </c>
      <c r="AA190">
        <f t="shared" si="21"/>
        <v>0</v>
      </c>
      <c r="AB190">
        <f t="shared" si="21"/>
        <v>-0.18302295946626454</v>
      </c>
      <c r="AC190">
        <f t="shared" si="21"/>
        <v>3.0024938475232652</v>
      </c>
      <c r="AD190">
        <f t="shared" si="21"/>
        <v>0</v>
      </c>
      <c r="AE190">
        <f t="shared" si="21"/>
        <v>0</v>
      </c>
      <c r="AF190">
        <f t="shared" si="21"/>
        <v>0</v>
      </c>
      <c r="AG190">
        <f t="shared" si="21"/>
        <v>8.7863717338706127E-2</v>
      </c>
      <c r="AH190">
        <f t="shared" si="21"/>
        <v>0</v>
      </c>
      <c r="AI190">
        <f t="shared" si="21"/>
        <v>0.17282091754231807</v>
      </c>
      <c r="AJ190">
        <f t="shared" si="19"/>
        <v>0</v>
      </c>
      <c r="AK190">
        <f t="shared" si="19"/>
        <v>0</v>
      </c>
      <c r="AL190">
        <f t="shared" si="19"/>
        <v>0</v>
      </c>
      <c r="AM190">
        <f t="shared" si="19"/>
        <v>0</v>
      </c>
      <c r="AN190">
        <f t="shared" si="19"/>
        <v>5.6416968637502216E-2</v>
      </c>
      <c r="AO190">
        <f t="shared" si="18"/>
        <v>-2.4581997723364057E-2</v>
      </c>
      <c r="AP190">
        <f t="shared" si="18"/>
        <v>-3.8972201264729882E-2</v>
      </c>
      <c r="AQ190">
        <f t="shared" si="17"/>
        <v>0</v>
      </c>
      <c r="AR190">
        <f t="shared" si="17"/>
        <v>0</v>
      </c>
      <c r="AS190">
        <f t="shared" si="17"/>
        <v>0</v>
      </c>
      <c r="AT190" s="3">
        <f t="shared" si="16"/>
        <v>3.0730182925874332</v>
      </c>
    </row>
    <row r="191" spans="1:46" x14ac:dyDescent="0.2">
      <c r="A191" t="s">
        <v>247</v>
      </c>
      <c r="D191">
        <v>0.78609913702626921</v>
      </c>
      <c r="G191">
        <v>19.01457398687959</v>
      </c>
      <c r="H191">
        <v>-0.47365414822219049</v>
      </c>
      <c r="K191">
        <v>-0.39274975969925968</v>
      </c>
      <c r="L191">
        <v>0.48171069415010648</v>
      </c>
      <c r="M191">
        <v>-0.98556379243074521</v>
      </c>
      <c r="O191">
        <v>9.4861132909495591</v>
      </c>
      <c r="R191">
        <v>6.9989827060020344</v>
      </c>
      <c r="S191">
        <v>1.325141597652463</v>
      </c>
      <c r="U191">
        <v>-4.2742891403967607E-2</v>
      </c>
      <c r="X191" t="s">
        <v>247</v>
      </c>
      <c r="Y191">
        <f t="shared" si="22"/>
        <v>0</v>
      </c>
      <c r="Z191">
        <f t="shared" si="22"/>
        <v>0</v>
      </c>
      <c r="AA191">
        <f t="shared" si="21"/>
        <v>0</v>
      </c>
      <c r="AB191">
        <f t="shared" si="21"/>
        <v>0</v>
      </c>
      <c r="AC191">
        <f t="shared" si="21"/>
        <v>0</v>
      </c>
      <c r="AD191">
        <f t="shared" si="21"/>
        <v>0</v>
      </c>
      <c r="AE191">
        <f t="shared" si="21"/>
        <v>0</v>
      </c>
      <c r="AF191">
        <f t="shared" si="21"/>
        <v>0</v>
      </c>
      <c r="AG191">
        <f t="shared" si="21"/>
        <v>0</v>
      </c>
      <c r="AH191">
        <f t="shared" si="21"/>
        <v>0</v>
      </c>
      <c r="AI191">
        <f t="shared" si="21"/>
        <v>1.5364950247444002E-2</v>
      </c>
      <c r="AJ191">
        <f t="shared" si="19"/>
        <v>0</v>
      </c>
      <c r="AK191">
        <f t="shared" si="19"/>
        <v>0</v>
      </c>
      <c r="AL191">
        <f t="shared" si="19"/>
        <v>0</v>
      </c>
      <c r="AM191">
        <f t="shared" si="19"/>
        <v>0</v>
      </c>
      <c r="AN191">
        <f t="shared" si="19"/>
        <v>0</v>
      </c>
      <c r="AO191">
        <f t="shared" si="18"/>
        <v>0.38457309794786648</v>
      </c>
      <c r="AP191">
        <f t="shared" si="18"/>
        <v>7.0087590201978911E-2</v>
      </c>
      <c r="AQ191">
        <f t="shared" si="17"/>
        <v>0</v>
      </c>
      <c r="AR191">
        <f t="shared" si="17"/>
        <v>0</v>
      </c>
      <c r="AS191">
        <f t="shared" si="17"/>
        <v>0</v>
      </c>
      <c r="AT191" s="3">
        <f t="shared" si="16"/>
        <v>0.47002563839728939</v>
      </c>
    </row>
    <row r="192" spans="1:46" x14ac:dyDescent="0.2">
      <c r="A192" t="s">
        <v>248</v>
      </c>
      <c r="D192">
        <v>-0.42036990085575759</v>
      </c>
      <c r="G192">
        <v>0.190972064150395</v>
      </c>
      <c r="J192">
        <v>0.95364238410596025</v>
      </c>
      <c r="L192">
        <v>3.2906051292920728</v>
      </c>
      <c r="O192">
        <v>14.47597036988728</v>
      </c>
      <c r="P192">
        <v>0.84607812844846619</v>
      </c>
      <c r="Q192">
        <v>5.2757712053064787E-3</v>
      </c>
      <c r="U192">
        <v>0.29943824790548818</v>
      </c>
      <c r="X192" t="s">
        <v>248</v>
      </c>
      <c r="Y192">
        <f t="shared" si="22"/>
        <v>0</v>
      </c>
      <c r="Z192">
        <f t="shared" si="22"/>
        <v>0</v>
      </c>
      <c r="AA192">
        <f t="shared" si="21"/>
        <v>0</v>
      </c>
      <c r="AB192">
        <f t="shared" si="21"/>
        <v>0</v>
      </c>
      <c r="AC192">
        <f t="shared" si="21"/>
        <v>0</v>
      </c>
      <c r="AD192">
        <f t="shared" si="21"/>
        <v>0</v>
      </c>
      <c r="AE192">
        <f t="shared" si="21"/>
        <v>0</v>
      </c>
      <c r="AF192">
        <f t="shared" si="21"/>
        <v>0</v>
      </c>
      <c r="AG192">
        <f t="shared" si="21"/>
        <v>5.8994758224798251E-2</v>
      </c>
      <c r="AH192">
        <f t="shared" si="21"/>
        <v>0</v>
      </c>
      <c r="AI192">
        <f t="shared" si="21"/>
        <v>0.10495923115172044</v>
      </c>
      <c r="AJ192">
        <f t="shared" si="19"/>
        <v>0</v>
      </c>
      <c r="AK192">
        <f t="shared" si="19"/>
        <v>0</v>
      </c>
      <c r="AL192">
        <f t="shared" si="19"/>
        <v>0</v>
      </c>
      <c r="AM192">
        <f t="shared" si="19"/>
        <v>0</v>
      </c>
      <c r="AN192">
        <f t="shared" si="19"/>
        <v>2.0984371958830014E-4</v>
      </c>
      <c r="AO192">
        <f t="shared" si="18"/>
        <v>0</v>
      </c>
      <c r="AP192">
        <f t="shared" si="18"/>
        <v>0</v>
      </c>
      <c r="AQ192">
        <f t="shared" si="17"/>
        <v>0</v>
      </c>
      <c r="AR192">
        <f t="shared" si="17"/>
        <v>0</v>
      </c>
      <c r="AS192">
        <f t="shared" si="17"/>
        <v>0</v>
      </c>
      <c r="AT192" s="3">
        <f t="shared" si="16"/>
        <v>0.16416383309610699</v>
      </c>
    </row>
    <row r="193" spans="1:46" x14ac:dyDescent="0.2">
      <c r="A193" t="s">
        <v>249</v>
      </c>
      <c r="D193">
        <v>24.35452256337738</v>
      </c>
      <c r="F193">
        <v>-0.99513357830966331</v>
      </c>
      <c r="G193">
        <v>3.3711764773991568</v>
      </c>
      <c r="H193">
        <v>-8.2646071217702552E-2</v>
      </c>
      <c r="L193">
        <v>0.87012791024507963</v>
      </c>
      <c r="O193">
        <v>10.1193213161943</v>
      </c>
      <c r="P193">
        <v>-0.75535269781458003</v>
      </c>
      <c r="U193">
        <v>0.1099742516486385</v>
      </c>
      <c r="X193" t="s">
        <v>249</v>
      </c>
      <c r="Y193">
        <f t="shared" si="22"/>
        <v>0</v>
      </c>
      <c r="Z193">
        <f t="shared" si="22"/>
        <v>0</v>
      </c>
      <c r="AA193">
        <f t="shared" si="21"/>
        <v>0</v>
      </c>
      <c r="AB193">
        <f t="shared" si="21"/>
        <v>0</v>
      </c>
      <c r="AC193">
        <f t="shared" si="21"/>
        <v>-3.7707651065570967E-2</v>
      </c>
      <c r="AD193">
        <f t="shared" si="21"/>
        <v>0</v>
      </c>
      <c r="AE193">
        <f t="shared" si="21"/>
        <v>0</v>
      </c>
      <c r="AF193">
        <f t="shared" si="21"/>
        <v>0</v>
      </c>
      <c r="AG193">
        <f t="shared" si="21"/>
        <v>0</v>
      </c>
      <c r="AH193">
        <f t="shared" si="21"/>
        <v>0</v>
      </c>
      <c r="AI193">
        <f t="shared" si="21"/>
        <v>2.7754152465757777E-2</v>
      </c>
      <c r="AJ193">
        <f t="shared" si="19"/>
        <v>0</v>
      </c>
      <c r="AK193">
        <f t="shared" si="19"/>
        <v>0</v>
      </c>
      <c r="AL193">
        <f t="shared" si="19"/>
        <v>0</v>
      </c>
      <c r="AM193">
        <f t="shared" si="19"/>
        <v>0</v>
      </c>
      <c r="AN193">
        <f t="shared" si="19"/>
        <v>0</v>
      </c>
      <c r="AO193">
        <f t="shared" si="18"/>
        <v>0</v>
      </c>
      <c r="AP193">
        <f t="shared" si="18"/>
        <v>0</v>
      </c>
      <c r="AQ193">
        <f t="shared" si="17"/>
        <v>0</v>
      </c>
      <c r="AR193">
        <f t="shared" si="17"/>
        <v>0</v>
      </c>
      <c r="AS193">
        <f t="shared" si="17"/>
        <v>0</v>
      </c>
      <c r="AT193" s="3">
        <f t="shared" si="16"/>
        <v>-9.9534985998131903E-3</v>
      </c>
    </row>
    <row r="194" spans="1:46" x14ac:dyDescent="0.2">
      <c r="A194" t="s">
        <v>250</v>
      </c>
      <c r="D194">
        <v>3.5569068379990818</v>
      </c>
      <c r="H194">
        <v>-0.61448132604179917</v>
      </c>
      <c r="J194">
        <v>0.66610169491525428</v>
      </c>
      <c r="L194">
        <v>1.0309453158117849</v>
      </c>
      <c r="O194">
        <v>108.31937608178499</v>
      </c>
      <c r="P194">
        <v>0.47068351584273349</v>
      </c>
      <c r="S194">
        <v>0.13345410534393701</v>
      </c>
      <c r="U194">
        <v>3.6082585792081021</v>
      </c>
      <c r="X194" t="s">
        <v>250</v>
      </c>
      <c r="Y194">
        <f t="shared" si="22"/>
        <v>0</v>
      </c>
      <c r="Z194">
        <f t="shared" si="22"/>
        <v>0</v>
      </c>
      <c r="AA194">
        <f t="shared" si="21"/>
        <v>0</v>
      </c>
      <c r="AB194">
        <f t="shared" si="21"/>
        <v>0</v>
      </c>
      <c r="AC194">
        <f t="shared" si="21"/>
        <v>0</v>
      </c>
      <c r="AD194">
        <f t="shared" si="21"/>
        <v>0</v>
      </c>
      <c r="AE194">
        <f t="shared" si="21"/>
        <v>0</v>
      </c>
      <c r="AF194">
        <f t="shared" si="21"/>
        <v>0</v>
      </c>
      <c r="AG194">
        <f t="shared" si="21"/>
        <v>4.1206755382935528E-2</v>
      </c>
      <c r="AH194">
        <f t="shared" si="21"/>
        <v>0</v>
      </c>
      <c r="AI194">
        <f t="shared" si="21"/>
        <v>3.2883686572977487E-2</v>
      </c>
      <c r="AJ194">
        <f t="shared" si="19"/>
        <v>0</v>
      </c>
      <c r="AK194">
        <f t="shared" si="19"/>
        <v>0</v>
      </c>
      <c r="AL194">
        <f t="shared" si="19"/>
        <v>0</v>
      </c>
      <c r="AM194">
        <f t="shared" si="19"/>
        <v>0</v>
      </c>
      <c r="AN194">
        <f t="shared" si="19"/>
        <v>0</v>
      </c>
      <c r="AO194">
        <f t="shared" si="18"/>
        <v>0</v>
      </c>
      <c r="AP194">
        <f t="shared" si="18"/>
        <v>7.0584733455561332E-3</v>
      </c>
      <c r="AQ194">
        <f t="shared" si="17"/>
        <v>0</v>
      </c>
      <c r="AR194">
        <f t="shared" si="17"/>
        <v>0</v>
      </c>
      <c r="AS194">
        <f t="shared" si="17"/>
        <v>0</v>
      </c>
      <c r="AT194" s="3">
        <f t="shared" si="16"/>
        <v>8.1148915301469157E-2</v>
      </c>
    </row>
    <row r="195" spans="1:46" x14ac:dyDescent="0.2">
      <c r="A195" t="s">
        <v>251</v>
      </c>
      <c r="B195">
        <v>0.56998336106489189</v>
      </c>
      <c r="C195">
        <v>-0.20595952055404121</v>
      </c>
      <c r="D195">
        <v>2.5162243610269971E-2</v>
      </c>
      <c r="E195">
        <v>0.1196333155969677</v>
      </c>
      <c r="G195">
        <v>31.66291700392188</v>
      </c>
      <c r="H195">
        <v>4.6088000117504428</v>
      </c>
      <c r="I195">
        <v>-0.99514458648981186</v>
      </c>
      <c r="J195">
        <v>8.2717380066411224</v>
      </c>
      <c r="K195">
        <v>3.0006887197914458</v>
      </c>
      <c r="L195">
        <v>1.771275884684659</v>
      </c>
      <c r="M195">
        <v>3.685505794175262</v>
      </c>
      <c r="N195">
        <v>0.95230471054183874</v>
      </c>
      <c r="O195">
        <v>16.50042199351012</v>
      </c>
      <c r="P195">
        <v>3.6399325692934452</v>
      </c>
      <c r="Q195">
        <v>27.395927601809959</v>
      </c>
      <c r="R195">
        <v>-0.86242031989797385</v>
      </c>
      <c r="S195">
        <v>1.1515687190233139</v>
      </c>
      <c r="U195">
        <v>17.947191219702059</v>
      </c>
      <c r="V195">
        <v>2.751832297957844</v>
      </c>
      <c r="X195" t="s">
        <v>251</v>
      </c>
      <c r="Y195">
        <f t="shared" si="22"/>
        <v>0</v>
      </c>
      <c r="Z195">
        <f t="shared" si="22"/>
        <v>0</v>
      </c>
      <c r="AA195">
        <f t="shared" si="21"/>
        <v>0</v>
      </c>
      <c r="AB195">
        <f t="shared" si="21"/>
        <v>7.2985106959066084E-2</v>
      </c>
      <c r="AC195">
        <f t="shared" si="21"/>
        <v>0</v>
      </c>
      <c r="AD195">
        <f t="shared" si="21"/>
        <v>0</v>
      </c>
      <c r="AE195">
        <f t="shared" si="21"/>
        <v>0</v>
      </c>
      <c r="AF195">
        <f t="shared" si="21"/>
        <v>-2.7788402774582791E-2</v>
      </c>
      <c r="AG195">
        <f t="shared" si="21"/>
        <v>0.51171088023542233</v>
      </c>
      <c r="AH195">
        <f t="shared" si="21"/>
        <v>0</v>
      </c>
      <c r="AI195">
        <f t="shared" si="21"/>
        <v>5.6497740600702687E-2</v>
      </c>
      <c r="AJ195">
        <f t="shared" si="19"/>
        <v>0</v>
      </c>
      <c r="AK195">
        <f t="shared" si="19"/>
        <v>6.4206253705612906E-2</v>
      </c>
      <c r="AL195">
        <f t="shared" si="19"/>
        <v>0</v>
      </c>
      <c r="AM195">
        <f t="shared" si="19"/>
        <v>0</v>
      </c>
      <c r="AN195">
        <f t="shared" si="19"/>
        <v>1.0896726044058274</v>
      </c>
      <c r="AO195">
        <f t="shared" si="18"/>
        <v>-4.7387408726118581E-2</v>
      </c>
      <c r="AP195">
        <f t="shared" si="18"/>
        <v>6.0907209170179055E-2</v>
      </c>
      <c r="AQ195">
        <f t="shared" si="17"/>
        <v>0</v>
      </c>
      <c r="AR195">
        <f t="shared" si="17"/>
        <v>0</v>
      </c>
      <c r="AS195">
        <f t="shared" si="17"/>
        <v>0</v>
      </c>
      <c r="AT195" s="3">
        <f t="shared" ref="AT195:AT244" si="23">SUM(Y195:AS195)</f>
        <v>1.7808039835761091</v>
      </c>
    </row>
    <row r="196" spans="1:46" x14ac:dyDescent="0.2">
      <c r="A196" t="s">
        <v>252</v>
      </c>
      <c r="D196">
        <v>9.339761701728202</v>
      </c>
      <c r="G196">
        <v>0.16488334058523041</v>
      </c>
      <c r="H196">
        <v>2.0877377649557509</v>
      </c>
      <c r="J196">
        <v>-0.60043409777750978</v>
      </c>
      <c r="K196">
        <v>0.32603082850464438</v>
      </c>
      <c r="L196">
        <v>0.81707437359069202</v>
      </c>
      <c r="O196">
        <v>61.976766673457227</v>
      </c>
      <c r="Q196">
        <v>0.12521890141360589</v>
      </c>
      <c r="S196">
        <v>-0.68466819221967956</v>
      </c>
      <c r="U196">
        <v>0.15924881228407389</v>
      </c>
      <c r="X196" t="s">
        <v>252</v>
      </c>
      <c r="Y196">
        <f t="shared" si="22"/>
        <v>0</v>
      </c>
      <c r="Z196">
        <f t="shared" si="22"/>
        <v>0</v>
      </c>
      <c r="AA196">
        <f t="shared" si="21"/>
        <v>0</v>
      </c>
      <c r="AB196">
        <f t="shared" si="21"/>
        <v>0</v>
      </c>
      <c r="AC196">
        <f t="shared" si="21"/>
        <v>0</v>
      </c>
      <c r="AD196">
        <f t="shared" si="21"/>
        <v>0</v>
      </c>
      <c r="AE196">
        <f t="shared" si="21"/>
        <v>0</v>
      </c>
      <c r="AF196">
        <f t="shared" si="21"/>
        <v>0</v>
      </c>
      <c r="AG196">
        <f t="shared" si="21"/>
        <v>-3.7144389782462976E-2</v>
      </c>
      <c r="AH196">
        <f t="shared" si="21"/>
        <v>0</v>
      </c>
      <c r="AI196">
        <f t="shared" si="21"/>
        <v>2.6061923164965885E-2</v>
      </c>
      <c r="AJ196">
        <f t="shared" si="19"/>
        <v>0</v>
      </c>
      <c r="AK196">
        <f t="shared" si="19"/>
        <v>0</v>
      </c>
      <c r="AL196">
        <f t="shared" si="19"/>
        <v>0</v>
      </c>
      <c r="AM196">
        <f t="shared" si="19"/>
        <v>0</v>
      </c>
      <c r="AN196">
        <f t="shared" si="19"/>
        <v>4.9805799025102477E-3</v>
      </c>
      <c r="AO196">
        <f t="shared" si="18"/>
        <v>0</v>
      </c>
      <c r="AP196">
        <f t="shared" si="18"/>
        <v>-3.621254043011924E-2</v>
      </c>
      <c r="AQ196">
        <f t="shared" si="17"/>
        <v>0</v>
      </c>
      <c r="AR196">
        <f t="shared" si="17"/>
        <v>0</v>
      </c>
      <c r="AS196">
        <f t="shared" si="17"/>
        <v>0</v>
      </c>
      <c r="AT196" s="3">
        <f t="shared" si="23"/>
        <v>-4.2314427145106082E-2</v>
      </c>
    </row>
    <row r="197" spans="1:46" x14ac:dyDescent="0.2">
      <c r="A197" t="s">
        <v>253</v>
      </c>
      <c r="D197">
        <v>-1.8296971714332529E-2</v>
      </c>
      <c r="G197">
        <v>-0.20550887021475259</v>
      </c>
      <c r="H197">
        <v>-0.92746830580099882</v>
      </c>
      <c r="M197">
        <v>-0.52764467379284929</v>
      </c>
      <c r="S197">
        <v>-0.70827285921625549</v>
      </c>
      <c r="U197">
        <v>-3.7326632109834668E-2</v>
      </c>
      <c r="X197" t="s">
        <v>253</v>
      </c>
      <c r="Y197">
        <f t="shared" si="22"/>
        <v>0</v>
      </c>
      <c r="Z197">
        <f t="shared" si="22"/>
        <v>0</v>
      </c>
      <c r="AA197">
        <f t="shared" si="21"/>
        <v>0</v>
      </c>
      <c r="AB197">
        <f t="shared" si="21"/>
        <v>0</v>
      </c>
      <c r="AC197">
        <f t="shared" si="21"/>
        <v>0</v>
      </c>
      <c r="AD197">
        <f t="shared" si="21"/>
        <v>0</v>
      </c>
      <c r="AE197">
        <f t="shared" si="21"/>
        <v>0</v>
      </c>
      <c r="AF197">
        <f t="shared" si="21"/>
        <v>0</v>
      </c>
      <c r="AG197">
        <f t="shared" si="21"/>
        <v>0</v>
      </c>
      <c r="AH197">
        <f t="shared" si="21"/>
        <v>0</v>
      </c>
      <c r="AI197">
        <f t="shared" si="21"/>
        <v>0</v>
      </c>
      <c r="AJ197">
        <f t="shared" si="19"/>
        <v>0</v>
      </c>
      <c r="AK197">
        <f t="shared" si="19"/>
        <v>0</v>
      </c>
      <c r="AL197">
        <f t="shared" si="19"/>
        <v>0</v>
      </c>
      <c r="AM197">
        <f t="shared" si="19"/>
        <v>0</v>
      </c>
      <c r="AN197">
        <f t="shared" si="19"/>
        <v>0</v>
      </c>
      <c r="AO197">
        <f t="shared" si="18"/>
        <v>0</v>
      </c>
      <c r="AP197">
        <f t="shared" si="18"/>
        <v>-3.7461006428199002E-2</v>
      </c>
      <c r="AQ197">
        <f t="shared" si="17"/>
        <v>0</v>
      </c>
      <c r="AR197">
        <f t="shared" si="17"/>
        <v>0</v>
      </c>
      <c r="AS197">
        <f t="shared" si="17"/>
        <v>0</v>
      </c>
      <c r="AT197" s="3">
        <f t="shared" si="23"/>
        <v>-3.7461006428199002E-2</v>
      </c>
    </row>
    <row r="198" spans="1:46" x14ac:dyDescent="0.2">
      <c r="A198" t="s">
        <v>254</v>
      </c>
      <c r="D198">
        <v>1.410850902295159</v>
      </c>
      <c r="G198">
        <v>0.26001927076368431</v>
      </c>
      <c r="K198">
        <v>-0.59573091849935311</v>
      </c>
      <c r="L198">
        <v>-0.67175003949233325</v>
      </c>
      <c r="Q198">
        <v>6.0891457647051546</v>
      </c>
      <c r="S198">
        <v>-0.36001809136137503</v>
      </c>
      <c r="U198">
        <v>0.54855613054256269</v>
      </c>
      <c r="X198" t="s">
        <v>254</v>
      </c>
      <c r="Y198">
        <f t="shared" si="22"/>
        <v>0</v>
      </c>
      <c r="Z198">
        <f t="shared" si="22"/>
        <v>0</v>
      </c>
      <c r="AA198">
        <f t="shared" si="21"/>
        <v>0</v>
      </c>
      <c r="AB198">
        <f t="shared" si="21"/>
        <v>0</v>
      </c>
      <c r="AC198">
        <f t="shared" si="21"/>
        <v>0</v>
      </c>
      <c r="AD198">
        <f t="shared" si="21"/>
        <v>0</v>
      </c>
      <c r="AE198">
        <f t="shared" si="21"/>
        <v>0</v>
      </c>
      <c r="AF198">
        <f t="shared" si="21"/>
        <v>0</v>
      </c>
      <c r="AG198">
        <f t="shared" si="21"/>
        <v>0</v>
      </c>
      <c r="AH198">
        <f t="shared" si="21"/>
        <v>0</v>
      </c>
      <c r="AI198">
        <f t="shared" si="21"/>
        <v>-2.1426565905348114E-2</v>
      </c>
      <c r="AJ198">
        <f t="shared" si="19"/>
        <v>0</v>
      </c>
      <c r="AK198">
        <f t="shared" si="19"/>
        <v>0</v>
      </c>
      <c r="AL198">
        <f t="shared" si="19"/>
        <v>0</v>
      </c>
      <c r="AM198">
        <f t="shared" si="19"/>
        <v>0</v>
      </c>
      <c r="AN198">
        <f t="shared" si="19"/>
        <v>0.24219568033880387</v>
      </c>
      <c r="AO198">
        <f t="shared" si="18"/>
        <v>0</v>
      </c>
      <c r="AP198">
        <f t="shared" si="18"/>
        <v>-1.9041588081858941E-2</v>
      </c>
      <c r="AQ198">
        <f t="shared" si="18"/>
        <v>0</v>
      </c>
      <c r="AR198">
        <f t="shared" si="18"/>
        <v>0</v>
      </c>
      <c r="AS198">
        <f t="shared" si="18"/>
        <v>0</v>
      </c>
      <c r="AT198" s="3">
        <f t="shared" si="23"/>
        <v>0.20172752635159683</v>
      </c>
    </row>
    <row r="199" spans="1:46" x14ac:dyDescent="0.2">
      <c r="A199" t="s">
        <v>255</v>
      </c>
      <c r="D199">
        <v>-0.24350876006139241</v>
      </c>
      <c r="G199">
        <v>0.73265309080189389</v>
      </c>
      <c r="H199">
        <v>18.990466101694921</v>
      </c>
      <c r="L199">
        <v>16.287034329892158</v>
      </c>
      <c r="O199">
        <v>-0.27784099294166509</v>
      </c>
      <c r="P199">
        <v>-0.99085297908006553</v>
      </c>
      <c r="U199">
        <v>0.45839209929830887</v>
      </c>
      <c r="V199">
        <v>-0.92760246266412139</v>
      </c>
      <c r="X199" t="s">
        <v>255</v>
      </c>
      <c r="Y199">
        <f t="shared" si="22"/>
        <v>0</v>
      </c>
      <c r="Z199">
        <f t="shared" si="22"/>
        <v>0</v>
      </c>
      <c r="AA199">
        <f t="shared" si="21"/>
        <v>0</v>
      </c>
      <c r="AB199">
        <f t="shared" si="21"/>
        <v>0</v>
      </c>
      <c r="AC199">
        <f t="shared" si="21"/>
        <v>0</v>
      </c>
      <c r="AD199">
        <f t="shared" si="21"/>
        <v>0</v>
      </c>
      <c r="AE199">
        <f t="shared" si="21"/>
        <v>0</v>
      </c>
      <c r="AF199">
        <f t="shared" si="21"/>
        <v>0</v>
      </c>
      <c r="AG199">
        <f t="shared" si="21"/>
        <v>0</v>
      </c>
      <c r="AH199">
        <f t="shared" si="21"/>
        <v>0</v>
      </c>
      <c r="AI199">
        <f t="shared" si="21"/>
        <v>0.51950159129999496</v>
      </c>
      <c r="AJ199">
        <f t="shared" si="21"/>
        <v>0</v>
      </c>
      <c r="AK199">
        <f t="shared" si="21"/>
        <v>0</v>
      </c>
      <c r="AL199">
        <f t="shared" si="21"/>
        <v>0</v>
      </c>
      <c r="AM199">
        <f t="shared" ref="AM199:AS235" si="24">BL$5*P199</f>
        <v>0</v>
      </c>
      <c r="AN199">
        <f t="shared" si="24"/>
        <v>0</v>
      </c>
      <c r="AO199">
        <f t="shared" si="24"/>
        <v>0</v>
      </c>
      <c r="AP199">
        <f t="shared" si="24"/>
        <v>0</v>
      </c>
      <c r="AQ199">
        <f t="shared" si="24"/>
        <v>0</v>
      </c>
      <c r="AR199">
        <f t="shared" si="24"/>
        <v>0</v>
      </c>
      <c r="AS199">
        <f t="shared" si="24"/>
        <v>0</v>
      </c>
      <c r="AT199" s="3">
        <f t="shared" si="23"/>
        <v>0.51950159129999496</v>
      </c>
    </row>
    <row r="200" spans="1:46" x14ac:dyDescent="0.2">
      <c r="A200" t="s">
        <v>256</v>
      </c>
      <c r="D200">
        <v>-0.30618671276858489</v>
      </c>
      <c r="G200">
        <v>-0.94042505087044992</v>
      </c>
      <c r="L200">
        <v>3.4680653339078442</v>
      </c>
      <c r="M200">
        <v>262.56756756756761</v>
      </c>
      <c r="U200">
        <v>-0.25364530349270942</v>
      </c>
      <c r="X200" t="s">
        <v>256</v>
      </c>
      <c r="Y200">
        <f t="shared" si="22"/>
        <v>0</v>
      </c>
      <c r="Z200">
        <f t="shared" si="22"/>
        <v>0</v>
      </c>
      <c r="AA200">
        <f t="shared" si="22"/>
        <v>0</v>
      </c>
      <c r="AB200">
        <f t="shared" si="22"/>
        <v>0</v>
      </c>
      <c r="AC200">
        <f t="shared" si="22"/>
        <v>0</v>
      </c>
      <c r="AD200">
        <f t="shared" si="22"/>
        <v>0</v>
      </c>
      <c r="AE200">
        <f t="shared" si="22"/>
        <v>0</v>
      </c>
      <c r="AF200">
        <f t="shared" si="22"/>
        <v>0</v>
      </c>
      <c r="AG200">
        <f t="shared" si="22"/>
        <v>0</v>
      </c>
      <c r="AH200">
        <f t="shared" si="22"/>
        <v>0</v>
      </c>
      <c r="AI200">
        <f t="shared" si="22"/>
        <v>0.11061961454767823</v>
      </c>
      <c r="AJ200">
        <f t="shared" si="22"/>
        <v>0</v>
      </c>
      <c r="AK200">
        <f t="shared" si="22"/>
        <v>0</v>
      </c>
      <c r="AL200">
        <f t="shared" si="22"/>
        <v>0</v>
      </c>
      <c r="AM200">
        <f t="shared" si="24"/>
        <v>0</v>
      </c>
      <c r="AN200">
        <f t="shared" si="24"/>
        <v>0</v>
      </c>
      <c r="AO200">
        <f t="shared" si="24"/>
        <v>0</v>
      </c>
      <c r="AP200">
        <f t="shared" si="24"/>
        <v>0</v>
      </c>
      <c r="AQ200">
        <f t="shared" si="24"/>
        <v>0</v>
      </c>
      <c r="AR200">
        <f t="shared" si="24"/>
        <v>0</v>
      </c>
      <c r="AS200">
        <f t="shared" si="24"/>
        <v>0</v>
      </c>
      <c r="AT200" s="3">
        <f t="shared" si="23"/>
        <v>0.11061961454767823</v>
      </c>
    </row>
    <row r="201" spans="1:46" x14ac:dyDescent="0.2">
      <c r="A201" t="s">
        <v>257</v>
      </c>
      <c r="B201">
        <v>-0.33356353591160232</v>
      </c>
      <c r="D201">
        <v>0.42814231987489648</v>
      </c>
      <c r="G201">
        <v>6.6595473664811305E-2</v>
      </c>
      <c r="H201">
        <v>-0.58777315332524238</v>
      </c>
      <c r="J201">
        <v>-5.0962946757990069E-2</v>
      </c>
      <c r="K201">
        <v>-0.39472957981245271</v>
      </c>
      <c r="L201">
        <v>1.835850907451013</v>
      </c>
      <c r="O201">
        <v>14.570708386625419</v>
      </c>
      <c r="P201">
        <v>-0.4181259150065188</v>
      </c>
      <c r="Q201">
        <v>0.85440613026819934</v>
      </c>
      <c r="U201">
        <v>1.56691741520619</v>
      </c>
      <c r="X201" t="s">
        <v>257</v>
      </c>
      <c r="Y201">
        <f t="shared" si="22"/>
        <v>0</v>
      </c>
      <c r="Z201">
        <f t="shared" si="22"/>
        <v>0</v>
      </c>
      <c r="AA201">
        <f t="shared" si="22"/>
        <v>0</v>
      </c>
      <c r="AB201">
        <f t="shared" si="22"/>
        <v>0</v>
      </c>
      <c r="AC201">
        <f t="shared" si="22"/>
        <v>0</v>
      </c>
      <c r="AD201">
        <f t="shared" si="22"/>
        <v>0</v>
      </c>
      <c r="AE201">
        <f t="shared" si="22"/>
        <v>0</v>
      </c>
      <c r="AF201">
        <f t="shared" si="22"/>
        <v>0</v>
      </c>
      <c r="AG201">
        <f t="shared" si="22"/>
        <v>-3.1526982991947525E-3</v>
      </c>
      <c r="AH201">
        <f t="shared" si="22"/>
        <v>0</v>
      </c>
      <c r="AI201">
        <f t="shared" si="22"/>
        <v>5.8557466540113561E-2</v>
      </c>
      <c r="AJ201">
        <f t="shared" si="22"/>
        <v>0</v>
      </c>
      <c r="AK201">
        <f t="shared" si="22"/>
        <v>0</v>
      </c>
      <c r="AL201">
        <f t="shared" si="22"/>
        <v>0</v>
      </c>
      <c r="AM201">
        <f t="shared" si="24"/>
        <v>0</v>
      </c>
      <c r="AN201">
        <f t="shared" si="24"/>
        <v>3.3983990858850996E-2</v>
      </c>
      <c r="AO201">
        <f t="shared" si="24"/>
        <v>0</v>
      </c>
      <c r="AP201">
        <f t="shared" si="24"/>
        <v>0</v>
      </c>
      <c r="AQ201">
        <f t="shared" si="24"/>
        <v>0</v>
      </c>
      <c r="AR201">
        <f t="shared" si="24"/>
        <v>0</v>
      </c>
      <c r="AS201">
        <f t="shared" si="24"/>
        <v>0</v>
      </c>
      <c r="AT201" s="3">
        <f t="shared" si="23"/>
        <v>8.9388759099769802E-2</v>
      </c>
    </row>
    <row r="202" spans="1:46" x14ac:dyDescent="0.2">
      <c r="A202" t="s">
        <v>258</v>
      </c>
      <c r="B202">
        <v>4.1668654254056454</v>
      </c>
      <c r="C202">
        <v>7.976501249604051</v>
      </c>
      <c r="D202">
        <v>9.1443113962655226E-2</v>
      </c>
      <c r="E202">
        <v>0.30961119610517818</v>
      </c>
      <c r="F202">
        <v>0.46018576281928231</v>
      </c>
      <c r="G202">
        <v>32.883080228881603</v>
      </c>
      <c r="H202">
        <v>19.84941788951474</v>
      </c>
      <c r="J202">
        <v>0.67234250691232722</v>
      </c>
      <c r="K202">
        <v>76.139402328770757</v>
      </c>
      <c r="L202">
        <v>1.311446793602099</v>
      </c>
      <c r="M202">
        <v>-0.83333333333333337</v>
      </c>
      <c r="N202">
        <v>-0.82141623914759276</v>
      </c>
      <c r="O202">
        <v>3.9784201698555459</v>
      </c>
      <c r="P202">
        <v>9.6198615628352204</v>
      </c>
      <c r="Q202">
        <v>36.290737744815843</v>
      </c>
      <c r="R202">
        <v>27.2323314378554</v>
      </c>
      <c r="S202">
        <v>9.5535670582011125</v>
      </c>
      <c r="U202">
        <v>3.944391881186855</v>
      </c>
      <c r="V202">
        <v>0.2445604836442149</v>
      </c>
      <c r="X202" t="s">
        <v>258</v>
      </c>
      <c r="Y202">
        <f t="shared" si="22"/>
        <v>0</v>
      </c>
      <c r="Z202">
        <f t="shared" si="22"/>
        <v>0</v>
      </c>
      <c r="AA202">
        <f t="shared" si="22"/>
        <v>0</v>
      </c>
      <c r="AB202">
        <f t="shared" si="22"/>
        <v>0.18888556378047563</v>
      </c>
      <c r="AC202">
        <f t="shared" si="22"/>
        <v>1.743738182285854E-2</v>
      </c>
      <c r="AD202">
        <f t="shared" si="22"/>
        <v>0</v>
      </c>
      <c r="AE202">
        <f t="shared" si="22"/>
        <v>0</v>
      </c>
      <c r="AF202">
        <f t="shared" si="22"/>
        <v>0</v>
      </c>
      <c r="AG202">
        <f t="shared" si="22"/>
        <v>4.1592827983136606E-2</v>
      </c>
      <c r="AH202">
        <f t="shared" si="22"/>
        <v>0</v>
      </c>
      <c r="AI202">
        <f t="shared" si="22"/>
        <v>4.1830739862269178E-2</v>
      </c>
      <c r="AJ202">
        <f t="shared" si="22"/>
        <v>0</v>
      </c>
      <c r="AK202">
        <f t="shared" si="22"/>
        <v>-5.5381495927509281E-2</v>
      </c>
      <c r="AL202">
        <f t="shared" si="22"/>
        <v>0</v>
      </c>
      <c r="AM202">
        <f t="shared" si="24"/>
        <v>0</v>
      </c>
      <c r="AN202">
        <f t="shared" si="24"/>
        <v>1.4434635427927518</v>
      </c>
      <c r="AO202">
        <f t="shared" si="24"/>
        <v>1.4963348968440906</v>
      </c>
      <c r="AP202">
        <f t="shared" si="24"/>
        <v>0.50529429770261669</v>
      </c>
      <c r="AQ202">
        <f t="shared" si="24"/>
        <v>0</v>
      </c>
      <c r="AR202">
        <f t="shared" si="24"/>
        <v>0</v>
      </c>
      <c r="AS202">
        <f t="shared" si="24"/>
        <v>0</v>
      </c>
      <c r="AT202" s="3">
        <f t="shared" si="23"/>
        <v>3.6794577548606897</v>
      </c>
    </row>
    <row r="203" spans="1:46" x14ac:dyDescent="0.2">
      <c r="A203" t="s">
        <v>259</v>
      </c>
      <c r="D203">
        <v>1.6487889913557019</v>
      </c>
      <c r="F203">
        <v>-0.49025109283632817</v>
      </c>
      <c r="G203">
        <v>-0.31899399034242448</v>
      </c>
      <c r="K203">
        <v>-0.4776428612533809</v>
      </c>
      <c r="L203">
        <v>11.62167948125207</v>
      </c>
      <c r="M203">
        <v>-0.46500868957348268</v>
      </c>
      <c r="O203">
        <v>0.24832582371646419</v>
      </c>
      <c r="P203">
        <v>-0.3571428571428571</v>
      </c>
      <c r="Q203">
        <v>-0.29687701968108032</v>
      </c>
      <c r="S203">
        <v>-0.80620740909991007</v>
      </c>
      <c r="U203">
        <v>0.31404296795011999</v>
      </c>
      <c r="X203" t="s">
        <v>259</v>
      </c>
      <c r="Y203">
        <f t="shared" si="22"/>
        <v>0</v>
      </c>
      <c r="Z203">
        <f t="shared" si="22"/>
        <v>0</v>
      </c>
      <c r="AA203">
        <f t="shared" si="22"/>
        <v>0</v>
      </c>
      <c r="AB203">
        <f t="shared" si="22"/>
        <v>0</v>
      </c>
      <c r="AC203">
        <f t="shared" si="22"/>
        <v>-1.8576618803867358E-2</v>
      </c>
      <c r="AD203">
        <f t="shared" si="22"/>
        <v>0</v>
      </c>
      <c r="AE203">
        <f t="shared" si="22"/>
        <v>0</v>
      </c>
      <c r="AF203">
        <f t="shared" si="22"/>
        <v>0</v>
      </c>
      <c r="AG203">
        <f t="shared" si="22"/>
        <v>0</v>
      </c>
      <c r="AH203">
        <f t="shared" si="22"/>
        <v>0</v>
      </c>
      <c r="AI203">
        <f t="shared" si="22"/>
        <v>0.37069246996109978</v>
      </c>
      <c r="AJ203">
        <f t="shared" si="22"/>
        <v>0</v>
      </c>
      <c r="AK203">
        <f t="shared" si="22"/>
        <v>0</v>
      </c>
      <c r="AL203">
        <f t="shared" si="22"/>
        <v>0</v>
      </c>
      <c r="AM203">
        <f t="shared" si="24"/>
        <v>0</v>
      </c>
      <c r="AN203">
        <f t="shared" si="24"/>
        <v>-1.1808278950290055E-2</v>
      </c>
      <c r="AO203">
        <f t="shared" si="24"/>
        <v>0</v>
      </c>
      <c r="AP203">
        <f t="shared" si="24"/>
        <v>-4.264082767222354E-2</v>
      </c>
      <c r="AQ203">
        <f t="shared" si="24"/>
        <v>0</v>
      </c>
      <c r="AR203">
        <f t="shared" si="24"/>
        <v>0</v>
      </c>
      <c r="AS203">
        <f t="shared" si="24"/>
        <v>0</v>
      </c>
      <c r="AT203" s="3">
        <f t="shared" si="23"/>
        <v>0.29766674453471881</v>
      </c>
    </row>
    <row r="204" spans="1:46" x14ac:dyDescent="0.2">
      <c r="A204" t="s">
        <v>260</v>
      </c>
      <c r="G204">
        <v>3.8083491461100571</v>
      </c>
      <c r="H204">
        <v>0.17864894194248501</v>
      </c>
      <c r="L204">
        <v>4.4480098789494296</v>
      </c>
      <c r="O204">
        <v>-0.4159539604380873</v>
      </c>
      <c r="U204">
        <v>0.75195994667654298</v>
      </c>
      <c r="X204" t="s">
        <v>260</v>
      </c>
      <c r="Y204">
        <f t="shared" si="22"/>
        <v>0</v>
      </c>
      <c r="Z204">
        <f t="shared" si="22"/>
        <v>0</v>
      </c>
      <c r="AA204">
        <f t="shared" si="22"/>
        <v>0</v>
      </c>
      <c r="AB204">
        <f t="shared" si="22"/>
        <v>0</v>
      </c>
      <c r="AC204">
        <f t="shared" si="22"/>
        <v>0</v>
      </c>
      <c r="AD204">
        <f t="shared" si="22"/>
        <v>0</v>
      </c>
      <c r="AE204">
        <f t="shared" si="22"/>
        <v>0</v>
      </c>
      <c r="AF204">
        <f t="shared" si="22"/>
        <v>0</v>
      </c>
      <c r="AG204">
        <f t="shared" si="22"/>
        <v>0</v>
      </c>
      <c r="AH204">
        <f t="shared" si="22"/>
        <v>0</v>
      </c>
      <c r="AI204">
        <f t="shared" si="22"/>
        <v>0.1418765481442702</v>
      </c>
      <c r="AJ204">
        <f t="shared" si="22"/>
        <v>0</v>
      </c>
      <c r="AK204">
        <f t="shared" si="22"/>
        <v>0</v>
      </c>
      <c r="AL204">
        <f t="shared" si="22"/>
        <v>0</v>
      </c>
      <c r="AM204">
        <f t="shared" si="24"/>
        <v>0</v>
      </c>
      <c r="AN204">
        <f t="shared" si="24"/>
        <v>0</v>
      </c>
      <c r="AO204">
        <f t="shared" si="24"/>
        <v>0</v>
      </c>
      <c r="AP204">
        <f t="shared" si="24"/>
        <v>0</v>
      </c>
      <c r="AQ204">
        <f t="shared" si="24"/>
        <v>0</v>
      </c>
      <c r="AR204">
        <f t="shared" si="24"/>
        <v>0</v>
      </c>
      <c r="AS204">
        <f t="shared" si="24"/>
        <v>0</v>
      </c>
      <c r="AT204" s="3">
        <f t="shared" si="23"/>
        <v>0.1418765481442702</v>
      </c>
    </row>
    <row r="205" spans="1:46" x14ac:dyDescent="0.2">
      <c r="A205" t="s">
        <v>261</v>
      </c>
      <c r="D205">
        <v>1.445611855702142</v>
      </c>
      <c r="G205">
        <v>-0.1754534873281155</v>
      </c>
      <c r="H205">
        <v>2.3634699960618479</v>
      </c>
      <c r="J205">
        <v>-0.60586494343832198</v>
      </c>
      <c r="L205">
        <v>1.5896328293736499</v>
      </c>
      <c r="O205">
        <v>25.37585123211317</v>
      </c>
      <c r="P205">
        <v>0.3294626826455691</v>
      </c>
      <c r="Q205">
        <v>-0.58753532843526679</v>
      </c>
      <c r="U205">
        <v>0.40864868295999113</v>
      </c>
      <c r="X205" t="s">
        <v>261</v>
      </c>
      <c r="Y205">
        <f t="shared" si="22"/>
        <v>0</v>
      </c>
      <c r="Z205">
        <f t="shared" si="22"/>
        <v>0</v>
      </c>
      <c r="AA205">
        <f t="shared" si="22"/>
        <v>0</v>
      </c>
      <c r="AB205">
        <f t="shared" si="22"/>
        <v>0</v>
      </c>
      <c r="AC205">
        <f t="shared" si="22"/>
        <v>0</v>
      </c>
      <c r="AD205">
        <f t="shared" si="22"/>
        <v>0</v>
      </c>
      <c r="AE205">
        <f t="shared" si="22"/>
        <v>0</v>
      </c>
      <c r="AF205">
        <f t="shared" si="22"/>
        <v>0</v>
      </c>
      <c r="AG205">
        <f t="shared" si="22"/>
        <v>-3.7480355792421913E-2</v>
      </c>
      <c r="AH205">
        <f t="shared" si="22"/>
        <v>0</v>
      </c>
      <c r="AI205">
        <f t="shared" si="22"/>
        <v>5.0703938342333714E-2</v>
      </c>
      <c r="AJ205">
        <f t="shared" si="22"/>
        <v>0</v>
      </c>
      <c r="AK205">
        <f t="shared" si="22"/>
        <v>0</v>
      </c>
      <c r="AL205">
        <f t="shared" si="22"/>
        <v>0</v>
      </c>
      <c r="AM205">
        <f t="shared" si="24"/>
        <v>0</v>
      </c>
      <c r="AN205">
        <f t="shared" si="24"/>
        <v>-2.3369208767882454E-2</v>
      </c>
      <c r="AO205">
        <f t="shared" si="24"/>
        <v>0</v>
      </c>
      <c r="AP205">
        <f t="shared" si="24"/>
        <v>0</v>
      </c>
      <c r="AQ205">
        <f t="shared" si="24"/>
        <v>0</v>
      </c>
      <c r="AR205">
        <f t="shared" si="24"/>
        <v>0</v>
      </c>
      <c r="AS205">
        <f t="shared" si="24"/>
        <v>0</v>
      </c>
      <c r="AT205" s="3">
        <f t="shared" si="23"/>
        <v>-1.0145626217970653E-2</v>
      </c>
    </row>
    <row r="206" spans="1:46" x14ac:dyDescent="0.2">
      <c r="A206" t="s">
        <v>262</v>
      </c>
      <c r="D206">
        <v>-0.1311239528332368</v>
      </c>
      <c r="L206">
        <v>0.80081074381077699</v>
      </c>
      <c r="O206">
        <v>1.7259059723484089</v>
      </c>
      <c r="U206">
        <v>1.6147352609793479</v>
      </c>
      <c r="X206" t="s">
        <v>262</v>
      </c>
      <c r="Y206">
        <f t="shared" si="22"/>
        <v>0</v>
      </c>
      <c r="Z206">
        <f t="shared" si="22"/>
        <v>0</v>
      </c>
      <c r="AA206">
        <f t="shared" si="22"/>
        <v>0</v>
      </c>
      <c r="AB206">
        <f t="shared" si="22"/>
        <v>0</v>
      </c>
      <c r="AC206">
        <f t="shared" si="22"/>
        <v>0</v>
      </c>
      <c r="AD206">
        <f t="shared" si="22"/>
        <v>0</v>
      </c>
      <c r="AE206">
        <f t="shared" si="22"/>
        <v>0</v>
      </c>
      <c r="AF206">
        <f t="shared" si="22"/>
        <v>0</v>
      </c>
      <c r="AG206">
        <f t="shared" si="22"/>
        <v>0</v>
      </c>
      <c r="AH206">
        <f t="shared" si="22"/>
        <v>0</v>
      </c>
      <c r="AI206">
        <f t="shared" si="22"/>
        <v>2.5543168100056791E-2</v>
      </c>
      <c r="AJ206">
        <f t="shared" si="22"/>
        <v>0</v>
      </c>
      <c r="AK206">
        <f t="shared" si="22"/>
        <v>0</v>
      </c>
      <c r="AL206">
        <f t="shared" si="22"/>
        <v>0</v>
      </c>
      <c r="AM206">
        <f t="shared" si="24"/>
        <v>0</v>
      </c>
      <c r="AN206">
        <f t="shared" si="24"/>
        <v>0</v>
      </c>
      <c r="AO206">
        <f t="shared" si="24"/>
        <v>0</v>
      </c>
      <c r="AP206">
        <f t="shared" si="24"/>
        <v>0</v>
      </c>
      <c r="AQ206">
        <f t="shared" si="24"/>
        <v>0</v>
      </c>
      <c r="AR206">
        <f t="shared" si="24"/>
        <v>0</v>
      </c>
      <c r="AS206">
        <f t="shared" si="24"/>
        <v>0</v>
      </c>
      <c r="AT206" s="3">
        <f t="shared" si="23"/>
        <v>2.5543168100056791E-2</v>
      </c>
    </row>
    <row r="207" spans="1:46" x14ac:dyDescent="0.2">
      <c r="A207" t="s">
        <v>263</v>
      </c>
      <c r="B207">
        <v>-0.2142400341078661</v>
      </c>
      <c r="C207">
        <v>20.026426600842171</v>
      </c>
      <c r="D207">
        <v>128.01952504318291</v>
      </c>
      <c r="F207">
        <v>0.64590128887901777</v>
      </c>
      <c r="G207">
        <v>0.68923700899468443</v>
      </c>
      <c r="H207">
        <v>2.6631002313361298</v>
      </c>
      <c r="I207">
        <v>74.794318181818184</v>
      </c>
      <c r="J207">
        <v>11.732175925925921</v>
      </c>
      <c r="K207">
        <v>15.073299681383441</v>
      </c>
      <c r="L207">
        <v>2.4772758651189002</v>
      </c>
      <c r="O207">
        <v>8.5162426510211588</v>
      </c>
      <c r="P207">
        <v>0.81020575914078929</v>
      </c>
      <c r="Q207">
        <v>13.120983368057059</v>
      </c>
      <c r="R207">
        <v>-0.94781465937513243</v>
      </c>
      <c r="S207">
        <v>0.70385957693823575</v>
      </c>
      <c r="U207">
        <v>18.833449903310381</v>
      </c>
      <c r="V207">
        <v>21.739081780468961</v>
      </c>
      <c r="X207" t="s">
        <v>263</v>
      </c>
      <c r="Y207">
        <f t="shared" si="22"/>
        <v>0</v>
      </c>
      <c r="Z207">
        <f t="shared" si="22"/>
        <v>0</v>
      </c>
      <c r="AA207">
        <f t="shared" si="22"/>
        <v>0</v>
      </c>
      <c r="AB207">
        <f t="shared" si="22"/>
        <v>0</v>
      </c>
      <c r="AC207">
        <f t="shared" si="22"/>
        <v>2.447452377722269E-2</v>
      </c>
      <c r="AD207">
        <f t="shared" si="22"/>
        <v>0</v>
      </c>
      <c r="AE207">
        <f t="shared" si="22"/>
        <v>0</v>
      </c>
      <c r="AF207">
        <f t="shared" si="22"/>
        <v>2.0885554391828496</v>
      </c>
      <c r="AG207">
        <f t="shared" si="22"/>
        <v>0.72578242508555924</v>
      </c>
      <c r="AH207">
        <f t="shared" si="22"/>
        <v>0</v>
      </c>
      <c r="AI207">
        <f t="shared" si="22"/>
        <v>7.901676437535092E-2</v>
      </c>
      <c r="AJ207">
        <f t="shared" si="22"/>
        <v>0</v>
      </c>
      <c r="AK207">
        <f t="shared" si="22"/>
        <v>0</v>
      </c>
      <c r="AL207">
        <f t="shared" si="22"/>
        <v>0</v>
      </c>
      <c r="AM207">
        <f t="shared" si="24"/>
        <v>0</v>
      </c>
      <c r="AN207">
        <f t="shared" si="24"/>
        <v>0.52188691424676148</v>
      </c>
      <c r="AO207">
        <f t="shared" si="24"/>
        <v>-5.2079571438819687E-2</v>
      </c>
      <c r="AP207">
        <f t="shared" si="24"/>
        <v>3.7227585093984251E-2</v>
      </c>
      <c r="AQ207">
        <f t="shared" si="24"/>
        <v>0</v>
      </c>
      <c r="AR207">
        <f t="shared" si="24"/>
        <v>0</v>
      </c>
      <c r="AS207">
        <f t="shared" si="24"/>
        <v>0</v>
      </c>
      <c r="AT207" s="3">
        <f t="shared" si="23"/>
        <v>3.4248640803229082</v>
      </c>
    </row>
    <row r="208" spans="1:46" x14ac:dyDescent="0.2">
      <c r="A208" t="s">
        <v>264</v>
      </c>
      <c r="D208">
        <v>-0.27754473597460538</v>
      </c>
      <c r="G208">
        <v>2.2155172413793101</v>
      </c>
      <c r="K208">
        <v>5.2613533651842473E-2</v>
      </c>
      <c r="L208">
        <v>1.8767665442726421E-2</v>
      </c>
      <c r="O208">
        <v>6.6346622002464857</v>
      </c>
      <c r="Q208">
        <v>-0.66766755686030677</v>
      </c>
      <c r="S208">
        <v>-0.93698567071416239</v>
      </c>
      <c r="U208">
        <v>0.116549718156856</v>
      </c>
      <c r="X208" t="s">
        <v>264</v>
      </c>
      <c r="Y208">
        <f t="shared" si="22"/>
        <v>0</v>
      </c>
      <c r="Z208">
        <f t="shared" si="22"/>
        <v>0</v>
      </c>
      <c r="AA208">
        <f t="shared" si="22"/>
        <v>0</v>
      </c>
      <c r="AB208">
        <f t="shared" si="22"/>
        <v>0</v>
      </c>
      <c r="AC208">
        <f t="shared" si="22"/>
        <v>0</v>
      </c>
      <c r="AD208">
        <f t="shared" si="22"/>
        <v>0</v>
      </c>
      <c r="AE208">
        <f t="shared" si="22"/>
        <v>0</v>
      </c>
      <c r="AF208">
        <f t="shared" si="22"/>
        <v>0</v>
      </c>
      <c r="AG208">
        <f t="shared" si="22"/>
        <v>0</v>
      </c>
      <c r="AH208">
        <f t="shared" si="22"/>
        <v>0</v>
      </c>
      <c r="AI208">
        <f t="shared" si="22"/>
        <v>5.9862537678747902E-4</v>
      </c>
      <c r="AJ208">
        <f t="shared" si="22"/>
        <v>0</v>
      </c>
      <c r="AK208">
        <f t="shared" si="22"/>
        <v>0</v>
      </c>
      <c r="AL208">
        <f t="shared" si="22"/>
        <v>0</v>
      </c>
      <c r="AM208">
        <f t="shared" si="24"/>
        <v>0</v>
      </c>
      <c r="AN208">
        <f t="shared" si="24"/>
        <v>-2.6556466936829698E-2</v>
      </c>
      <c r="AO208">
        <f t="shared" si="24"/>
        <v>0</v>
      </c>
      <c r="AP208">
        <f t="shared" si="24"/>
        <v>-4.9557773924295542E-2</v>
      </c>
      <c r="AQ208">
        <f t="shared" si="24"/>
        <v>0</v>
      </c>
      <c r="AR208">
        <f t="shared" si="24"/>
        <v>0</v>
      </c>
      <c r="AS208">
        <f t="shared" si="24"/>
        <v>0</v>
      </c>
      <c r="AT208" s="3">
        <f t="shared" si="23"/>
        <v>-7.5515615484337759E-2</v>
      </c>
    </row>
    <row r="209" spans="1:46" x14ac:dyDescent="0.2">
      <c r="A209" t="s">
        <v>265</v>
      </c>
      <c r="B209">
        <v>-0.89286242785971492</v>
      </c>
      <c r="D209">
        <v>3.8172720367035748</v>
      </c>
      <c r="L209">
        <v>2.0109439124486999</v>
      </c>
      <c r="P209">
        <v>7.691899070385122E-2</v>
      </c>
      <c r="S209">
        <v>1.982451562256875</v>
      </c>
      <c r="U209">
        <v>0.58218488404734148</v>
      </c>
      <c r="X209" t="s">
        <v>265</v>
      </c>
      <c r="Y209">
        <f t="shared" si="22"/>
        <v>0</v>
      </c>
      <c r="Z209">
        <f t="shared" si="22"/>
        <v>0</v>
      </c>
      <c r="AA209">
        <f t="shared" si="22"/>
        <v>0</v>
      </c>
      <c r="AB209">
        <f t="shared" si="22"/>
        <v>0</v>
      </c>
      <c r="AC209">
        <f t="shared" si="22"/>
        <v>0</v>
      </c>
      <c r="AD209">
        <f t="shared" si="22"/>
        <v>0</v>
      </c>
      <c r="AE209">
        <f t="shared" si="22"/>
        <v>0</v>
      </c>
      <c r="AF209">
        <f t="shared" si="22"/>
        <v>0</v>
      </c>
      <c r="AG209">
        <f t="shared" si="22"/>
        <v>0</v>
      </c>
      <c r="AH209">
        <f t="shared" si="22"/>
        <v>0</v>
      </c>
      <c r="AI209">
        <f t="shared" si="22"/>
        <v>6.4142344233583656E-2</v>
      </c>
      <c r="AJ209">
        <f t="shared" si="22"/>
        <v>0</v>
      </c>
      <c r="AK209">
        <f t="shared" si="22"/>
        <v>0</v>
      </c>
      <c r="AL209">
        <f t="shared" si="22"/>
        <v>0</v>
      </c>
      <c r="AM209">
        <f t="shared" si="24"/>
        <v>0</v>
      </c>
      <c r="AN209">
        <f t="shared" si="24"/>
        <v>0</v>
      </c>
      <c r="AO209">
        <f t="shared" si="24"/>
        <v>0</v>
      </c>
      <c r="AP209">
        <f t="shared" si="24"/>
        <v>0.10485313640208666</v>
      </c>
      <c r="AQ209">
        <f t="shared" si="24"/>
        <v>0</v>
      </c>
      <c r="AR209">
        <f t="shared" si="24"/>
        <v>0</v>
      </c>
      <c r="AS209">
        <f t="shared" si="24"/>
        <v>0</v>
      </c>
      <c r="AT209" s="3">
        <f t="shared" si="23"/>
        <v>0.16899548063567033</v>
      </c>
    </row>
    <row r="210" spans="1:46" x14ac:dyDescent="0.2">
      <c r="A210" t="s">
        <v>266</v>
      </c>
      <c r="D210">
        <v>-0.7691419776837245</v>
      </c>
      <c r="H210">
        <v>-0.85643410852713175</v>
      </c>
      <c r="L210">
        <v>-0.789641072239891</v>
      </c>
      <c r="M210">
        <v>-0.87735849056603776</v>
      </c>
      <c r="P210">
        <v>12.965372663148029</v>
      </c>
      <c r="U210">
        <v>-0.62490752157829843</v>
      </c>
      <c r="X210" t="s">
        <v>266</v>
      </c>
      <c r="Y210">
        <f t="shared" si="22"/>
        <v>0</v>
      </c>
      <c r="Z210">
        <f t="shared" si="22"/>
        <v>0</v>
      </c>
      <c r="AA210">
        <f t="shared" si="22"/>
        <v>0</v>
      </c>
      <c r="AB210">
        <f t="shared" si="22"/>
        <v>0</v>
      </c>
      <c r="AC210">
        <f t="shared" si="22"/>
        <v>0</v>
      </c>
      <c r="AD210">
        <f t="shared" si="22"/>
        <v>0</v>
      </c>
      <c r="AE210">
        <f t="shared" si="22"/>
        <v>0</v>
      </c>
      <c r="AF210">
        <f t="shared" si="22"/>
        <v>0</v>
      </c>
      <c r="AG210">
        <f t="shared" si="22"/>
        <v>0</v>
      </c>
      <c r="AH210">
        <f t="shared" si="22"/>
        <v>0</v>
      </c>
      <c r="AI210">
        <f t="shared" si="22"/>
        <v>-2.5186893161486559E-2</v>
      </c>
      <c r="AJ210">
        <f t="shared" si="22"/>
        <v>0</v>
      </c>
      <c r="AK210">
        <f t="shared" si="22"/>
        <v>0</v>
      </c>
      <c r="AL210">
        <f t="shared" si="22"/>
        <v>0</v>
      </c>
      <c r="AM210">
        <f t="shared" si="24"/>
        <v>0</v>
      </c>
      <c r="AN210">
        <f t="shared" si="24"/>
        <v>0</v>
      </c>
      <c r="AO210">
        <f t="shared" si="24"/>
        <v>0</v>
      </c>
      <c r="AP210">
        <f t="shared" si="24"/>
        <v>0</v>
      </c>
      <c r="AQ210">
        <f t="shared" si="24"/>
        <v>0</v>
      </c>
      <c r="AR210">
        <f t="shared" si="24"/>
        <v>0</v>
      </c>
      <c r="AS210">
        <f t="shared" si="24"/>
        <v>0</v>
      </c>
      <c r="AT210" s="3">
        <f t="shared" si="23"/>
        <v>-2.5186893161486559E-2</v>
      </c>
    </row>
    <row r="211" spans="1:46" x14ac:dyDescent="0.2">
      <c r="A211" t="s">
        <v>267</v>
      </c>
      <c r="D211">
        <v>1.75317128721503</v>
      </c>
      <c r="G211">
        <v>0.5978997997711335</v>
      </c>
      <c r="H211">
        <v>25.597573590943799</v>
      </c>
      <c r="J211">
        <v>-0.5428546060809345</v>
      </c>
      <c r="K211">
        <v>1.0267250855602961</v>
      </c>
      <c r="L211">
        <v>4.0732246906301377</v>
      </c>
      <c r="M211">
        <v>3.0685618729096991</v>
      </c>
      <c r="O211">
        <v>99.957098232230152</v>
      </c>
      <c r="Q211">
        <v>-0.26864158186361498</v>
      </c>
      <c r="S211">
        <v>-0.93604972375690609</v>
      </c>
      <c r="U211">
        <v>0.19762553906177621</v>
      </c>
      <c r="V211">
        <v>-0.5428546060809345</v>
      </c>
      <c r="X211" t="s">
        <v>267</v>
      </c>
      <c r="Y211">
        <f t="shared" si="22"/>
        <v>0</v>
      </c>
      <c r="Z211">
        <f t="shared" si="22"/>
        <v>0</v>
      </c>
      <c r="AA211">
        <f t="shared" si="22"/>
        <v>0</v>
      </c>
      <c r="AB211">
        <f t="shared" si="22"/>
        <v>0</v>
      </c>
      <c r="AC211">
        <f t="shared" si="22"/>
        <v>0</v>
      </c>
      <c r="AD211">
        <f t="shared" si="22"/>
        <v>0</v>
      </c>
      <c r="AE211">
        <f t="shared" si="22"/>
        <v>0</v>
      </c>
      <c r="AF211">
        <f t="shared" si="22"/>
        <v>0</v>
      </c>
      <c r="AG211">
        <f t="shared" si="22"/>
        <v>-3.3582375081815184E-2</v>
      </c>
      <c r="AH211">
        <f t="shared" si="22"/>
        <v>0</v>
      </c>
      <c r="AI211">
        <f t="shared" si="22"/>
        <v>0.12992216174194046</v>
      </c>
      <c r="AJ211">
        <f t="shared" si="22"/>
        <v>0</v>
      </c>
      <c r="AK211">
        <f t="shared" si="22"/>
        <v>0</v>
      </c>
      <c r="AL211">
        <f t="shared" si="22"/>
        <v>0</v>
      </c>
      <c r="AM211">
        <f t="shared" si="24"/>
        <v>0</v>
      </c>
      <c r="AN211">
        <f t="shared" si="24"/>
        <v>-1.0685214839802934E-2</v>
      </c>
      <c r="AO211">
        <f t="shared" si="24"/>
        <v>0</v>
      </c>
      <c r="AP211">
        <f t="shared" si="24"/>
        <v>-4.9508271088593167E-2</v>
      </c>
      <c r="AQ211">
        <f t="shared" si="24"/>
        <v>0</v>
      </c>
      <c r="AR211">
        <f t="shared" si="24"/>
        <v>0</v>
      </c>
      <c r="AS211">
        <f t="shared" si="24"/>
        <v>0</v>
      </c>
      <c r="AT211" s="3">
        <f t="shared" si="23"/>
        <v>3.614630073172917E-2</v>
      </c>
    </row>
    <row r="212" spans="1:46" x14ac:dyDescent="0.2">
      <c r="A212" t="s">
        <v>268</v>
      </c>
      <c r="G212">
        <v>0.80257773301251567</v>
      </c>
      <c r="H212">
        <v>9.2939590075512406</v>
      </c>
      <c r="I212">
        <v>-0.99356811946206092</v>
      </c>
      <c r="K212">
        <v>-2.4453024453024441E-2</v>
      </c>
      <c r="L212">
        <v>-0.31759383117383572</v>
      </c>
      <c r="O212">
        <v>-9.1897420693266563E-2</v>
      </c>
      <c r="S212">
        <v>15.47028543582247</v>
      </c>
      <c r="U212">
        <v>0.63906250000000009</v>
      </c>
      <c r="X212" t="s">
        <v>268</v>
      </c>
      <c r="Y212">
        <f t="shared" si="22"/>
        <v>0</v>
      </c>
      <c r="Z212">
        <f t="shared" si="22"/>
        <v>0</v>
      </c>
      <c r="AA212">
        <f t="shared" si="22"/>
        <v>0</v>
      </c>
      <c r="AB212">
        <f t="shared" si="22"/>
        <v>0</v>
      </c>
      <c r="AC212">
        <f t="shared" si="22"/>
        <v>0</v>
      </c>
      <c r="AD212">
        <f t="shared" si="22"/>
        <v>0</v>
      </c>
      <c r="AE212">
        <f t="shared" si="22"/>
        <v>0</v>
      </c>
      <c r="AF212">
        <f t="shared" si="22"/>
        <v>-2.7744381532521355E-2</v>
      </c>
      <c r="AG212">
        <f t="shared" si="22"/>
        <v>0</v>
      </c>
      <c r="AH212">
        <f t="shared" si="22"/>
        <v>0</v>
      </c>
      <c r="AI212">
        <f t="shared" si="22"/>
        <v>-1.0130174551118665E-2</v>
      </c>
      <c r="AJ212">
        <f t="shared" si="22"/>
        <v>0</v>
      </c>
      <c r="AK212">
        <f t="shared" si="22"/>
        <v>0</v>
      </c>
      <c r="AL212">
        <f t="shared" si="22"/>
        <v>0</v>
      </c>
      <c r="AM212">
        <f t="shared" si="24"/>
        <v>0</v>
      </c>
      <c r="AN212">
        <f t="shared" si="24"/>
        <v>0</v>
      </c>
      <c r="AO212">
        <f t="shared" si="24"/>
        <v>0</v>
      </c>
      <c r="AP212">
        <f t="shared" si="24"/>
        <v>0.81823333284110988</v>
      </c>
      <c r="AQ212">
        <f t="shared" si="24"/>
        <v>0</v>
      </c>
      <c r="AR212">
        <f t="shared" si="24"/>
        <v>0</v>
      </c>
      <c r="AS212">
        <f t="shared" si="24"/>
        <v>0</v>
      </c>
      <c r="AT212" s="3">
        <f t="shared" si="23"/>
        <v>0.7803587767574699</v>
      </c>
    </row>
    <row r="213" spans="1:46" x14ac:dyDescent="0.2">
      <c r="A213" t="s">
        <v>269</v>
      </c>
      <c r="B213">
        <v>4.4158830236769733</v>
      </c>
      <c r="D213">
        <v>16.645015960809879</v>
      </c>
      <c r="G213">
        <v>-0.64365073953203411</v>
      </c>
      <c r="H213">
        <v>1.247374513342479</v>
      </c>
      <c r="J213">
        <v>1.3088468306366139</v>
      </c>
      <c r="K213">
        <v>-0.2321991262757678</v>
      </c>
      <c r="L213">
        <v>0.35892272150433541</v>
      </c>
      <c r="M213">
        <v>-0.92723228471560215</v>
      </c>
      <c r="O213">
        <v>1.9282941709503549</v>
      </c>
      <c r="Q213">
        <v>-0.41222847195695028</v>
      </c>
      <c r="R213">
        <v>0.16951508107439639</v>
      </c>
      <c r="S213">
        <v>-0.5796107189275046</v>
      </c>
      <c r="U213">
        <v>0.19859295771519639</v>
      </c>
      <c r="X213" t="s">
        <v>269</v>
      </c>
      <c r="Y213">
        <f t="shared" si="22"/>
        <v>0</v>
      </c>
      <c r="Z213">
        <f t="shared" si="22"/>
        <v>0</v>
      </c>
      <c r="AA213">
        <f t="shared" si="22"/>
        <v>0</v>
      </c>
      <c r="AB213">
        <f t="shared" si="22"/>
        <v>0</v>
      </c>
      <c r="AC213">
        <f t="shared" si="22"/>
        <v>0</v>
      </c>
      <c r="AD213">
        <f t="shared" si="22"/>
        <v>0</v>
      </c>
      <c r="AE213">
        <f t="shared" si="22"/>
        <v>0</v>
      </c>
      <c r="AF213">
        <f t="shared" si="22"/>
        <v>0</v>
      </c>
      <c r="AG213">
        <f t="shared" si="22"/>
        <v>8.0968614245359546E-2</v>
      </c>
      <c r="AH213">
        <f t="shared" si="22"/>
        <v>0</v>
      </c>
      <c r="AI213">
        <f t="shared" si="22"/>
        <v>1.144842708613986E-2</v>
      </c>
      <c r="AJ213">
        <f t="shared" si="22"/>
        <v>0</v>
      </c>
      <c r="AK213">
        <f t="shared" si="22"/>
        <v>0</v>
      </c>
      <c r="AL213">
        <f t="shared" si="22"/>
        <v>0</v>
      </c>
      <c r="AM213">
        <f t="shared" si="24"/>
        <v>0</v>
      </c>
      <c r="AN213">
        <f t="shared" si="24"/>
        <v>-1.6396381213165702E-2</v>
      </c>
      <c r="AO213">
        <f t="shared" si="24"/>
        <v>9.3143450435674534E-3</v>
      </c>
      <c r="AP213">
        <f t="shared" si="24"/>
        <v>-3.0655983192159522E-2</v>
      </c>
      <c r="AQ213">
        <f t="shared" si="24"/>
        <v>0</v>
      </c>
      <c r="AR213">
        <f t="shared" si="24"/>
        <v>0</v>
      </c>
      <c r="AS213">
        <f t="shared" si="24"/>
        <v>0</v>
      </c>
      <c r="AT213" s="3">
        <f t="shared" si="23"/>
        <v>5.4679021969741629E-2</v>
      </c>
    </row>
    <row r="214" spans="1:46" x14ac:dyDescent="0.2">
      <c r="A214" t="s">
        <v>270</v>
      </c>
      <c r="B214">
        <v>-0.98314950449189675</v>
      </c>
      <c r="C214">
        <v>902.74358974358972</v>
      </c>
      <c r="D214">
        <v>6.726736980223075</v>
      </c>
      <c r="G214">
        <v>5.8914100986306828</v>
      </c>
      <c r="H214">
        <v>1.533984789688446</v>
      </c>
      <c r="I214">
        <v>2.6229508196721211E-2</v>
      </c>
      <c r="J214">
        <v>3.4480007778605382</v>
      </c>
      <c r="K214">
        <v>6.9623013744277094</v>
      </c>
      <c r="L214">
        <v>29.31250226526571</v>
      </c>
      <c r="N214">
        <v>-0.88015564202334629</v>
      </c>
      <c r="O214">
        <v>1.449383198749346</v>
      </c>
      <c r="Q214">
        <v>15.786039519243319</v>
      </c>
      <c r="R214">
        <v>3.5623636058418668</v>
      </c>
      <c r="S214">
        <v>3.9711120764552561</v>
      </c>
      <c r="U214">
        <v>0.74594622981724545</v>
      </c>
      <c r="V214">
        <v>58.092433511440717</v>
      </c>
      <c r="X214" t="s">
        <v>270</v>
      </c>
      <c r="Y214">
        <f t="shared" si="22"/>
        <v>0</v>
      </c>
      <c r="Z214">
        <f t="shared" si="22"/>
        <v>0</v>
      </c>
      <c r="AA214">
        <f t="shared" si="22"/>
        <v>0</v>
      </c>
      <c r="AB214">
        <f t="shared" si="22"/>
        <v>0</v>
      </c>
      <c r="AC214">
        <f t="shared" si="22"/>
        <v>0</v>
      </c>
      <c r="AD214">
        <f t="shared" ref="AD214:AO240" si="25">BC$5*G214</f>
        <v>0</v>
      </c>
      <c r="AE214">
        <f t="shared" si="25"/>
        <v>0</v>
      </c>
      <c r="AF214">
        <f t="shared" si="25"/>
        <v>7.324324005225062E-4</v>
      </c>
      <c r="AG214">
        <f t="shared" si="25"/>
        <v>0.21330215145533757</v>
      </c>
      <c r="AH214">
        <f t="shared" si="25"/>
        <v>0</v>
      </c>
      <c r="AI214">
        <f t="shared" si="25"/>
        <v>0.93497018937585008</v>
      </c>
      <c r="AJ214">
        <f t="shared" si="25"/>
        <v>0</v>
      </c>
      <c r="AK214">
        <f t="shared" si="25"/>
        <v>-5.9341821820900038E-2</v>
      </c>
      <c r="AL214">
        <f t="shared" si="25"/>
        <v>0</v>
      </c>
      <c r="AM214">
        <f t="shared" si="24"/>
        <v>0</v>
      </c>
      <c r="AN214">
        <f t="shared" si="24"/>
        <v>0.62788948219627827</v>
      </c>
      <c r="AO214">
        <f t="shared" si="24"/>
        <v>0.19574119060767126</v>
      </c>
      <c r="AP214">
        <f t="shared" si="24"/>
        <v>0.21003466826019926</v>
      </c>
      <c r="AQ214">
        <f t="shared" si="24"/>
        <v>0</v>
      </c>
      <c r="AR214">
        <f t="shared" si="24"/>
        <v>0</v>
      </c>
      <c r="AS214">
        <f t="shared" si="24"/>
        <v>0</v>
      </c>
      <c r="AT214" s="3">
        <f t="shared" si="23"/>
        <v>2.1233282924749592</v>
      </c>
    </row>
    <row r="215" spans="1:46" x14ac:dyDescent="0.2">
      <c r="A215" t="s">
        <v>271</v>
      </c>
      <c r="D215">
        <v>2.1961894378811899</v>
      </c>
      <c r="G215">
        <v>6.8978185855964371</v>
      </c>
      <c r="H215">
        <v>-0.21688409565119349</v>
      </c>
      <c r="I215">
        <v>6.5559105431309908</v>
      </c>
      <c r="K215">
        <v>2.1563021278070211</v>
      </c>
      <c r="L215">
        <v>3.031453386905155</v>
      </c>
      <c r="O215">
        <v>1.072529500270639</v>
      </c>
      <c r="P215">
        <v>7.6048717297482611</v>
      </c>
      <c r="U215">
        <v>0.98411182902376582</v>
      </c>
      <c r="X215" t="s">
        <v>271</v>
      </c>
      <c r="Y215">
        <f t="shared" ref="Y215:AL244" si="26">AX$5*B215</f>
        <v>0</v>
      </c>
      <c r="Z215">
        <f t="shared" si="26"/>
        <v>0</v>
      </c>
      <c r="AA215">
        <f t="shared" si="26"/>
        <v>0</v>
      </c>
      <c r="AB215">
        <f t="shared" si="26"/>
        <v>0</v>
      </c>
      <c r="AC215">
        <f t="shared" si="26"/>
        <v>0</v>
      </c>
      <c r="AD215">
        <f t="shared" si="25"/>
        <v>0</v>
      </c>
      <c r="AE215">
        <f t="shared" si="25"/>
        <v>0</v>
      </c>
      <c r="AF215">
        <f t="shared" si="25"/>
        <v>0.18306714943730731</v>
      </c>
      <c r="AG215">
        <f t="shared" si="25"/>
        <v>0</v>
      </c>
      <c r="AH215">
        <f t="shared" si="25"/>
        <v>0</v>
      </c>
      <c r="AI215">
        <f t="shared" si="25"/>
        <v>9.6693162582620701E-2</v>
      </c>
      <c r="AJ215">
        <f t="shared" si="25"/>
        <v>0</v>
      </c>
      <c r="AK215">
        <f t="shared" si="25"/>
        <v>0</v>
      </c>
      <c r="AL215">
        <f t="shared" si="25"/>
        <v>0</v>
      </c>
      <c r="AM215">
        <f t="shared" si="24"/>
        <v>0</v>
      </c>
      <c r="AN215">
        <f t="shared" si="24"/>
        <v>0</v>
      </c>
      <c r="AO215">
        <f t="shared" si="24"/>
        <v>0</v>
      </c>
      <c r="AP215">
        <f t="shared" si="24"/>
        <v>0</v>
      </c>
      <c r="AQ215">
        <f t="shared" si="24"/>
        <v>0</v>
      </c>
      <c r="AR215">
        <f t="shared" si="24"/>
        <v>0</v>
      </c>
      <c r="AS215">
        <f t="shared" si="24"/>
        <v>0</v>
      </c>
      <c r="AT215" s="3">
        <f t="shared" si="23"/>
        <v>0.27976031201992801</v>
      </c>
    </row>
    <row r="216" spans="1:46" x14ac:dyDescent="0.2">
      <c r="A216" t="s">
        <v>272</v>
      </c>
      <c r="C216">
        <v>-0.98357943327493669</v>
      </c>
      <c r="D216">
        <v>0.29233269151012931</v>
      </c>
      <c r="G216">
        <v>-0.26591375770020531</v>
      </c>
      <c r="H216">
        <v>0.13927167932931631</v>
      </c>
      <c r="K216">
        <v>12.74145474669414</v>
      </c>
      <c r="L216">
        <v>6.1705288775540623</v>
      </c>
      <c r="O216">
        <v>4.938207547169811</v>
      </c>
      <c r="P216">
        <v>5.2108120084191869</v>
      </c>
      <c r="Q216">
        <v>1.9615384615384619</v>
      </c>
      <c r="S216">
        <v>0.90471602734757306</v>
      </c>
      <c r="U216">
        <v>0.1664918988840236</v>
      </c>
      <c r="X216" t="s">
        <v>272</v>
      </c>
      <c r="Y216">
        <f t="shared" si="26"/>
        <v>0</v>
      </c>
      <c r="Z216">
        <f t="shared" si="26"/>
        <v>0</v>
      </c>
      <c r="AA216">
        <f t="shared" si="26"/>
        <v>0</v>
      </c>
      <c r="AB216">
        <f t="shared" si="26"/>
        <v>0</v>
      </c>
      <c r="AC216">
        <f t="shared" si="26"/>
        <v>0</v>
      </c>
      <c r="AD216">
        <f t="shared" si="25"/>
        <v>0</v>
      </c>
      <c r="AE216">
        <f t="shared" si="25"/>
        <v>0</v>
      </c>
      <c r="AF216">
        <f t="shared" si="25"/>
        <v>0</v>
      </c>
      <c r="AG216">
        <f t="shared" si="25"/>
        <v>0</v>
      </c>
      <c r="AH216">
        <f t="shared" si="25"/>
        <v>0</v>
      </c>
      <c r="AI216">
        <f t="shared" si="25"/>
        <v>0.19681910813981396</v>
      </c>
      <c r="AJ216">
        <f t="shared" si="25"/>
        <v>0</v>
      </c>
      <c r="AK216">
        <f t="shared" si="25"/>
        <v>0</v>
      </c>
      <c r="AL216">
        <f t="shared" si="25"/>
        <v>0</v>
      </c>
      <c r="AM216">
        <f t="shared" si="24"/>
        <v>0</v>
      </c>
      <c r="AN216">
        <f t="shared" si="24"/>
        <v>7.8020162525382131E-2</v>
      </c>
      <c r="AO216">
        <f t="shared" si="24"/>
        <v>0</v>
      </c>
      <c r="AP216">
        <f t="shared" si="24"/>
        <v>4.7851011760728861E-2</v>
      </c>
      <c r="AQ216">
        <f t="shared" si="24"/>
        <v>0</v>
      </c>
      <c r="AR216">
        <f t="shared" si="24"/>
        <v>0</v>
      </c>
      <c r="AS216">
        <f t="shared" si="24"/>
        <v>0</v>
      </c>
      <c r="AT216" s="3">
        <f t="shared" si="23"/>
        <v>0.32269028242592496</v>
      </c>
    </row>
    <row r="217" spans="1:46" x14ac:dyDescent="0.2">
      <c r="A217" t="s">
        <v>273</v>
      </c>
      <c r="D217">
        <v>16.581449133102129</v>
      </c>
      <c r="G217">
        <v>6.4729776795385122E-2</v>
      </c>
      <c r="H217">
        <v>0.46029383837565102</v>
      </c>
      <c r="K217">
        <v>1.1571416597657109</v>
      </c>
      <c r="L217">
        <v>1.2996178585890119</v>
      </c>
      <c r="O217">
        <v>5.7600284808514379</v>
      </c>
      <c r="P217">
        <v>-0.87553732275037899</v>
      </c>
      <c r="Q217">
        <v>-0.78543195934500276</v>
      </c>
      <c r="S217">
        <v>-0.75041165015301026</v>
      </c>
      <c r="U217">
        <v>0.1212963301432536</v>
      </c>
      <c r="V217">
        <v>0.87683861611767133</v>
      </c>
      <c r="X217" t="s">
        <v>273</v>
      </c>
      <c r="Y217">
        <f t="shared" si="26"/>
        <v>0</v>
      </c>
      <c r="Z217">
        <f t="shared" si="26"/>
        <v>0</v>
      </c>
      <c r="AA217">
        <f t="shared" si="26"/>
        <v>0</v>
      </c>
      <c r="AB217">
        <f t="shared" si="26"/>
        <v>0</v>
      </c>
      <c r="AC217">
        <f t="shared" si="26"/>
        <v>0</v>
      </c>
      <c r="AD217">
        <f t="shared" si="25"/>
        <v>0</v>
      </c>
      <c r="AE217">
        <f t="shared" si="25"/>
        <v>0</v>
      </c>
      <c r="AF217">
        <f t="shared" si="25"/>
        <v>0</v>
      </c>
      <c r="AG217">
        <f t="shared" si="25"/>
        <v>0</v>
      </c>
      <c r="AH217">
        <f t="shared" si="25"/>
        <v>0</v>
      </c>
      <c r="AI217">
        <f t="shared" si="25"/>
        <v>4.1453436638231353E-2</v>
      </c>
      <c r="AJ217">
        <f t="shared" si="25"/>
        <v>0</v>
      </c>
      <c r="AK217">
        <f t="shared" si="25"/>
        <v>0</v>
      </c>
      <c r="AL217">
        <f t="shared" si="25"/>
        <v>0</v>
      </c>
      <c r="AM217">
        <f t="shared" si="24"/>
        <v>0</v>
      </c>
      <c r="AN217">
        <f t="shared" si="24"/>
        <v>-3.1240544257625243E-2</v>
      </c>
      <c r="AO217">
        <f t="shared" si="24"/>
        <v>0</v>
      </c>
      <c r="AP217">
        <f t="shared" si="24"/>
        <v>-3.9689754145434804E-2</v>
      </c>
      <c r="AQ217">
        <f t="shared" si="24"/>
        <v>0</v>
      </c>
      <c r="AR217">
        <f t="shared" si="24"/>
        <v>0</v>
      </c>
      <c r="AS217">
        <f t="shared" si="24"/>
        <v>0</v>
      </c>
      <c r="AT217" s="3">
        <f t="shared" si="23"/>
        <v>-2.9476861764828693E-2</v>
      </c>
    </row>
    <row r="218" spans="1:46" x14ac:dyDescent="0.2">
      <c r="A218" t="s">
        <v>274</v>
      </c>
      <c r="D218">
        <v>9.8384563174502726E-2</v>
      </c>
      <c r="G218">
        <v>0.1839926402943883</v>
      </c>
      <c r="L218">
        <v>0.55836962547547009</v>
      </c>
      <c r="U218">
        <v>0.27532214696725632</v>
      </c>
      <c r="X218" t="s">
        <v>274</v>
      </c>
      <c r="Y218">
        <f t="shared" si="26"/>
        <v>0</v>
      </c>
      <c r="Z218">
        <f t="shared" si="26"/>
        <v>0</v>
      </c>
      <c r="AA218">
        <f t="shared" si="26"/>
        <v>0</v>
      </c>
      <c r="AB218">
        <f t="shared" si="26"/>
        <v>0</v>
      </c>
      <c r="AC218">
        <f t="shared" si="26"/>
        <v>0</v>
      </c>
      <c r="AD218">
        <f t="shared" si="25"/>
        <v>0</v>
      </c>
      <c r="AE218">
        <f t="shared" si="25"/>
        <v>0</v>
      </c>
      <c r="AF218">
        <f t="shared" si="25"/>
        <v>0</v>
      </c>
      <c r="AG218">
        <f t="shared" si="25"/>
        <v>0</v>
      </c>
      <c r="AH218">
        <f t="shared" si="25"/>
        <v>0</v>
      </c>
      <c r="AI218">
        <f t="shared" si="25"/>
        <v>1.781011220905369E-2</v>
      </c>
      <c r="AJ218">
        <f t="shared" si="25"/>
        <v>0</v>
      </c>
      <c r="AK218">
        <f t="shared" si="25"/>
        <v>0</v>
      </c>
      <c r="AL218">
        <f t="shared" si="25"/>
        <v>0</v>
      </c>
      <c r="AM218">
        <f t="shared" si="24"/>
        <v>0</v>
      </c>
      <c r="AN218">
        <f t="shared" si="24"/>
        <v>0</v>
      </c>
      <c r="AO218">
        <f t="shared" si="24"/>
        <v>0</v>
      </c>
      <c r="AP218">
        <f t="shared" si="24"/>
        <v>0</v>
      </c>
      <c r="AQ218">
        <f t="shared" si="24"/>
        <v>0</v>
      </c>
      <c r="AR218">
        <f t="shared" si="24"/>
        <v>0</v>
      </c>
      <c r="AS218">
        <f t="shared" si="24"/>
        <v>0</v>
      </c>
      <c r="AT218" s="3">
        <f t="shared" si="23"/>
        <v>1.781011220905369E-2</v>
      </c>
    </row>
    <row r="219" spans="1:46" x14ac:dyDescent="0.2">
      <c r="A219" t="s">
        <v>275</v>
      </c>
      <c r="B219">
        <v>0.65340856125387836</v>
      </c>
      <c r="C219">
        <v>156.4572396274344</v>
      </c>
      <c r="D219">
        <v>21.858310103280559</v>
      </c>
      <c r="G219">
        <v>0.51314909989608781</v>
      </c>
      <c r="H219">
        <v>1.618767504279468</v>
      </c>
      <c r="J219">
        <v>-1.219160022600285E-2</v>
      </c>
      <c r="L219">
        <v>1.6911627867440591</v>
      </c>
      <c r="M219">
        <v>0.97413793103448265</v>
      </c>
      <c r="O219">
        <v>0.52627398506820355</v>
      </c>
      <c r="Q219">
        <v>23.952631578947368</v>
      </c>
      <c r="U219">
        <v>1.05208049263063</v>
      </c>
      <c r="X219" t="s">
        <v>275</v>
      </c>
      <c r="Y219">
        <f t="shared" si="26"/>
        <v>0</v>
      </c>
      <c r="Z219">
        <f t="shared" si="26"/>
        <v>0</v>
      </c>
      <c r="AA219">
        <f t="shared" si="26"/>
        <v>0</v>
      </c>
      <c r="AB219">
        <f t="shared" si="26"/>
        <v>0</v>
      </c>
      <c r="AC219">
        <f t="shared" si="26"/>
        <v>0</v>
      </c>
      <c r="AD219">
        <f t="shared" si="25"/>
        <v>0</v>
      </c>
      <c r="AE219">
        <f t="shared" si="25"/>
        <v>0</v>
      </c>
      <c r="AF219">
        <f t="shared" si="25"/>
        <v>0</v>
      </c>
      <c r="AG219">
        <f t="shared" si="25"/>
        <v>-7.5420358794216333E-4</v>
      </c>
      <c r="AH219">
        <f t="shared" si="25"/>
        <v>0</v>
      </c>
      <c r="AI219">
        <f t="shared" si="25"/>
        <v>5.3942402346903499E-2</v>
      </c>
      <c r="AJ219">
        <f t="shared" si="25"/>
        <v>0</v>
      </c>
      <c r="AK219">
        <f t="shared" si="25"/>
        <v>0</v>
      </c>
      <c r="AL219">
        <f t="shared" si="25"/>
        <v>0</v>
      </c>
      <c r="AM219">
        <f t="shared" si="24"/>
        <v>0</v>
      </c>
      <c r="AN219">
        <f t="shared" si="24"/>
        <v>0.95271555737650826</v>
      </c>
      <c r="AO219">
        <f t="shared" si="24"/>
        <v>0</v>
      </c>
      <c r="AP219">
        <f t="shared" si="24"/>
        <v>0</v>
      </c>
      <c r="AQ219">
        <f t="shared" si="24"/>
        <v>0</v>
      </c>
      <c r="AR219">
        <f t="shared" si="24"/>
        <v>0</v>
      </c>
      <c r="AS219">
        <f t="shared" si="24"/>
        <v>0</v>
      </c>
      <c r="AT219" s="3">
        <f t="shared" si="23"/>
        <v>1.0059037561354696</v>
      </c>
    </row>
    <row r="220" spans="1:46" x14ac:dyDescent="0.2">
      <c r="A220" t="s">
        <v>276</v>
      </c>
      <c r="B220">
        <v>-0.99471799532387228</v>
      </c>
      <c r="C220">
        <v>-0.99811246686061827</v>
      </c>
      <c r="D220">
        <v>11.03197261856457</v>
      </c>
      <c r="G220">
        <v>37.803039822629387</v>
      </c>
      <c r="H220">
        <v>3.569373641569908</v>
      </c>
      <c r="I220">
        <v>82.358974358974365</v>
      </c>
      <c r="J220">
        <v>-0.52727711823474088</v>
      </c>
      <c r="K220">
        <v>12.758390508315159</v>
      </c>
      <c r="L220">
        <v>4.7627045148096556</v>
      </c>
      <c r="N220">
        <v>-0.95563151716041705</v>
      </c>
      <c r="O220">
        <v>19.41354184256781</v>
      </c>
      <c r="P220">
        <v>-0.23511603241192691</v>
      </c>
      <c r="Q220">
        <v>-0.3571612957343045</v>
      </c>
      <c r="S220">
        <v>1.829806807727691</v>
      </c>
      <c r="U220">
        <v>35.111528950994142</v>
      </c>
      <c r="X220" t="s">
        <v>276</v>
      </c>
      <c r="Y220">
        <f t="shared" si="26"/>
        <v>0</v>
      </c>
      <c r="Z220">
        <f t="shared" si="26"/>
        <v>0</v>
      </c>
      <c r="AA220">
        <f t="shared" si="26"/>
        <v>0</v>
      </c>
      <c r="AB220">
        <f t="shared" si="26"/>
        <v>0</v>
      </c>
      <c r="AC220">
        <f t="shared" si="26"/>
        <v>0</v>
      </c>
      <c r="AD220">
        <f t="shared" si="25"/>
        <v>0</v>
      </c>
      <c r="AE220">
        <f t="shared" si="25"/>
        <v>0</v>
      </c>
      <c r="AF220">
        <f t="shared" si="25"/>
        <v>2.2997907868457732</v>
      </c>
      <c r="AG220">
        <f t="shared" si="25"/>
        <v>-3.2618711821296956E-2</v>
      </c>
      <c r="AH220">
        <f t="shared" si="25"/>
        <v>0</v>
      </c>
      <c r="AI220">
        <f t="shared" si="25"/>
        <v>0.15191424812031259</v>
      </c>
      <c r="AJ220">
        <f t="shared" si="25"/>
        <v>0</v>
      </c>
      <c r="AK220">
        <f t="shared" si="25"/>
        <v>-6.4430553540967508E-2</v>
      </c>
      <c r="AL220">
        <f t="shared" si="25"/>
        <v>0</v>
      </c>
      <c r="AM220">
        <f t="shared" si="24"/>
        <v>0</v>
      </c>
      <c r="AN220">
        <f t="shared" si="24"/>
        <v>-1.4206085115002532E-2</v>
      </c>
      <c r="AO220">
        <f t="shared" si="24"/>
        <v>0</v>
      </c>
      <c r="AP220">
        <f t="shared" si="24"/>
        <v>9.6779657295494648E-2</v>
      </c>
      <c r="AQ220">
        <f t="shared" si="24"/>
        <v>0</v>
      </c>
      <c r="AR220">
        <f t="shared" si="24"/>
        <v>0</v>
      </c>
      <c r="AS220">
        <f t="shared" si="24"/>
        <v>0</v>
      </c>
      <c r="AT220" s="3">
        <f t="shared" si="23"/>
        <v>2.4372293417843136</v>
      </c>
    </row>
    <row r="221" spans="1:46" x14ac:dyDescent="0.2">
      <c r="A221" t="s">
        <v>277</v>
      </c>
      <c r="B221">
        <v>17.992216086442621</v>
      </c>
      <c r="D221">
        <v>58.69587541420956</v>
      </c>
      <c r="F221">
        <v>0.70916477476400996</v>
      </c>
      <c r="G221">
        <v>-0.56901106963203252</v>
      </c>
      <c r="H221">
        <v>6.7679674820210058</v>
      </c>
      <c r="I221">
        <v>-0.25433836519800279</v>
      </c>
      <c r="J221">
        <v>0.217033827703556</v>
      </c>
      <c r="L221">
        <v>42.739360398400578</v>
      </c>
      <c r="M221">
        <v>-0.68558951965065495</v>
      </c>
      <c r="O221">
        <v>1.0257289181172451</v>
      </c>
      <c r="P221">
        <v>1.1210440530849359</v>
      </c>
      <c r="S221">
        <v>4.5804616384915473</v>
      </c>
      <c r="U221">
        <v>2.670205474536373</v>
      </c>
      <c r="V221">
        <v>2.1671907330769939</v>
      </c>
      <c r="X221" t="s">
        <v>277</v>
      </c>
      <c r="Y221">
        <f t="shared" si="26"/>
        <v>0</v>
      </c>
      <c r="Z221">
        <f t="shared" si="26"/>
        <v>0</v>
      </c>
      <c r="AA221">
        <f t="shared" si="26"/>
        <v>0</v>
      </c>
      <c r="AB221">
        <f t="shared" si="26"/>
        <v>0</v>
      </c>
      <c r="AC221">
        <f t="shared" si="26"/>
        <v>2.6871706932267068E-2</v>
      </c>
      <c r="AD221">
        <f t="shared" si="25"/>
        <v>0</v>
      </c>
      <c r="AE221">
        <f t="shared" si="25"/>
        <v>0</v>
      </c>
      <c r="AF221">
        <f t="shared" si="25"/>
        <v>-7.1021407633647306E-3</v>
      </c>
      <c r="AG221">
        <f t="shared" si="25"/>
        <v>1.3426267965194756E-2</v>
      </c>
      <c r="AH221">
        <f t="shared" si="25"/>
        <v>0</v>
      </c>
      <c r="AI221">
        <f t="shared" si="25"/>
        <v>1.3632417841327225</v>
      </c>
      <c r="AJ221">
        <f t="shared" si="25"/>
        <v>0</v>
      </c>
      <c r="AK221">
        <f t="shared" si="25"/>
        <v>0</v>
      </c>
      <c r="AL221">
        <f t="shared" si="25"/>
        <v>0</v>
      </c>
      <c r="AM221">
        <f t="shared" si="24"/>
        <v>0</v>
      </c>
      <c r="AN221">
        <f t="shared" si="24"/>
        <v>0</v>
      </c>
      <c r="AO221">
        <f t="shared" si="24"/>
        <v>0</v>
      </c>
      <c r="AP221">
        <f t="shared" si="24"/>
        <v>0.24226355796482663</v>
      </c>
      <c r="AQ221">
        <f t="shared" si="24"/>
        <v>0</v>
      </c>
      <c r="AR221">
        <f t="shared" si="24"/>
        <v>0</v>
      </c>
      <c r="AS221">
        <f t="shared" si="24"/>
        <v>0</v>
      </c>
      <c r="AT221" s="3">
        <f t="shared" si="23"/>
        <v>1.6387011762316461</v>
      </c>
    </row>
    <row r="222" spans="1:46" x14ac:dyDescent="0.2">
      <c r="A222" t="s">
        <v>278</v>
      </c>
      <c r="D222">
        <v>89.02884615384616</v>
      </c>
      <c r="G222">
        <v>0.2479740680713127</v>
      </c>
      <c r="H222">
        <v>-0.93879197229452127</v>
      </c>
      <c r="K222">
        <v>2.1500398473397802</v>
      </c>
      <c r="L222">
        <v>0.55106883361645587</v>
      </c>
      <c r="M222">
        <v>37.039459161147903</v>
      </c>
      <c r="O222">
        <v>-0.85878683587868365</v>
      </c>
      <c r="Q222">
        <v>0.170940170940171</v>
      </c>
      <c r="S222">
        <v>-0.9666773470041653</v>
      </c>
      <c r="U222">
        <v>-0.59440732281030018</v>
      </c>
      <c r="X222" t="s">
        <v>278</v>
      </c>
      <c r="Y222">
        <f t="shared" si="26"/>
        <v>0</v>
      </c>
      <c r="Z222">
        <f t="shared" si="26"/>
        <v>0</v>
      </c>
      <c r="AA222">
        <f t="shared" si="26"/>
        <v>0</v>
      </c>
      <c r="AB222">
        <f t="shared" si="26"/>
        <v>0</v>
      </c>
      <c r="AC222">
        <f t="shared" si="26"/>
        <v>0</v>
      </c>
      <c r="AD222">
        <f t="shared" si="25"/>
        <v>0</v>
      </c>
      <c r="AE222">
        <f t="shared" si="25"/>
        <v>0</v>
      </c>
      <c r="AF222">
        <f t="shared" si="25"/>
        <v>0</v>
      </c>
      <c r="AG222">
        <f t="shared" si="25"/>
        <v>0</v>
      </c>
      <c r="AH222">
        <f t="shared" si="25"/>
        <v>0</v>
      </c>
      <c r="AI222">
        <f t="shared" si="25"/>
        <v>1.7577241514998176E-2</v>
      </c>
      <c r="AJ222">
        <f t="shared" si="25"/>
        <v>0</v>
      </c>
      <c r="AK222">
        <f t="shared" si="25"/>
        <v>0</v>
      </c>
      <c r="AL222">
        <f t="shared" si="25"/>
        <v>0</v>
      </c>
      <c r="AM222">
        <f t="shared" si="24"/>
        <v>0</v>
      </c>
      <c r="AN222">
        <f t="shared" si="24"/>
        <v>6.7991427037370064E-3</v>
      </c>
      <c r="AO222">
        <f t="shared" si="24"/>
        <v>0</v>
      </c>
      <c r="AP222">
        <f t="shared" si="24"/>
        <v>-5.1128185753423941E-2</v>
      </c>
      <c r="AQ222">
        <f t="shared" si="24"/>
        <v>0</v>
      </c>
      <c r="AR222">
        <f t="shared" si="24"/>
        <v>0</v>
      </c>
      <c r="AS222">
        <f t="shared" si="24"/>
        <v>0</v>
      </c>
      <c r="AT222" s="3">
        <f t="shared" si="23"/>
        <v>-2.6751801534688757E-2</v>
      </c>
    </row>
    <row r="223" spans="1:46" x14ac:dyDescent="0.2">
      <c r="A223" t="s">
        <v>279</v>
      </c>
      <c r="D223">
        <v>4.827374545769886</v>
      </c>
      <c r="F223">
        <v>-0.9719658836689038</v>
      </c>
      <c r="G223">
        <v>6.4475566770385386</v>
      </c>
      <c r="H223">
        <v>0.19820769636267799</v>
      </c>
      <c r="J223">
        <v>-0.46666278290757618</v>
      </c>
      <c r="K223">
        <v>0.21627670396744669</v>
      </c>
      <c r="L223">
        <v>3.8318554990095399E-2</v>
      </c>
      <c r="O223">
        <v>0.8075038273058075</v>
      </c>
      <c r="Q223">
        <v>2.5085158150851581</v>
      </c>
      <c r="S223">
        <v>4.1844489854318594</v>
      </c>
      <c r="U223">
        <v>0.18289685708767389</v>
      </c>
      <c r="V223">
        <v>-0.98692163737658367</v>
      </c>
      <c r="X223" t="s">
        <v>279</v>
      </c>
      <c r="Y223">
        <f t="shared" si="26"/>
        <v>0</v>
      </c>
      <c r="Z223">
        <f t="shared" si="26"/>
        <v>0</v>
      </c>
      <c r="AA223">
        <f t="shared" si="26"/>
        <v>0</v>
      </c>
      <c r="AB223">
        <f t="shared" si="26"/>
        <v>0</v>
      </c>
      <c r="AC223">
        <f t="shared" si="26"/>
        <v>-3.6829779627455733E-2</v>
      </c>
      <c r="AD223">
        <f t="shared" si="25"/>
        <v>0</v>
      </c>
      <c r="AE223">
        <f t="shared" si="25"/>
        <v>0</v>
      </c>
      <c r="AF223">
        <f t="shared" si="25"/>
        <v>0</v>
      </c>
      <c r="AG223">
        <f t="shared" si="25"/>
        <v>-2.8868953927581525E-2</v>
      </c>
      <c r="AH223">
        <f t="shared" si="25"/>
        <v>0</v>
      </c>
      <c r="AI223">
        <f t="shared" si="25"/>
        <v>1.2222329670623791E-3</v>
      </c>
      <c r="AJ223">
        <f t="shared" si="25"/>
        <v>0</v>
      </c>
      <c r="AK223">
        <f t="shared" si="25"/>
        <v>0</v>
      </c>
      <c r="AL223">
        <f t="shared" si="25"/>
        <v>0</v>
      </c>
      <c r="AM223">
        <f t="shared" si="24"/>
        <v>0</v>
      </c>
      <c r="AN223">
        <f t="shared" si="24"/>
        <v>9.9776178457869041E-2</v>
      </c>
      <c r="AO223">
        <f t="shared" si="24"/>
        <v>0</v>
      </c>
      <c r="AP223">
        <f t="shared" si="24"/>
        <v>0.22131819439642314</v>
      </c>
      <c r="AQ223">
        <f t="shared" si="24"/>
        <v>0</v>
      </c>
      <c r="AR223">
        <f t="shared" si="24"/>
        <v>0</v>
      </c>
      <c r="AS223">
        <f t="shared" si="24"/>
        <v>0</v>
      </c>
      <c r="AT223" s="3">
        <f t="shared" si="23"/>
        <v>0.25661787226631727</v>
      </c>
    </row>
    <row r="224" spans="1:46" x14ac:dyDescent="0.2">
      <c r="A224" t="s">
        <v>280</v>
      </c>
      <c r="D224">
        <v>21.297999441782469</v>
      </c>
      <c r="G224">
        <v>-0.50759878419452886</v>
      </c>
      <c r="H224">
        <v>51.900886832989208</v>
      </c>
      <c r="J224">
        <v>0.1170013387282124</v>
      </c>
      <c r="L224">
        <v>0.25175696532383202</v>
      </c>
      <c r="N224">
        <v>41.525974025974023</v>
      </c>
      <c r="O224">
        <v>-0.50519590305725948</v>
      </c>
      <c r="S224">
        <v>1.327492003220911</v>
      </c>
      <c r="U224">
        <v>0.7721214454705414</v>
      </c>
      <c r="X224" t="s">
        <v>280</v>
      </c>
      <c r="Y224">
        <f t="shared" si="26"/>
        <v>0</v>
      </c>
      <c r="Z224">
        <f t="shared" si="26"/>
        <v>0</v>
      </c>
      <c r="AA224">
        <f t="shared" si="26"/>
        <v>0</v>
      </c>
      <c r="AB224">
        <f t="shared" si="26"/>
        <v>0</v>
      </c>
      <c r="AC224">
        <f t="shared" si="26"/>
        <v>0</v>
      </c>
      <c r="AD224">
        <f t="shared" si="25"/>
        <v>0</v>
      </c>
      <c r="AE224">
        <f t="shared" si="25"/>
        <v>0</v>
      </c>
      <c r="AF224">
        <f t="shared" si="25"/>
        <v>0</v>
      </c>
      <c r="AG224">
        <f t="shared" si="25"/>
        <v>7.2380022168579226E-3</v>
      </c>
      <c r="AH224">
        <f t="shared" si="25"/>
        <v>0</v>
      </c>
      <c r="AI224">
        <f t="shared" si="25"/>
        <v>8.0302000632827535E-3</v>
      </c>
      <c r="AJ224">
        <f t="shared" si="25"/>
        <v>0</v>
      </c>
      <c r="AK224">
        <f t="shared" si="25"/>
        <v>2.7997627168801462</v>
      </c>
      <c r="AL224">
        <f t="shared" si="25"/>
        <v>0</v>
      </c>
      <c r="AM224">
        <f t="shared" si="24"/>
        <v>0</v>
      </c>
      <c r="AN224">
        <f t="shared" si="24"/>
        <v>0</v>
      </c>
      <c r="AO224">
        <f t="shared" si="24"/>
        <v>0</v>
      </c>
      <c r="AP224">
        <f t="shared" si="24"/>
        <v>7.0211904662095218E-2</v>
      </c>
      <c r="AQ224">
        <f t="shared" si="24"/>
        <v>0</v>
      </c>
      <c r="AR224">
        <f t="shared" si="24"/>
        <v>0</v>
      </c>
      <c r="AS224">
        <f t="shared" si="24"/>
        <v>0</v>
      </c>
      <c r="AT224" s="3">
        <f t="shared" si="23"/>
        <v>2.8852428238223817</v>
      </c>
    </row>
    <row r="225" spans="1:46" x14ac:dyDescent="0.2">
      <c r="A225" t="s">
        <v>281</v>
      </c>
      <c r="D225">
        <v>1.61488707287394</v>
      </c>
      <c r="G225">
        <v>1.6713044154479</v>
      </c>
      <c r="I225">
        <v>7.5732647814910017</v>
      </c>
      <c r="J225">
        <v>0.91511473895529571</v>
      </c>
      <c r="L225">
        <v>1.605074372004859</v>
      </c>
      <c r="O225">
        <v>-0.68664911535976214</v>
      </c>
      <c r="P225">
        <v>113.9415959030492</v>
      </c>
      <c r="Q225">
        <v>10.392780442035029</v>
      </c>
      <c r="R225">
        <v>8.2026001893251113E-2</v>
      </c>
      <c r="S225">
        <v>0.21866304739918679</v>
      </c>
      <c r="T225">
        <v>47.642848149928007</v>
      </c>
      <c r="U225">
        <v>0.1550453666623085</v>
      </c>
      <c r="V225">
        <v>-0.89250512345076605</v>
      </c>
      <c r="X225" t="s">
        <v>281</v>
      </c>
      <c r="Y225">
        <f t="shared" si="26"/>
        <v>0</v>
      </c>
      <c r="Z225">
        <f t="shared" si="26"/>
        <v>0</v>
      </c>
      <c r="AA225">
        <f t="shared" si="26"/>
        <v>0</v>
      </c>
      <c r="AB225">
        <f t="shared" si="26"/>
        <v>0</v>
      </c>
      <c r="AC225">
        <f t="shared" si="26"/>
        <v>0</v>
      </c>
      <c r="AD225">
        <f t="shared" si="25"/>
        <v>0</v>
      </c>
      <c r="AE225">
        <f t="shared" si="25"/>
        <v>0</v>
      </c>
      <c r="AF225">
        <f t="shared" si="25"/>
        <v>0.21147573420356361</v>
      </c>
      <c r="AG225">
        <f t="shared" si="25"/>
        <v>5.6611339504619253E-2</v>
      </c>
      <c r="AH225">
        <f t="shared" si="25"/>
        <v>0</v>
      </c>
      <c r="AI225">
        <f t="shared" si="25"/>
        <v>5.1196471593419023E-2</v>
      </c>
      <c r="AJ225">
        <f t="shared" si="25"/>
        <v>0</v>
      </c>
      <c r="AK225">
        <f t="shared" si="25"/>
        <v>0</v>
      </c>
      <c r="AL225">
        <f t="shared" si="25"/>
        <v>0</v>
      </c>
      <c r="AM225">
        <f t="shared" si="24"/>
        <v>0</v>
      </c>
      <c r="AN225">
        <f t="shared" si="24"/>
        <v>0.41337268428691815</v>
      </c>
      <c r="AO225">
        <f t="shared" si="24"/>
        <v>4.5070826697876359E-3</v>
      </c>
      <c r="AP225">
        <f t="shared" si="24"/>
        <v>1.1565229018227105E-2</v>
      </c>
      <c r="AQ225">
        <f t="shared" si="24"/>
        <v>0.72973371845028911</v>
      </c>
      <c r="AR225">
        <f t="shared" si="24"/>
        <v>0</v>
      </c>
      <c r="AS225">
        <f t="shared" si="24"/>
        <v>0</v>
      </c>
      <c r="AT225" s="3">
        <f t="shared" si="23"/>
        <v>1.4784622597268238</v>
      </c>
    </row>
    <row r="226" spans="1:46" x14ac:dyDescent="0.2">
      <c r="A226" t="s">
        <v>282</v>
      </c>
      <c r="B226">
        <v>21.23627556512379</v>
      </c>
      <c r="D226">
        <v>13.692607198005859</v>
      </c>
      <c r="E226">
        <v>1.7490817630150111</v>
      </c>
      <c r="G226">
        <v>9.5957257389457382</v>
      </c>
      <c r="H226">
        <v>2.7071618584194028</v>
      </c>
      <c r="I226">
        <v>27.906446776611691</v>
      </c>
      <c r="J226">
        <v>0.49997730882686642</v>
      </c>
      <c r="K226">
        <v>58.661526634756179</v>
      </c>
      <c r="L226">
        <v>2.483232784599041</v>
      </c>
      <c r="O226">
        <v>89.95097615924162</v>
      </c>
      <c r="Q226">
        <v>-0.58649009030850352</v>
      </c>
      <c r="S226">
        <v>7.5494435376427518</v>
      </c>
      <c r="T226">
        <v>55.965426829233017</v>
      </c>
      <c r="U226">
        <v>5.6520115758953038</v>
      </c>
      <c r="X226" t="s">
        <v>282</v>
      </c>
      <c r="Y226">
        <f t="shared" si="26"/>
        <v>0</v>
      </c>
      <c r="Z226">
        <f t="shared" si="26"/>
        <v>0</v>
      </c>
      <c r="AA226">
        <f t="shared" si="26"/>
        <v>0</v>
      </c>
      <c r="AB226">
        <f t="shared" si="26"/>
        <v>1.067068307158396</v>
      </c>
      <c r="AC226">
        <f t="shared" si="26"/>
        <v>0</v>
      </c>
      <c r="AD226">
        <f t="shared" si="25"/>
        <v>0</v>
      </c>
      <c r="AE226">
        <f t="shared" si="25"/>
        <v>0</v>
      </c>
      <c r="AF226">
        <f t="shared" si="25"/>
        <v>0.77925920872592969</v>
      </c>
      <c r="AG226">
        <f t="shared" si="25"/>
        <v>3.092987575188241E-2</v>
      </c>
      <c r="AH226">
        <f t="shared" si="25"/>
        <v>0</v>
      </c>
      <c r="AI226">
        <f t="shared" si="25"/>
        <v>7.9206770062482029E-2</v>
      </c>
      <c r="AJ226">
        <f t="shared" si="25"/>
        <v>0</v>
      </c>
      <c r="AK226">
        <f t="shared" si="25"/>
        <v>0</v>
      </c>
      <c r="AL226">
        <f t="shared" si="25"/>
        <v>0</v>
      </c>
      <c r="AM226">
        <f t="shared" si="24"/>
        <v>0</v>
      </c>
      <c r="AN226">
        <f t="shared" si="24"/>
        <v>-2.3327634437260443E-2</v>
      </c>
      <c r="AO226">
        <f t="shared" si="24"/>
        <v>0</v>
      </c>
      <c r="AP226">
        <f t="shared" si="24"/>
        <v>0.39929491750665941</v>
      </c>
      <c r="AQ226">
        <f t="shared" si="24"/>
        <v>0.85720859710641573</v>
      </c>
      <c r="AR226">
        <f t="shared" si="24"/>
        <v>0</v>
      </c>
      <c r="AS226">
        <f t="shared" si="24"/>
        <v>0</v>
      </c>
      <c r="AT226" s="3">
        <f t="shared" si="23"/>
        <v>3.189640041874505</v>
      </c>
    </row>
    <row r="227" spans="1:46" x14ac:dyDescent="0.2">
      <c r="A227" t="s">
        <v>283</v>
      </c>
      <c r="D227">
        <v>1.7530422179385889</v>
      </c>
      <c r="G227">
        <v>-7.2810123262522966E-2</v>
      </c>
      <c r="H227">
        <v>1.9210948913428501</v>
      </c>
      <c r="I227">
        <v>-0.95428565501073614</v>
      </c>
      <c r="L227">
        <v>5.0819490414057134</v>
      </c>
      <c r="M227">
        <v>119.0275229357798</v>
      </c>
      <c r="O227">
        <v>2.4288852587227492</v>
      </c>
      <c r="P227">
        <v>-0.8628076674179368</v>
      </c>
      <c r="Q227">
        <v>-0.54770498525537004</v>
      </c>
      <c r="T227">
        <v>15.028194515955169</v>
      </c>
      <c r="U227">
        <v>6.2694914538126631E-2</v>
      </c>
      <c r="V227">
        <v>0</v>
      </c>
      <c r="X227" t="s">
        <v>283</v>
      </c>
      <c r="Y227">
        <f t="shared" si="26"/>
        <v>0</v>
      </c>
      <c r="Z227">
        <f t="shared" si="26"/>
        <v>0</v>
      </c>
      <c r="AA227">
        <f t="shared" si="26"/>
        <v>0</v>
      </c>
      <c r="AB227">
        <f t="shared" si="26"/>
        <v>0</v>
      </c>
      <c r="AC227">
        <f t="shared" si="26"/>
        <v>0</v>
      </c>
      <c r="AD227">
        <f t="shared" si="25"/>
        <v>0</v>
      </c>
      <c r="AE227">
        <f t="shared" si="25"/>
        <v>0</v>
      </c>
      <c r="AF227">
        <f t="shared" si="25"/>
        <v>-2.6647458573816382E-2</v>
      </c>
      <c r="AG227">
        <f t="shared" si="25"/>
        <v>0</v>
      </c>
      <c r="AH227">
        <f t="shared" si="25"/>
        <v>0</v>
      </c>
      <c r="AI227">
        <f t="shared" si="25"/>
        <v>0.1620970743010175</v>
      </c>
      <c r="AJ227">
        <f t="shared" si="25"/>
        <v>0</v>
      </c>
      <c r="AK227">
        <f t="shared" si="25"/>
        <v>0</v>
      </c>
      <c r="AL227">
        <f t="shared" si="25"/>
        <v>0</v>
      </c>
      <c r="AM227">
        <f t="shared" si="24"/>
        <v>0</v>
      </c>
      <c r="AN227">
        <f t="shared" si="24"/>
        <v>-2.1784957472651679E-2</v>
      </c>
      <c r="AO227">
        <f t="shared" si="24"/>
        <v>0</v>
      </c>
      <c r="AP227">
        <f t="shared" si="24"/>
        <v>0</v>
      </c>
      <c r="AQ227">
        <f t="shared" si="24"/>
        <v>0.23018313748185895</v>
      </c>
      <c r="AR227">
        <f t="shared" si="24"/>
        <v>0</v>
      </c>
      <c r="AS227">
        <f t="shared" si="24"/>
        <v>0</v>
      </c>
      <c r="AT227" s="3">
        <f t="shared" si="23"/>
        <v>0.34384779573640839</v>
      </c>
    </row>
    <row r="228" spans="1:46" x14ac:dyDescent="0.2">
      <c r="A228" t="s">
        <v>284</v>
      </c>
      <c r="D228">
        <v>-0.68995433789954341</v>
      </c>
      <c r="H228">
        <v>0.27213028558829561</v>
      </c>
      <c r="L228">
        <v>1.107424690722044</v>
      </c>
      <c r="O228">
        <v>10.13547774687971</v>
      </c>
      <c r="S228">
        <v>0.23249615581752961</v>
      </c>
      <c r="U228">
        <v>0.2683192010020693</v>
      </c>
      <c r="X228" t="s">
        <v>284</v>
      </c>
      <c r="Y228">
        <f t="shared" si="26"/>
        <v>0</v>
      </c>
      <c r="Z228">
        <f t="shared" si="26"/>
        <v>0</v>
      </c>
      <c r="AA228">
        <f t="shared" si="26"/>
        <v>0</v>
      </c>
      <c r="AB228">
        <f t="shared" si="26"/>
        <v>0</v>
      </c>
      <c r="AC228">
        <f t="shared" si="26"/>
        <v>0</v>
      </c>
      <c r="AD228">
        <f t="shared" si="25"/>
        <v>0</v>
      </c>
      <c r="AE228">
        <f t="shared" si="25"/>
        <v>0</v>
      </c>
      <c r="AF228">
        <f t="shared" si="25"/>
        <v>0</v>
      </c>
      <c r="AG228">
        <f t="shared" si="25"/>
        <v>0</v>
      </c>
      <c r="AH228">
        <f t="shared" si="25"/>
        <v>0</v>
      </c>
      <c r="AI228">
        <f t="shared" si="25"/>
        <v>3.5323121289130108E-2</v>
      </c>
      <c r="AJ228">
        <f t="shared" si="25"/>
        <v>0</v>
      </c>
      <c r="AK228">
        <f t="shared" si="25"/>
        <v>0</v>
      </c>
      <c r="AL228">
        <f t="shared" si="25"/>
        <v>0</v>
      </c>
      <c r="AM228">
        <f t="shared" si="24"/>
        <v>0</v>
      </c>
      <c r="AN228">
        <f t="shared" si="24"/>
        <v>0</v>
      </c>
      <c r="AO228">
        <f t="shared" si="24"/>
        <v>0</v>
      </c>
      <c r="AP228">
        <f t="shared" si="24"/>
        <v>1.2296871007099777E-2</v>
      </c>
      <c r="AQ228">
        <f t="shared" si="24"/>
        <v>0</v>
      </c>
      <c r="AR228">
        <f t="shared" si="24"/>
        <v>0</v>
      </c>
      <c r="AS228">
        <f t="shared" si="24"/>
        <v>0</v>
      </c>
      <c r="AT228" s="3">
        <f t="shared" si="23"/>
        <v>4.7619992296229888E-2</v>
      </c>
    </row>
    <row r="229" spans="1:46" x14ac:dyDescent="0.2">
      <c r="A229" t="s">
        <v>285</v>
      </c>
      <c r="D229">
        <v>10.628591808304011</v>
      </c>
      <c r="G229">
        <v>-0.53827160493827164</v>
      </c>
      <c r="H229">
        <v>4.2055882679852727</v>
      </c>
      <c r="I229">
        <v>-0.98903453136011277</v>
      </c>
      <c r="K229">
        <v>10.55170761723285</v>
      </c>
      <c r="L229">
        <v>1.5383857928640949</v>
      </c>
      <c r="M229">
        <v>-0.80349344978165937</v>
      </c>
      <c r="O229">
        <v>16.6604706668186</v>
      </c>
      <c r="S229">
        <v>2.4031421240309698</v>
      </c>
      <c r="U229">
        <v>1.09343067309904</v>
      </c>
      <c r="X229" t="s">
        <v>285</v>
      </c>
      <c r="Y229">
        <f t="shared" si="26"/>
        <v>0</v>
      </c>
      <c r="Z229">
        <f t="shared" si="26"/>
        <v>0</v>
      </c>
      <c r="AA229">
        <f t="shared" si="26"/>
        <v>0</v>
      </c>
      <c r="AB229">
        <f t="shared" si="26"/>
        <v>0</v>
      </c>
      <c r="AC229">
        <f t="shared" si="26"/>
        <v>0</v>
      </c>
      <c r="AD229">
        <f t="shared" si="25"/>
        <v>0</v>
      </c>
      <c r="AE229">
        <f t="shared" si="25"/>
        <v>0</v>
      </c>
      <c r="AF229">
        <f t="shared" si="25"/>
        <v>-2.7617785685142671E-2</v>
      </c>
      <c r="AG229">
        <f t="shared" si="25"/>
        <v>0</v>
      </c>
      <c r="AH229">
        <f t="shared" si="25"/>
        <v>0</v>
      </c>
      <c r="AI229">
        <f t="shared" si="25"/>
        <v>4.9069330317516036E-2</v>
      </c>
      <c r="AJ229">
        <f t="shared" si="25"/>
        <v>0</v>
      </c>
      <c r="AK229">
        <f t="shared" si="25"/>
        <v>0</v>
      </c>
      <c r="AL229">
        <f t="shared" si="25"/>
        <v>0</v>
      </c>
      <c r="AM229">
        <f t="shared" si="24"/>
        <v>0</v>
      </c>
      <c r="AN229">
        <f t="shared" si="24"/>
        <v>0</v>
      </c>
      <c r="AO229">
        <f t="shared" si="24"/>
        <v>0</v>
      </c>
      <c r="AP229">
        <f t="shared" si="24"/>
        <v>0.12710373041233969</v>
      </c>
      <c r="AQ229">
        <f t="shared" si="24"/>
        <v>0</v>
      </c>
      <c r="AR229">
        <f t="shared" si="24"/>
        <v>0</v>
      </c>
      <c r="AS229">
        <f t="shared" si="24"/>
        <v>0</v>
      </c>
      <c r="AT229" s="3">
        <f t="shared" si="23"/>
        <v>0.14855527504471305</v>
      </c>
    </row>
    <row r="230" spans="1:46" x14ac:dyDescent="0.2">
      <c r="A230" t="s">
        <v>286</v>
      </c>
      <c r="B230">
        <v>11.7492312778424</v>
      </c>
      <c r="D230">
        <v>-0.33393614468963317</v>
      </c>
      <c r="E230">
        <v>-0.44522964130953963</v>
      </c>
      <c r="G230">
        <v>28.839762016712001</v>
      </c>
      <c r="H230">
        <v>1.588937170617865</v>
      </c>
      <c r="K230">
        <v>3.0657393571994409</v>
      </c>
      <c r="L230">
        <v>9.2005929651060541</v>
      </c>
      <c r="M230">
        <v>6.7010722869291923</v>
      </c>
      <c r="O230">
        <v>2.4851333055019471</v>
      </c>
      <c r="P230">
        <v>0.1908879588754859</v>
      </c>
      <c r="Q230">
        <v>1.9952960940781179</v>
      </c>
      <c r="U230">
        <v>2.6578196812599568</v>
      </c>
      <c r="V230">
        <v>-0.63633474845565252</v>
      </c>
      <c r="X230" t="s">
        <v>286</v>
      </c>
      <c r="Y230">
        <f t="shared" si="26"/>
        <v>0</v>
      </c>
      <c r="Z230">
        <f t="shared" si="26"/>
        <v>0</v>
      </c>
      <c r="AA230">
        <f t="shared" si="26"/>
        <v>0</v>
      </c>
      <c r="AB230">
        <f t="shared" si="26"/>
        <v>-0.27162277355746062</v>
      </c>
      <c r="AC230">
        <f t="shared" si="26"/>
        <v>0</v>
      </c>
      <c r="AD230">
        <f t="shared" si="25"/>
        <v>0</v>
      </c>
      <c r="AE230">
        <f t="shared" si="25"/>
        <v>0</v>
      </c>
      <c r="AF230">
        <f t="shared" si="25"/>
        <v>0</v>
      </c>
      <c r="AG230">
        <f t="shared" si="25"/>
        <v>0</v>
      </c>
      <c r="AH230">
        <f t="shared" si="25"/>
        <v>0</v>
      </c>
      <c r="AI230">
        <f t="shared" si="25"/>
        <v>0.29346795674788645</v>
      </c>
      <c r="AJ230">
        <f t="shared" si="25"/>
        <v>0</v>
      </c>
      <c r="AK230">
        <f t="shared" si="25"/>
        <v>0</v>
      </c>
      <c r="AL230">
        <f t="shared" si="25"/>
        <v>0</v>
      </c>
      <c r="AM230">
        <f t="shared" si="24"/>
        <v>0</v>
      </c>
      <c r="AN230">
        <f t="shared" si="24"/>
        <v>7.9362871847100142E-2</v>
      </c>
      <c r="AO230">
        <f t="shared" si="24"/>
        <v>0</v>
      </c>
      <c r="AP230">
        <f t="shared" si="24"/>
        <v>0</v>
      </c>
      <c r="AQ230">
        <f t="shared" si="24"/>
        <v>0</v>
      </c>
      <c r="AR230">
        <f t="shared" si="24"/>
        <v>0</v>
      </c>
      <c r="AS230">
        <f t="shared" si="24"/>
        <v>0</v>
      </c>
      <c r="AT230" s="3">
        <f t="shared" si="23"/>
        <v>0.10120805503752597</v>
      </c>
    </row>
    <row r="231" spans="1:46" x14ac:dyDescent="0.2">
      <c r="A231" t="s">
        <v>287</v>
      </c>
      <c r="B231">
        <v>7.6513110665271054</v>
      </c>
      <c r="D231">
        <v>1.639862616182221</v>
      </c>
      <c r="E231">
        <v>0.55895563416076266</v>
      </c>
      <c r="G231">
        <v>1.198335105619323</v>
      </c>
      <c r="H231">
        <v>0.56530352795421202</v>
      </c>
      <c r="J231">
        <v>6.1874982094756108</v>
      </c>
      <c r="K231">
        <v>31.32689586058936</v>
      </c>
      <c r="L231">
        <v>12.67553245141414</v>
      </c>
      <c r="N231">
        <v>7.3447854634295311</v>
      </c>
      <c r="O231">
        <v>7.1255965345281052</v>
      </c>
      <c r="P231">
        <v>7.2751239183171137</v>
      </c>
      <c r="Q231">
        <v>-0.98777307271656523</v>
      </c>
      <c r="S231">
        <v>4.8489661212865238</v>
      </c>
      <c r="U231">
        <v>11.45654703761233</v>
      </c>
      <c r="V231">
        <v>41.021144674666573</v>
      </c>
      <c r="X231" t="s">
        <v>287</v>
      </c>
      <c r="Y231">
        <f t="shared" si="26"/>
        <v>0</v>
      </c>
      <c r="Z231">
        <f t="shared" si="26"/>
        <v>0</v>
      </c>
      <c r="AA231">
        <f t="shared" si="26"/>
        <v>0</v>
      </c>
      <c r="AB231">
        <f t="shared" si="26"/>
        <v>0.34100397987824305</v>
      </c>
      <c r="AC231">
        <f t="shared" si="26"/>
        <v>0</v>
      </c>
      <c r="AD231">
        <f t="shared" si="25"/>
        <v>0</v>
      </c>
      <c r="AE231">
        <f t="shared" si="25"/>
        <v>0</v>
      </c>
      <c r="AF231">
        <f t="shared" si="25"/>
        <v>0</v>
      </c>
      <c r="AG231">
        <f t="shared" si="25"/>
        <v>0.38277447287182115</v>
      </c>
      <c r="AH231">
        <f t="shared" si="25"/>
        <v>0</v>
      </c>
      <c r="AI231">
        <f t="shared" si="25"/>
        <v>0.40430683362647352</v>
      </c>
      <c r="AJ231">
        <f t="shared" si="25"/>
        <v>0</v>
      </c>
      <c r="AK231">
        <f t="shared" si="25"/>
        <v>0.49519985951758622</v>
      </c>
      <c r="AL231">
        <f t="shared" si="25"/>
        <v>0</v>
      </c>
      <c r="AM231">
        <f t="shared" si="24"/>
        <v>0</v>
      </c>
      <c r="AN231">
        <f t="shared" si="24"/>
        <v>-3.928865896980599E-2</v>
      </c>
      <c r="AO231">
        <f t="shared" si="24"/>
        <v>0</v>
      </c>
      <c r="AP231">
        <f t="shared" si="24"/>
        <v>0.25646493251292535</v>
      </c>
      <c r="AQ231">
        <f t="shared" si="24"/>
        <v>0</v>
      </c>
      <c r="AR231">
        <f t="shared" si="24"/>
        <v>0</v>
      </c>
      <c r="AS231">
        <f t="shared" si="24"/>
        <v>0</v>
      </c>
      <c r="AT231" s="3">
        <f t="shared" si="23"/>
        <v>1.8404614194372431</v>
      </c>
    </row>
    <row r="232" spans="1:46" x14ac:dyDescent="0.2">
      <c r="A232" t="s">
        <v>288</v>
      </c>
      <c r="D232">
        <v>9.5056449880938736</v>
      </c>
      <c r="G232">
        <v>14.93675467374889</v>
      </c>
      <c r="H232">
        <v>-0.85836333093352535</v>
      </c>
      <c r="J232">
        <v>-0.44787734411737729</v>
      </c>
      <c r="L232">
        <v>5.2927568633081679</v>
      </c>
      <c r="M232">
        <v>-0.2447154471544716</v>
      </c>
      <c r="O232">
        <v>0.70931809341309326</v>
      </c>
      <c r="P232">
        <v>0.25267198482614928</v>
      </c>
      <c r="S232">
        <v>-0.99394327538883809</v>
      </c>
      <c r="U232">
        <v>0.70523524574060181</v>
      </c>
      <c r="X232" t="s">
        <v>288</v>
      </c>
      <c r="Y232">
        <f t="shared" si="26"/>
        <v>0</v>
      </c>
      <c r="Z232">
        <f t="shared" si="26"/>
        <v>0</v>
      </c>
      <c r="AA232">
        <f t="shared" si="26"/>
        <v>0</v>
      </c>
      <c r="AB232">
        <f t="shared" si="26"/>
        <v>0</v>
      </c>
      <c r="AC232">
        <f t="shared" si="26"/>
        <v>0</v>
      </c>
      <c r="AD232">
        <f t="shared" si="25"/>
        <v>0</v>
      </c>
      <c r="AE232">
        <f t="shared" si="25"/>
        <v>0</v>
      </c>
      <c r="AF232">
        <f t="shared" si="25"/>
        <v>0</v>
      </c>
      <c r="AG232">
        <f t="shared" si="25"/>
        <v>-2.7706838612611008E-2</v>
      </c>
      <c r="AH232">
        <f t="shared" si="25"/>
        <v>0</v>
      </c>
      <c r="AI232">
        <f t="shared" si="25"/>
        <v>0.16882113447787944</v>
      </c>
      <c r="AJ232">
        <f t="shared" si="25"/>
        <v>0</v>
      </c>
      <c r="AK232">
        <f t="shared" si="25"/>
        <v>0</v>
      </c>
      <c r="AL232">
        <f t="shared" si="25"/>
        <v>0</v>
      </c>
      <c r="AM232">
        <f t="shared" si="24"/>
        <v>0</v>
      </c>
      <c r="AN232">
        <f t="shared" si="24"/>
        <v>0</v>
      </c>
      <c r="AO232">
        <f t="shared" si="24"/>
        <v>0</v>
      </c>
      <c r="AP232">
        <f t="shared" si="24"/>
        <v>-5.2570298217848019E-2</v>
      </c>
      <c r="AQ232">
        <f t="shared" si="24"/>
        <v>0</v>
      </c>
      <c r="AR232">
        <f t="shared" si="24"/>
        <v>0</v>
      </c>
      <c r="AS232">
        <f t="shared" si="24"/>
        <v>0</v>
      </c>
      <c r="AT232" s="3">
        <f t="shared" si="23"/>
        <v>8.8543997647420422E-2</v>
      </c>
    </row>
    <row r="233" spans="1:46" x14ac:dyDescent="0.2">
      <c r="A233" t="s">
        <v>289</v>
      </c>
      <c r="D233">
        <v>3.6844111595186479</v>
      </c>
      <c r="F233">
        <v>73.957605985037404</v>
      </c>
      <c r="H233">
        <v>4.5557438156557097</v>
      </c>
      <c r="L233">
        <v>13.482188815004211</v>
      </c>
      <c r="O233">
        <v>3.2300456518432519</v>
      </c>
      <c r="U233">
        <v>0.82607755951715744</v>
      </c>
      <c r="V233">
        <v>-0.83333197791205482</v>
      </c>
      <c r="X233" t="s">
        <v>289</v>
      </c>
      <c r="Y233">
        <f t="shared" si="26"/>
        <v>0</v>
      </c>
      <c r="Z233">
        <f t="shared" si="26"/>
        <v>0</v>
      </c>
      <c r="AA233">
        <f t="shared" si="26"/>
        <v>0</v>
      </c>
      <c r="AB233">
        <f t="shared" si="26"/>
        <v>0</v>
      </c>
      <c r="AC233">
        <f t="shared" si="26"/>
        <v>2.8024052859976663</v>
      </c>
      <c r="AD233">
        <f t="shared" si="25"/>
        <v>0</v>
      </c>
      <c r="AE233">
        <f t="shared" si="25"/>
        <v>0</v>
      </c>
      <c r="AF233">
        <f t="shared" si="25"/>
        <v>0</v>
      </c>
      <c r="AG233">
        <f t="shared" si="25"/>
        <v>0</v>
      </c>
      <c r="AH233">
        <f t="shared" si="25"/>
        <v>0</v>
      </c>
      <c r="AI233">
        <f t="shared" si="25"/>
        <v>0.43003645732771389</v>
      </c>
      <c r="AJ233">
        <f t="shared" si="25"/>
        <v>0</v>
      </c>
      <c r="AK233">
        <f t="shared" si="25"/>
        <v>0</v>
      </c>
      <c r="AL233">
        <f t="shared" si="25"/>
        <v>0</v>
      </c>
      <c r="AM233">
        <f t="shared" si="24"/>
        <v>0</v>
      </c>
      <c r="AN233">
        <f t="shared" si="24"/>
        <v>0</v>
      </c>
      <c r="AO233">
        <f t="shared" si="24"/>
        <v>0</v>
      </c>
      <c r="AP233">
        <f t="shared" si="24"/>
        <v>0</v>
      </c>
      <c r="AQ233">
        <f t="shared" si="24"/>
        <v>0</v>
      </c>
      <c r="AR233">
        <f t="shared" si="24"/>
        <v>0</v>
      </c>
      <c r="AS233">
        <f t="shared" si="24"/>
        <v>0</v>
      </c>
      <c r="AT233" s="3">
        <f t="shared" si="23"/>
        <v>3.23244174332538</v>
      </c>
    </row>
    <row r="234" spans="1:46" x14ac:dyDescent="0.2">
      <c r="A234" t="s">
        <v>290</v>
      </c>
      <c r="B234">
        <v>-0.82387923147301012</v>
      </c>
      <c r="G234">
        <v>-1.200673157980486E-2</v>
      </c>
      <c r="K234">
        <v>-0.67734302862419205</v>
      </c>
      <c r="L234">
        <v>1.4161827833016349</v>
      </c>
      <c r="M234">
        <v>-0.92572658772874061</v>
      </c>
      <c r="O234">
        <v>56.284543325526933</v>
      </c>
      <c r="U234">
        <v>-0.1203909192815872</v>
      </c>
      <c r="X234" t="s">
        <v>290</v>
      </c>
      <c r="Y234">
        <f t="shared" si="26"/>
        <v>0</v>
      </c>
      <c r="Z234">
        <f t="shared" si="26"/>
        <v>0</v>
      </c>
      <c r="AA234">
        <f t="shared" si="26"/>
        <v>0</v>
      </c>
      <c r="AB234">
        <f t="shared" si="26"/>
        <v>0</v>
      </c>
      <c r="AC234">
        <f t="shared" si="26"/>
        <v>0</v>
      </c>
      <c r="AD234">
        <f t="shared" si="25"/>
        <v>0</v>
      </c>
      <c r="AE234">
        <f t="shared" si="25"/>
        <v>0</v>
      </c>
      <c r="AF234">
        <f t="shared" si="25"/>
        <v>0</v>
      </c>
      <c r="AG234">
        <f t="shared" si="25"/>
        <v>0</v>
      </c>
      <c r="AH234">
        <f t="shared" si="25"/>
        <v>0</v>
      </c>
      <c r="AI234">
        <f t="shared" si="25"/>
        <v>4.5171465510242259E-2</v>
      </c>
      <c r="AJ234">
        <f t="shared" si="25"/>
        <v>0</v>
      </c>
      <c r="AK234">
        <f t="shared" si="25"/>
        <v>0</v>
      </c>
      <c r="AL234">
        <f t="shared" si="25"/>
        <v>0</v>
      </c>
      <c r="AM234">
        <f t="shared" si="24"/>
        <v>0</v>
      </c>
      <c r="AN234">
        <f t="shared" si="24"/>
        <v>0</v>
      </c>
      <c r="AO234">
        <f t="shared" si="24"/>
        <v>0</v>
      </c>
      <c r="AP234">
        <f t="shared" si="24"/>
        <v>0</v>
      </c>
      <c r="AQ234">
        <f t="shared" si="24"/>
        <v>0</v>
      </c>
      <c r="AR234">
        <f t="shared" si="24"/>
        <v>0</v>
      </c>
      <c r="AS234">
        <f t="shared" si="24"/>
        <v>0</v>
      </c>
      <c r="AT234" s="3">
        <f t="shared" si="23"/>
        <v>4.5171465510242259E-2</v>
      </c>
    </row>
    <row r="235" spans="1:46" x14ac:dyDescent="0.2">
      <c r="A235" t="s">
        <v>291</v>
      </c>
      <c r="B235">
        <v>-0.51740259740259742</v>
      </c>
      <c r="G235">
        <v>-0.89209486166007901</v>
      </c>
      <c r="H235">
        <v>0.67377964209679164</v>
      </c>
      <c r="L235">
        <v>2.0319070726521158</v>
      </c>
      <c r="M235">
        <v>0.57971014492753614</v>
      </c>
      <c r="O235">
        <v>5.2620121802518582</v>
      </c>
      <c r="P235">
        <v>4.752220238529733E-3</v>
      </c>
      <c r="S235">
        <v>11.151812688821749</v>
      </c>
      <c r="U235">
        <v>0.53793171221986757</v>
      </c>
      <c r="X235" t="s">
        <v>291</v>
      </c>
      <c r="Y235">
        <f t="shared" si="26"/>
        <v>0</v>
      </c>
      <c r="Z235">
        <f t="shared" si="26"/>
        <v>0</v>
      </c>
      <c r="AA235">
        <f t="shared" si="26"/>
        <v>0</v>
      </c>
      <c r="AB235">
        <f t="shared" si="26"/>
        <v>0</v>
      </c>
      <c r="AC235">
        <f t="shared" si="26"/>
        <v>0</v>
      </c>
      <c r="AD235">
        <f t="shared" si="25"/>
        <v>0</v>
      </c>
      <c r="AE235">
        <f t="shared" si="25"/>
        <v>0</v>
      </c>
      <c r="AF235">
        <f t="shared" si="25"/>
        <v>0</v>
      </c>
      <c r="AG235">
        <f t="shared" si="25"/>
        <v>0</v>
      </c>
      <c r="AH235">
        <f t="shared" si="25"/>
        <v>0</v>
      </c>
      <c r="AI235">
        <f t="shared" si="25"/>
        <v>6.4810998505673192E-2</v>
      </c>
      <c r="AJ235">
        <f t="shared" si="25"/>
        <v>0</v>
      </c>
      <c r="AK235">
        <f t="shared" si="25"/>
        <v>0</v>
      </c>
      <c r="AL235">
        <f t="shared" si="25"/>
        <v>0</v>
      </c>
      <c r="AM235">
        <f t="shared" si="24"/>
        <v>0</v>
      </c>
      <c r="AN235">
        <f t="shared" si="24"/>
        <v>0</v>
      </c>
      <c r="AO235">
        <f t="shared" si="24"/>
        <v>0</v>
      </c>
      <c r="AP235">
        <f t="shared" ref="AP235:AS244" si="27">BO$5*S235</f>
        <v>0.58982653561551979</v>
      </c>
      <c r="AQ235">
        <f t="shared" si="27"/>
        <v>0</v>
      </c>
      <c r="AR235">
        <f t="shared" si="27"/>
        <v>0</v>
      </c>
      <c r="AS235">
        <f t="shared" si="27"/>
        <v>0</v>
      </c>
      <c r="AT235" s="3">
        <f t="shared" si="23"/>
        <v>0.65463753412119297</v>
      </c>
    </row>
    <row r="236" spans="1:46" x14ac:dyDescent="0.2">
      <c r="A236" t="s">
        <v>292</v>
      </c>
      <c r="G236">
        <v>0.57696611937827336</v>
      </c>
      <c r="H236">
        <v>6.2006202993328623</v>
      </c>
      <c r="L236">
        <v>1.179927209654315</v>
      </c>
      <c r="N236">
        <v>-0.4969807868252516</v>
      </c>
      <c r="O236">
        <v>-0.18325416988843471</v>
      </c>
      <c r="Q236">
        <v>3.9175668544226723E-2</v>
      </c>
      <c r="T236">
        <v>0.56903691725999239</v>
      </c>
      <c r="U236">
        <v>2.4269853984608569E-2</v>
      </c>
      <c r="V236">
        <v>-0.13935542442124371</v>
      </c>
      <c r="X236" t="s">
        <v>292</v>
      </c>
      <c r="Y236">
        <f t="shared" si="26"/>
        <v>0</v>
      </c>
      <c r="Z236">
        <f t="shared" si="26"/>
        <v>0</v>
      </c>
      <c r="AA236">
        <f t="shared" si="26"/>
        <v>0</v>
      </c>
      <c r="AB236">
        <f t="shared" si="26"/>
        <v>0</v>
      </c>
      <c r="AC236">
        <f t="shared" si="26"/>
        <v>0</v>
      </c>
      <c r="AD236">
        <f t="shared" si="25"/>
        <v>0</v>
      </c>
      <c r="AE236">
        <f t="shared" si="25"/>
        <v>0</v>
      </c>
      <c r="AF236">
        <f t="shared" si="25"/>
        <v>0</v>
      </c>
      <c r="AG236">
        <f t="shared" si="25"/>
        <v>0</v>
      </c>
      <c r="AH236">
        <f t="shared" si="25"/>
        <v>0</v>
      </c>
      <c r="AI236">
        <f t="shared" si="25"/>
        <v>3.7635707681205464E-2</v>
      </c>
      <c r="AJ236">
        <f t="shared" si="25"/>
        <v>0</v>
      </c>
      <c r="AK236">
        <f t="shared" si="25"/>
        <v>-3.3507420610742973E-2</v>
      </c>
      <c r="AL236">
        <f t="shared" si="25"/>
        <v>0</v>
      </c>
      <c r="AM236">
        <f t="shared" si="25"/>
        <v>0</v>
      </c>
      <c r="AN236">
        <f t="shared" si="25"/>
        <v>1.5582116215370155E-3</v>
      </c>
      <c r="AO236">
        <f t="shared" si="25"/>
        <v>0</v>
      </c>
      <c r="AP236">
        <f t="shared" si="27"/>
        <v>0</v>
      </c>
      <c r="AQ236">
        <f t="shared" si="27"/>
        <v>8.7157976840696334E-3</v>
      </c>
      <c r="AR236">
        <f t="shared" si="27"/>
        <v>0</v>
      </c>
      <c r="AS236">
        <f t="shared" si="27"/>
        <v>0</v>
      </c>
      <c r="AT236" s="3">
        <f t="shared" si="23"/>
        <v>1.440229637606914E-2</v>
      </c>
    </row>
    <row r="237" spans="1:46" x14ac:dyDescent="0.2">
      <c r="A237" t="s">
        <v>293</v>
      </c>
      <c r="B237">
        <v>-0.38178312898326749</v>
      </c>
      <c r="D237">
        <v>31.64318630678078</v>
      </c>
      <c r="G237">
        <v>694.93333333333328</v>
      </c>
      <c r="J237">
        <v>0.26334261164226058</v>
      </c>
      <c r="L237">
        <v>1.4098449438787819</v>
      </c>
      <c r="M237">
        <v>-0.96010089429030043</v>
      </c>
      <c r="O237">
        <v>5.1535272702683281</v>
      </c>
      <c r="S237">
        <v>7.3288746685314949</v>
      </c>
      <c r="T237">
        <v>46.673247740552917</v>
      </c>
      <c r="U237">
        <v>0.37587950353601712</v>
      </c>
      <c r="X237" t="s">
        <v>293</v>
      </c>
      <c r="Y237">
        <f t="shared" si="26"/>
        <v>0</v>
      </c>
      <c r="Z237">
        <f t="shared" si="26"/>
        <v>0</v>
      </c>
      <c r="AA237">
        <f t="shared" si="26"/>
        <v>0</v>
      </c>
      <c r="AB237">
        <f t="shared" si="26"/>
        <v>0</v>
      </c>
      <c r="AC237">
        <f t="shared" si="26"/>
        <v>0</v>
      </c>
      <c r="AD237">
        <f t="shared" si="25"/>
        <v>0</v>
      </c>
      <c r="AE237">
        <f t="shared" si="25"/>
        <v>0</v>
      </c>
      <c r="AF237">
        <f t="shared" si="25"/>
        <v>0</v>
      </c>
      <c r="AG237">
        <f t="shared" si="25"/>
        <v>1.6291047842516927E-2</v>
      </c>
      <c r="AH237">
        <f t="shared" si="25"/>
        <v>0</v>
      </c>
      <c r="AI237">
        <f t="shared" si="25"/>
        <v>4.4969309758686363E-2</v>
      </c>
      <c r="AJ237">
        <f t="shared" si="25"/>
        <v>0</v>
      </c>
      <c r="AK237">
        <f t="shared" si="25"/>
        <v>0</v>
      </c>
      <c r="AL237">
        <f t="shared" si="25"/>
        <v>0</v>
      </c>
      <c r="AM237">
        <f t="shared" si="25"/>
        <v>0</v>
      </c>
      <c r="AN237">
        <f t="shared" si="25"/>
        <v>0</v>
      </c>
      <c r="AO237">
        <f t="shared" si="25"/>
        <v>0</v>
      </c>
      <c r="AP237">
        <f t="shared" si="27"/>
        <v>0.38762888835402387</v>
      </c>
      <c r="AQ237">
        <f t="shared" si="27"/>
        <v>0.7148825888553999</v>
      </c>
      <c r="AR237">
        <f t="shared" si="27"/>
        <v>0</v>
      </c>
      <c r="AS237">
        <f t="shared" si="27"/>
        <v>0</v>
      </c>
      <c r="AT237" s="3">
        <f t="shared" si="23"/>
        <v>1.163771834810627</v>
      </c>
    </row>
    <row r="238" spans="1:46" x14ac:dyDescent="0.2">
      <c r="A238" t="s">
        <v>294</v>
      </c>
      <c r="C238">
        <v>-0.99099976671899725</v>
      </c>
      <c r="D238">
        <v>8.0250532901983487</v>
      </c>
      <c r="G238">
        <v>4.551458215607874</v>
      </c>
      <c r="H238">
        <v>1.270588936546285</v>
      </c>
      <c r="J238">
        <v>0.8650972315355876</v>
      </c>
      <c r="K238">
        <v>0.74901498571383829</v>
      </c>
      <c r="L238">
        <v>6.6779980984116936</v>
      </c>
      <c r="O238">
        <v>97.122159382762206</v>
      </c>
      <c r="P238">
        <v>3.4336369551073518</v>
      </c>
      <c r="T238">
        <v>28.863860175425678</v>
      </c>
      <c r="U238">
        <v>1.818795775863717</v>
      </c>
      <c r="V238">
        <v>449.5643459915612</v>
      </c>
      <c r="X238" t="s">
        <v>294</v>
      </c>
      <c r="Y238">
        <f t="shared" si="26"/>
        <v>0</v>
      </c>
      <c r="Z238">
        <f t="shared" si="26"/>
        <v>0</v>
      </c>
      <c r="AA238">
        <f t="shared" si="26"/>
        <v>0</v>
      </c>
      <c r="AB238">
        <f t="shared" si="26"/>
        <v>0</v>
      </c>
      <c r="AC238">
        <f t="shared" si="26"/>
        <v>0</v>
      </c>
      <c r="AD238">
        <f t="shared" si="25"/>
        <v>0</v>
      </c>
      <c r="AE238">
        <f t="shared" si="25"/>
        <v>0</v>
      </c>
      <c r="AF238">
        <f t="shared" si="25"/>
        <v>0</v>
      </c>
      <c r="AG238">
        <f t="shared" si="25"/>
        <v>5.3517128502243258E-2</v>
      </c>
      <c r="AH238">
        <f t="shared" si="25"/>
        <v>0</v>
      </c>
      <c r="AI238">
        <f t="shared" si="25"/>
        <v>0.21300566871502297</v>
      </c>
      <c r="AJ238">
        <f t="shared" si="25"/>
        <v>0</v>
      </c>
      <c r="AK238">
        <f t="shared" si="25"/>
        <v>0</v>
      </c>
      <c r="AL238">
        <f t="shared" si="25"/>
        <v>0</v>
      </c>
      <c r="AM238">
        <f t="shared" si="25"/>
        <v>0</v>
      </c>
      <c r="AN238">
        <f t="shared" si="25"/>
        <v>0</v>
      </c>
      <c r="AO238">
        <f t="shared" si="25"/>
        <v>0</v>
      </c>
      <c r="AP238">
        <f t="shared" si="27"/>
        <v>0</v>
      </c>
      <c r="AQ238">
        <f t="shared" si="27"/>
        <v>0.44210060549611413</v>
      </c>
      <c r="AR238">
        <f t="shared" si="27"/>
        <v>0</v>
      </c>
      <c r="AS238">
        <f t="shared" si="27"/>
        <v>0</v>
      </c>
      <c r="AT238" s="3">
        <f t="shared" si="23"/>
        <v>0.70862340271338042</v>
      </c>
    </row>
    <row r="239" spans="1:46" x14ac:dyDescent="0.2">
      <c r="A239" t="s">
        <v>295</v>
      </c>
      <c r="C239">
        <v>-0.50437828371278459</v>
      </c>
      <c r="D239">
        <v>0.15843553198541599</v>
      </c>
      <c r="F239">
        <v>-0.96619868254707564</v>
      </c>
      <c r="G239">
        <v>1.0906070844571041</v>
      </c>
      <c r="K239">
        <v>10.796019900497511</v>
      </c>
      <c r="L239">
        <v>7.749921936254929E-2</v>
      </c>
      <c r="O239">
        <v>2.205346473001563E-2</v>
      </c>
      <c r="Q239">
        <v>30.573446327683619</v>
      </c>
      <c r="S239">
        <v>-0.28167885405188819</v>
      </c>
      <c r="T239">
        <v>0.95442773787763813</v>
      </c>
      <c r="U239">
        <v>0.59870781509844573</v>
      </c>
      <c r="X239" t="s">
        <v>295</v>
      </c>
      <c r="Y239">
        <f t="shared" si="26"/>
        <v>0</v>
      </c>
      <c r="Z239">
        <f t="shared" si="26"/>
        <v>0</v>
      </c>
      <c r="AA239">
        <f t="shared" si="26"/>
        <v>0</v>
      </c>
      <c r="AB239">
        <f t="shared" si="26"/>
        <v>0</v>
      </c>
      <c r="AC239">
        <f t="shared" si="26"/>
        <v>-3.6611248555580685E-2</v>
      </c>
      <c r="AD239">
        <f t="shared" si="25"/>
        <v>0</v>
      </c>
      <c r="AE239">
        <f t="shared" si="25"/>
        <v>0</v>
      </c>
      <c r="AF239">
        <f t="shared" si="25"/>
        <v>0</v>
      </c>
      <c r="AG239">
        <f t="shared" si="25"/>
        <v>0</v>
      </c>
      <c r="AH239">
        <f t="shared" si="25"/>
        <v>0</v>
      </c>
      <c r="AI239">
        <f t="shared" si="25"/>
        <v>2.4719643225322727E-3</v>
      </c>
      <c r="AJ239">
        <f t="shared" si="25"/>
        <v>0</v>
      </c>
      <c r="AK239">
        <f t="shared" si="25"/>
        <v>0</v>
      </c>
      <c r="AL239">
        <f t="shared" si="25"/>
        <v>0</v>
      </c>
      <c r="AM239">
        <f t="shared" si="25"/>
        <v>0</v>
      </c>
      <c r="AN239">
        <f t="shared" si="25"/>
        <v>1.2160583634827451</v>
      </c>
      <c r="AO239">
        <f t="shared" si="25"/>
        <v>0</v>
      </c>
      <c r="AP239">
        <f t="shared" si="27"/>
        <v>-1.4898175505414503E-2</v>
      </c>
      <c r="AQ239">
        <f t="shared" si="27"/>
        <v>1.4618733539224799E-2</v>
      </c>
      <c r="AR239">
        <f t="shared" si="27"/>
        <v>0</v>
      </c>
      <c r="AS239">
        <f t="shared" si="27"/>
        <v>0</v>
      </c>
      <c r="AT239" s="3">
        <f t="shared" si="23"/>
        <v>1.181639637283507</v>
      </c>
    </row>
    <row r="240" spans="1:46" x14ac:dyDescent="0.2">
      <c r="A240" t="s">
        <v>296</v>
      </c>
      <c r="B240">
        <v>10.11816720257235</v>
      </c>
      <c r="D240">
        <v>0.31710332829172372</v>
      </c>
      <c r="E240">
        <v>-0.75278709633695906</v>
      </c>
      <c r="G240">
        <v>28.158056848163071</v>
      </c>
      <c r="H240">
        <v>1.002357747505527</v>
      </c>
      <c r="I240">
        <v>17.830496936691631</v>
      </c>
      <c r="J240">
        <v>-6.9839261666596264E-2</v>
      </c>
      <c r="K240">
        <v>21.426739699834179</v>
      </c>
      <c r="L240">
        <v>6.5225058046697653</v>
      </c>
      <c r="O240">
        <v>16.451716177156658</v>
      </c>
      <c r="P240">
        <v>14.536656095735511</v>
      </c>
      <c r="Q240">
        <v>12.53107157049781</v>
      </c>
      <c r="S240">
        <v>25.66843507557606</v>
      </c>
      <c r="T240">
        <v>4.6720857285710062</v>
      </c>
      <c r="U240">
        <v>21.942121635946322</v>
      </c>
      <c r="V240">
        <v>-0.5823538064985212</v>
      </c>
      <c r="X240" t="s">
        <v>296</v>
      </c>
      <c r="Y240">
        <f t="shared" si="26"/>
        <v>0</v>
      </c>
      <c r="Z240">
        <f t="shared" si="26"/>
        <v>0</v>
      </c>
      <c r="AA240">
        <f t="shared" si="26"/>
        <v>0</v>
      </c>
      <c r="AB240">
        <f t="shared" si="26"/>
        <v>-0.45925540447823499</v>
      </c>
      <c r="AC240">
        <f t="shared" si="26"/>
        <v>0</v>
      </c>
      <c r="AD240">
        <f t="shared" si="25"/>
        <v>0</v>
      </c>
      <c r="AE240">
        <f t="shared" si="25"/>
        <v>0</v>
      </c>
      <c r="AF240">
        <f t="shared" si="25"/>
        <v>0.4978985338155425</v>
      </c>
      <c r="AG240">
        <f t="shared" si="25"/>
        <v>-4.3204354433993702E-3</v>
      </c>
      <c r="AH240">
        <f t="shared" si="25"/>
        <v>0</v>
      </c>
      <c r="AI240">
        <f t="shared" si="25"/>
        <v>0.20804598775668159</v>
      </c>
      <c r="AJ240">
        <f t="shared" si="25"/>
        <v>0</v>
      </c>
      <c r="AK240">
        <f t="shared" si="25"/>
        <v>0</v>
      </c>
      <c r="AL240">
        <f t="shared" si="25"/>
        <v>0</v>
      </c>
      <c r="AM240">
        <f t="shared" ref="AM240:AO244" si="28">BL$5*P240</f>
        <v>0</v>
      </c>
      <c r="AN240">
        <f t="shared" si="28"/>
        <v>0.49842318145555486</v>
      </c>
      <c r="AO240">
        <f t="shared" si="28"/>
        <v>0</v>
      </c>
      <c r="AP240">
        <f t="shared" si="27"/>
        <v>1.3576200172797681</v>
      </c>
      <c r="AQ240">
        <f t="shared" si="27"/>
        <v>7.1561181248014874E-2</v>
      </c>
      <c r="AR240">
        <f t="shared" si="27"/>
        <v>0</v>
      </c>
      <c r="AS240">
        <f t="shared" si="27"/>
        <v>0</v>
      </c>
      <c r="AT240" s="3">
        <f t="shared" si="23"/>
        <v>2.1699730616339274</v>
      </c>
    </row>
    <row r="241" spans="1:46" x14ac:dyDescent="0.2">
      <c r="A241" t="s">
        <v>297</v>
      </c>
      <c r="C241">
        <v>10.629931173844049</v>
      </c>
      <c r="D241">
        <v>6.0276367579022674</v>
      </c>
      <c r="F241">
        <v>0.27886508176862512</v>
      </c>
      <c r="G241">
        <v>0.62077704271123479</v>
      </c>
      <c r="H241">
        <v>0.73951616921030927</v>
      </c>
      <c r="K241">
        <v>-0.17637291223530471</v>
      </c>
      <c r="L241">
        <v>4.1485074095025594</v>
      </c>
      <c r="O241">
        <v>19.44051532420297</v>
      </c>
      <c r="P241">
        <v>-0.99817238102200456</v>
      </c>
      <c r="Q241">
        <v>1.275656263975804</v>
      </c>
      <c r="S241">
        <v>0.41269850303262251</v>
      </c>
      <c r="T241">
        <v>9.8266752663728525</v>
      </c>
      <c r="U241">
        <v>17.070714887856589</v>
      </c>
      <c r="X241" t="s">
        <v>297</v>
      </c>
      <c r="Y241">
        <f t="shared" si="26"/>
        <v>0</v>
      </c>
      <c r="Z241">
        <f t="shared" si="26"/>
        <v>0</v>
      </c>
      <c r="AA241">
        <f t="shared" si="26"/>
        <v>0</v>
      </c>
      <c r="AB241">
        <f t="shared" si="26"/>
        <v>0</v>
      </c>
      <c r="AC241">
        <f t="shared" si="26"/>
        <v>1.0566769554258866E-2</v>
      </c>
      <c r="AD241">
        <f t="shared" si="26"/>
        <v>0</v>
      </c>
      <c r="AE241">
        <f t="shared" si="26"/>
        <v>0</v>
      </c>
      <c r="AF241">
        <f t="shared" si="26"/>
        <v>0</v>
      </c>
      <c r="AG241">
        <f t="shared" si="26"/>
        <v>0</v>
      </c>
      <c r="AH241">
        <f t="shared" si="26"/>
        <v>0</v>
      </c>
      <c r="AI241">
        <f t="shared" si="26"/>
        <v>0.13232342715708326</v>
      </c>
      <c r="AJ241">
        <f t="shared" si="26"/>
        <v>0</v>
      </c>
      <c r="AK241">
        <f t="shared" si="26"/>
        <v>0</v>
      </c>
      <c r="AL241">
        <f t="shared" si="26"/>
        <v>0</v>
      </c>
      <c r="AM241">
        <f t="shared" si="28"/>
        <v>0</v>
      </c>
      <c r="AN241">
        <f t="shared" si="28"/>
        <v>5.0739208531171837E-2</v>
      </c>
      <c r="AO241">
        <f t="shared" si="28"/>
        <v>0</v>
      </c>
      <c r="AP241">
        <f t="shared" si="27"/>
        <v>2.1827888890336229E-2</v>
      </c>
      <c r="AQ241">
        <f t="shared" si="27"/>
        <v>0.15051275397238362</v>
      </c>
      <c r="AR241">
        <f t="shared" si="27"/>
        <v>0</v>
      </c>
      <c r="AS241">
        <f t="shared" si="27"/>
        <v>0</v>
      </c>
      <c r="AT241" s="3">
        <f t="shared" si="23"/>
        <v>0.36597004810523381</v>
      </c>
    </row>
    <row r="242" spans="1:46" x14ac:dyDescent="0.2">
      <c r="A242" t="s">
        <v>298</v>
      </c>
      <c r="G242">
        <v>12.40920460230115</v>
      </c>
      <c r="J242">
        <v>-0.81671701913393757</v>
      </c>
      <c r="K242">
        <v>-0.90728727272727272</v>
      </c>
      <c r="O242">
        <v>-0.72712210043334191</v>
      </c>
      <c r="P242">
        <v>0</v>
      </c>
      <c r="S242">
        <v>-0.7178130511463845</v>
      </c>
      <c r="T242">
        <v>6.9935201808645164</v>
      </c>
      <c r="U242">
        <v>-0.43280308958808061</v>
      </c>
      <c r="X242" t="s">
        <v>298</v>
      </c>
      <c r="Y242">
        <f t="shared" si="26"/>
        <v>0</v>
      </c>
      <c r="Z242">
        <f t="shared" si="26"/>
        <v>0</v>
      </c>
      <c r="AA242">
        <f t="shared" si="26"/>
        <v>0</v>
      </c>
      <c r="AB242">
        <f t="shared" si="26"/>
        <v>0</v>
      </c>
      <c r="AC242">
        <f t="shared" si="26"/>
        <v>0</v>
      </c>
      <c r="AD242">
        <f t="shared" si="26"/>
        <v>0</v>
      </c>
      <c r="AE242">
        <f t="shared" si="26"/>
        <v>0</v>
      </c>
      <c r="AF242">
        <f t="shared" si="26"/>
        <v>0</v>
      </c>
      <c r="AG242">
        <f t="shared" si="26"/>
        <v>-5.0524204759476186E-2</v>
      </c>
      <c r="AH242">
        <f t="shared" si="26"/>
        <v>0</v>
      </c>
      <c r="AI242">
        <f t="shared" si="26"/>
        <v>0</v>
      </c>
      <c r="AJ242">
        <f t="shared" si="26"/>
        <v>0</v>
      </c>
      <c r="AK242">
        <f t="shared" si="26"/>
        <v>0</v>
      </c>
      <c r="AL242">
        <f t="shared" si="26"/>
        <v>0</v>
      </c>
      <c r="AM242">
        <f t="shared" si="28"/>
        <v>0</v>
      </c>
      <c r="AN242">
        <f t="shared" si="28"/>
        <v>0</v>
      </c>
      <c r="AO242">
        <f t="shared" si="28"/>
        <v>0</v>
      </c>
      <c r="AP242">
        <f t="shared" si="27"/>
        <v>-3.7965593306787407E-2</v>
      </c>
      <c r="AQ242">
        <f t="shared" si="27"/>
        <v>0.10711801843960736</v>
      </c>
      <c r="AR242">
        <f t="shared" si="27"/>
        <v>0</v>
      </c>
      <c r="AS242">
        <f t="shared" si="27"/>
        <v>0</v>
      </c>
      <c r="AT242" s="3">
        <f t="shared" si="23"/>
        <v>1.8628220373343773E-2</v>
      </c>
    </row>
    <row r="243" spans="1:46" x14ac:dyDescent="0.2">
      <c r="A243" t="s">
        <v>299</v>
      </c>
      <c r="D243">
        <v>-0.2857142857142857</v>
      </c>
      <c r="G243">
        <v>-0.10607495233365551</v>
      </c>
      <c r="J243">
        <v>-0.83333333333333337</v>
      </c>
      <c r="K243">
        <v>0</v>
      </c>
      <c r="L243">
        <v>0.39759264856047782</v>
      </c>
      <c r="M243">
        <v>0</v>
      </c>
      <c r="O243">
        <v>-0.79822512844465199</v>
      </c>
      <c r="T243">
        <v>-0.97500085848700246</v>
      </c>
      <c r="U243">
        <v>-0.14226199460916439</v>
      </c>
      <c r="X243" t="s">
        <v>299</v>
      </c>
      <c r="Y243">
        <f t="shared" si="26"/>
        <v>0</v>
      </c>
      <c r="Z243">
        <f t="shared" si="26"/>
        <v>0</v>
      </c>
      <c r="AA243">
        <f t="shared" si="26"/>
        <v>0</v>
      </c>
      <c r="AB243">
        <f t="shared" si="26"/>
        <v>0</v>
      </c>
      <c r="AC243">
        <f t="shared" si="26"/>
        <v>0</v>
      </c>
      <c r="AD243">
        <f t="shared" si="26"/>
        <v>0</v>
      </c>
      <c r="AE243">
        <f t="shared" si="26"/>
        <v>0</v>
      </c>
      <c r="AF243">
        <f t="shared" si="26"/>
        <v>0</v>
      </c>
      <c r="AG243">
        <f t="shared" si="26"/>
        <v>-5.1552132476530878E-2</v>
      </c>
      <c r="AH243">
        <f t="shared" si="26"/>
        <v>0</v>
      </c>
      <c r="AI243">
        <f t="shared" si="26"/>
        <v>1.2681867639786298E-2</v>
      </c>
      <c r="AJ243">
        <f t="shared" si="26"/>
        <v>0</v>
      </c>
      <c r="AK243">
        <f t="shared" si="26"/>
        <v>0</v>
      </c>
      <c r="AL243">
        <f t="shared" si="26"/>
        <v>0</v>
      </c>
      <c r="AM243">
        <f t="shared" si="28"/>
        <v>0</v>
      </c>
      <c r="AN243">
        <f t="shared" si="28"/>
        <v>0</v>
      </c>
      <c r="AO243">
        <f t="shared" si="28"/>
        <v>0</v>
      </c>
      <c r="AP243">
        <f t="shared" si="27"/>
        <v>0</v>
      </c>
      <c r="AQ243">
        <f t="shared" si="27"/>
        <v>-1.4933846937885463E-2</v>
      </c>
      <c r="AR243">
        <f t="shared" si="27"/>
        <v>0</v>
      </c>
      <c r="AS243">
        <f t="shared" si="27"/>
        <v>0</v>
      </c>
      <c r="AT243" s="3">
        <f t="shared" si="23"/>
        <v>-5.3804111774630042E-2</v>
      </c>
    </row>
    <row r="244" spans="1:46" x14ac:dyDescent="0.2">
      <c r="A244" t="s">
        <v>300</v>
      </c>
      <c r="G244">
        <v>0</v>
      </c>
      <c r="H244">
        <v>0</v>
      </c>
      <c r="L244">
        <v>-0.9553161779373629</v>
      </c>
      <c r="O244">
        <v>-9.9999999999999978E-2</v>
      </c>
      <c r="S244">
        <v>0</v>
      </c>
      <c r="U244">
        <v>-7.3371554037570147E-2</v>
      </c>
      <c r="X244" t="s">
        <v>300</v>
      </c>
      <c r="Y244">
        <f t="shared" si="26"/>
        <v>0</v>
      </c>
      <c r="Z244">
        <f t="shared" si="26"/>
        <v>0</v>
      </c>
      <c r="AA244">
        <f t="shared" si="26"/>
        <v>0</v>
      </c>
      <c r="AB244">
        <f t="shared" si="26"/>
        <v>0</v>
      </c>
      <c r="AC244">
        <f t="shared" si="26"/>
        <v>0</v>
      </c>
      <c r="AD244">
        <f t="shared" si="26"/>
        <v>0</v>
      </c>
      <c r="AE244">
        <f t="shared" si="26"/>
        <v>0</v>
      </c>
      <c r="AF244">
        <f t="shared" si="26"/>
        <v>0</v>
      </c>
      <c r="AG244">
        <f t="shared" si="26"/>
        <v>0</v>
      </c>
      <c r="AH244">
        <f t="shared" si="26"/>
        <v>0</v>
      </c>
      <c r="AI244">
        <f t="shared" si="26"/>
        <v>-3.0471371557327296E-2</v>
      </c>
      <c r="AJ244">
        <f t="shared" si="26"/>
        <v>0</v>
      </c>
      <c r="AK244">
        <f t="shared" si="26"/>
        <v>0</v>
      </c>
      <c r="AL244">
        <f t="shared" si="26"/>
        <v>0</v>
      </c>
      <c r="AM244">
        <f t="shared" si="28"/>
        <v>0</v>
      </c>
      <c r="AN244">
        <f t="shared" si="28"/>
        <v>0</v>
      </c>
      <c r="AO244">
        <f t="shared" si="28"/>
        <v>0</v>
      </c>
      <c r="AP244">
        <f t="shared" si="27"/>
        <v>0</v>
      </c>
      <c r="AQ244">
        <f t="shared" si="27"/>
        <v>0</v>
      </c>
      <c r="AR244">
        <f t="shared" si="27"/>
        <v>0</v>
      </c>
      <c r="AS244">
        <f t="shared" si="27"/>
        <v>0</v>
      </c>
      <c r="AT244" s="3">
        <f t="shared" si="23"/>
        <v>-3.0471371557327296E-2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Resumen</vt:lpstr>
      <vt:lpstr>Anual</vt:lpstr>
      <vt:lpstr>Mensual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2022-10-21T02:23:53Z</dcterms:created>
  <dcterms:modified xsi:type="dcterms:W3CDTF">2022-10-21T04:39:21Z</dcterms:modified>
</cp:coreProperties>
</file>