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uillermonaranjomuedano/Documents/Escuela/Materias Antiguas/7° Semestre/Tópico de Negocios II/Proyecto Foncarte/Foncarte/datasets/clean/"/>
    </mc:Choice>
  </mc:AlternateContent>
  <xr:revisionPtr revIDLastSave="0" documentId="13_ncr:1_{C52DF9C2-8638-5745-8220-F995118CDE69}" xr6:coauthVersionLast="47" xr6:coauthVersionMax="47" xr10:uidLastSave="{00000000-0000-0000-0000-000000000000}"/>
  <bookViews>
    <workbookView xWindow="240" yWindow="500" windowWidth="28560" windowHeight="15880" activeTab="1" xr2:uid="{00000000-000D-0000-FFFF-FFFF00000000}"/>
  </bookViews>
  <sheets>
    <sheet name="Sheet1" sheetId="1" r:id="rId1"/>
    <sheet name="Sheet2" sheetId="2" r:id="rId2"/>
  </sheets>
  <definedNames>
    <definedName name="solver_adj" localSheetId="0" hidden="1">Sheet1!$AV$4:$BO$4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Sheet1!$AV$5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Sheet1!$AV$8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2" i="2" l="1"/>
  <c r="AS2" i="2"/>
  <c r="AR3" i="2"/>
  <c r="AS3" i="2"/>
  <c r="AR4" i="2"/>
  <c r="AS4" i="2"/>
  <c r="B478" i="2"/>
  <c r="B486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Y4" i="2"/>
  <c r="W5" i="2" s="1"/>
  <c r="AH3" i="2"/>
  <c r="AI3" i="2"/>
  <c r="AJ3" i="2"/>
  <c r="AK3" i="2"/>
  <c r="AL3" i="2"/>
  <c r="AM3" i="2"/>
  <c r="AN3" i="2"/>
  <c r="AO3" i="2"/>
  <c r="AP3" i="2"/>
  <c r="AQ3" i="2"/>
  <c r="AG3" i="2"/>
  <c r="AF3" i="2"/>
  <c r="AE3" i="2"/>
  <c r="AD3" i="2"/>
  <c r="AC3" i="2"/>
  <c r="AB3" i="2"/>
  <c r="AA3" i="2"/>
  <c r="Z3" i="2"/>
  <c r="Y3" i="2"/>
  <c r="AQ2" i="2"/>
  <c r="AP2" i="2"/>
  <c r="AO2" i="2"/>
  <c r="AN2" i="2"/>
  <c r="AM2" i="2"/>
  <c r="AL2" i="2"/>
  <c r="AK2" i="2"/>
  <c r="AJ2" i="2"/>
  <c r="AI2" i="2"/>
  <c r="AG2" i="2"/>
  <c r="AH2" i="2"/>
  <c r="AF2" i="2"/>
  <c r="AE2" i="2"/>
  <c r="AD2" i="2"/>
  <c r="AC2" i="2"/>
  <c r="AB2" i="2"/>
  <c r="AA2" i="2"/>
  <c r="Z2" i="2"/>
  <c r="Y2" i="2"/>
  <c r="AV5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Y7" i="1"/>
  <c r="Y15" i="1"/>
  <c r="Y23" i="1"/>
  <c r="Y31" i="1"/>
  <c r="Y39" i="1"/>
  <c r="Y47" i="1"/>
  <c r="Y55" i="1"/>
  <c r="Y63" i="1"/>
  <c r="Y71" i="1"/>
  <c r="Y79" i="1"/>
  <c r="Y87" i="1"/>
  <c r="Y95" i="1"/>
  <c r="Y103" i="1"/>
  <c r="Y111" i="1"/>
  <c r="Y119" i="1"/>
  <c r="Y127" i="1"/>
  <c r="Y135" i="1"/>
  <c r="Y143" i="1"/>
  <c r="Y151" i="1"/>
  <c r="Y159" i="1"/>
  <c r="Y167" i="1"/>
  <c r="Y175" i="1"/>
  <c r="Y183" i="1"/>
  <c r="Y191" i="1"/>
  <c r="Y199" i="1"/>
  <c r="Y207" i="1"/>
  <c r="Y215" i="1"/>
  <c r="Y223" i="1"/>
  <c r="Y231" i="1"/>
  <c r="Y239" i="1"/>
  <c r="Y247" i="1"/>
  <c r="Y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AV2" i="1"/>
  <c r="Y9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AV3" i="1"/>
  <c r="B470" i="2" l="1"/>
  <c r="B462" i="2"/>
  <c r="B454" i="2"/>
  <c r="B446" i="2"/>
  <c r="B438" i="2"/>
  <c r="B430" i="2"/>
  <c r="B422" i="2"/>
  <c r="B414" i="2"/>
  <c r="B406" i="2"/>
  <c r="B398" i="2"/>
  <c r="B390" i="2"/>
  <c r="B382" i="2"/>
  <c r="B374" i="2"/>
  <c r="B366" i="2"/>
  <c r="B358" i="2"/>
  <c r="B350" i="2"/>
  <c r="B342" i="2"/>
  <c r="B334" i="2"/>
  <c r="B326" i="2"/>
  <c r="B318" i="2"/>
  <c r="B310" i="2"/>
  <c r="B302" i="2"/>
  <c r="B294" i="2"/>
  <c r="B286" i="2"/>
  <c r="B278" i="2"/>
  <c r="B270" i="2"/>
  <c r="B262" i="2"/>
  <c r="B252" i="2"/>
  <c r="B485" i="2"/>
  <c r="B477" i="2"/>
  <c r="B469" i="2"/>
  <c r="B461" i="2"/>
  <c r="B453" i="2"/>
  <c r="B445" i="2"/>
  <c r="B437" i="2"/>
  <c r="B429" i="2"/>
  <c r="B421" i="2"/>
  <c r="B413" i="2"/>
  <c r="B405" i="2"/>
  <c r="B397" i="2"/>
  <c r="B389" i="2"/>
  <c r="B381" i="2"/>
  <c r="B373" i="2"/>
  <c r="B365" i="2"/>
  <c r="B357" i="2"/>
  <c r="B349" i="2"/>
  <c r="B341" i="2"/>
  <c r="B333" i="2"/>
  <c r="B325" i="2"/>
  <c r="B317" i="2"/>
  <c r="B309" i="2"/>
  <c r="B301" i="2"/>
  <c r="B293" i="2"/>
  <c r="B285" i="2"/>
  <c r="B277" i="2"/>
  <c r="B269" i="2"/>
  <c r="B261" i="2"/>
  <c r="B251" i="2"/>
  <c r="W12" i="2"/>
  <c r="W4" i="2"/>
  <c r="B484" i="2"/>
  <c r="B476" i="2"/>
  <c r="B468" i="2"/>
  <c r="B460" i="2"/>
  <c r="B452" i="2"/>
  <c r="B444" i="2"/>
  <c r="B436" i="2"/>
  <c r="B428" i="2"/>
  <c r="B420" i="2"/>
  <c r="B412" i="2"/>
  <c r="B404" i="2"/>
  <c r="B396" i="2"/>
  <c r="B388" i="2"/>
  <c r="B380" i="2"/>
  <c r="B372" i="2"/>
  <c r="B364" i="2"/>
  <c r="B356" i="2"/>
  <c r="B348" i="2"/>
  <c r="B340" i="2"/>
  <c r="B332" i="2"/>
  <c r="B324" i="2"/>
  <c r="B316" i="2"/>
  <c r="B308" i="2"/>
  <c r="B300" i="2"/>
  <c r="B292" i="2"/>
  <c r="B284" i="2"/>
  <c r="B276" i="2"/>
  <c r="B268" i="2"/>
  <c r="B260" i="2"/>
  <c r="B250" i="2"/>
  <c r="W11" i="2"/>
  <c r="W3" i="2"/>
  <c r="B248" i="2"/>
  <c r="B483" i="2"/>
  <c r="B475" i="2"/>
  <c r="B467" i="2"/>
  <c r="B459" i="2"/>
  <c r="B451" i="2"/>
  <c r="B443" i="2"/>
  <c r="B435" i="2"/>
  <c r="B427" i="2"/>
  <c r="B419" i="2"/>
  <c r="B411" i="2"/>
  <c r="B403" i="2"/>
  <c r="B395" i="2"/>
  <c r="B387" i="2"/>
  <c r="B379" i="2"/>
  <c r="B371" i="2"/>
  <c r="B363" i="2"/>
  <c r="B355" i="2"/>
  <c r="B347" i="2"/>
  <c r="B339" i="2"/>
  <c r="B331" i="2"/>
  <c r="B323" i="2"/>
  <c r="B315" i="2"/>
  <c r="B307" i="2"/>
  <c r="B299" i="2"/>
  <c r="B291" i="2"/>
  <c r="B283" i="2"/>
  <c r="B275" i="2"/>
  <c r="B267" i="2"/>
  <c r="B259" i="2"/>
  <c r="B249" i="2"/>
  <c r="W10" i="2"/>
  <c r="W14" i="2"/>
  <c r="B490" i="2"/>
  <c r="B482" i="2"/>
  <c r="B474" i="2"/>
  <c r="B466" i="2"/>
  <c r="B458" i="2"/>
  <c r="B450" i="2"/>
  <c r="B442" i="2"/>
  <c r="B434" i="2"/>
  <c r="B426" i="2"/>
  <c r="B418" i="2"/>
  <c r="B410" i="2"/>
  <c r="B402" i="2"/>
  <c r="B394" i="2"/>
  <c r="B386" i="2"/>
  <c r="B378" i="2"/>
  <c r="B370" i="2"/>
  <c r="B362" i="2"/>
  <c r="B354" i="2"/>
  <c r="B346" i="2"/>
  <c r="B338" i="2"/>
  <c r="B330" i="2"/>
  <c r="B322" i="2"/>
  <c r="B314" i="2"/>
  <c r="B306" i="2"/>
  <c r="B298" i="2"/>
  <c r="B290" i="2"/>
  <c r="B282" i="2"/>
  <c r="B274" i="2"/>
  <c r="B266" i="2"/>
  <c r="B256" i="2"/>
  <c r="B258" i="2"/>
  <c r="W2" i="2"/>
  <c r="W9" i="2"/>
  <c r="B489" i="2"/>
  <c r="B481" i="2"/>
  <c r="B473" i="2"/>
  <c r="B465" i="2"/>
  <c r="B457" i="2"/>
  <c r="B449" i="2"/>
  <c r="B441" i="2"/>
  <c r="B433" i="2"/>
  <c r="B425" i="2"/>
  <c r="B417" i="2"/>
  <c r="B409" i="2"/>
  <c r="B401" i="2"/>
  <c r="B393" i="2"/>
  <c r="B385" i="2"/>
  <c r="B377" i="2"/>
  <c r="B369" i="2"/>
  <c r="B361" i="2"/>
  <c r="B353" i="2"/>
  <c r="B345" i="2"/>
  <c r="B337" i="2"/>
  <c r="B329" i="2"/>
  <c r="B321" i="2"/>
  <c r="B313" i="2"/>
  <c r="B305" i="2"/>
  <c r="B297" i="2"/>
  <c r="B289" i="2"/>
  <c r="B281" i="2"/>
  <c r="B273" i="2"/>
  <c r="B265" i="2"/>
  <c r="B255" i="2"/>
  <c r="B257" i="2"/>
  <c r="W17" i="2"/>
  <c r="W8" i="2"/>
  <c r="B488" i="2"/>
  <c r="B480" i="2"/>
  <c r="B472" i="2"/>
  <c r="B464" i="2"/>
  <c r="B456" i="2"/>
  <c r="B448" i="2"/>
  <c r="B440" i="2"/>
  <c r="B432" i="2"/>
  <c r="B424" i="2"/>
  <c r="B416" i="2"/>
  <c r="B408" i="2"/>
  <c r="B400" i="2"/>
  <c r="B392" i="2"/>
  <c r="B384" i="2"/>
  <c r="B376" i="2"/>
  <c r="B368" i="2"/>
  <c r="B360" i="2"/>
  <c r="B352" i="2"/>
  <c r="B344" i="2"/>
  <c r="B336" i="2"/>
  <c r="B328" i="2"/>
  <c r="B320" i="2"/>
  <c r="B312" i="2"/>
  <c r="B304" i="2"/>
  <c r="B296" i="2"/>
  <c r="B288" i="2"/>
  <c r="B280" i="2"/>
  <c r="B272" i="2"/>
  <c r="B264" i="2"/>
  <c r="B254" i="2"/>
  <c r="W16" i="2"/>
  <c r="W7" i="2"/>
  <c r="Y5" i="2"/>
  <c r="B487" i="2"/>
  <c r="B479" i="2"/>
  <c r="B471" i="2"/>
  <c r="B463" i="2"/>
  <c r="B455" i="2"/>
  <c r="B447" i="2"/>
  <c r="B439" i="2"/>
  <c r="B431" i="2"/>
  <c r="B423" i="2"/>
  <c r="B415" i="2"/>
  <c r="B407" i="2"/>
  <c r="B399" i="2"/>
  <c r="B391" i="2"/>
  <c r="B383" i="2"/>
  <c r="B375" i="2"/>
  <c r="B367" i="2"/>
  <c r="B359" i="2"/>
  <c r="B351" i="2"/>
  <c r="B343" i="2"/>
  <c r="B335" i="2"/>
  <c r="B327" i="2"/>
  <c r="B319" i="2"/>
  <c r="B311" i="2"/>
  <c r="B303" i="2"/>
  <c r="B295" i="2"/>
  <c r="B287" i="2"/>
  <c r="B279" i="2"/>
  <c r="B271" i="2"/>
  <c r="B263" i="2"/>
  <c r="B253" i="2"/>
  <c r="W15" i="2"/>
  <c r="W6" i="2"/>
  <c r="W13" i="2"/>
  <c r="AS79" i="1"/>
  <c r="AS143" i="1"/>
  <c r="AS15" i="1"/>
  <c r="AS7" i="1"/>
  <c r="AS151" i="1"/>
  <c r="AS87" i="1"/>
  <c r="AS23" i="1"/>
  <c r="AS71" i="1"/>
  <c r="AS135" i="1"/>
  <c r="AS215" i="1"/>
  <c r="AS223" i="1"/>
  <c r="AS159" i="1"/>
  <c r="AS95" i="1"/>
  <c r="AS31" i="1"/>
  <c r="AS199" i="1"/>
  <c r="AS175" i="1"/>
  <c r="AS111" i="1"/>
  <c r="AS47" i="1"/>
  <c r="AS207" i="1"/>
  <c r="AS239" i="1"/>
  <c r="AS9" i="1"/>
  <c r="AS231" i="1"/>
  <c r="AS167" i="1"/>
  <c r="AS103" i="1"/>
  <c r="AS39" i="1"/>
  <c r="AS2" i="1"/>
  <c r="AS63" i="1"/>
  <c r="AS191" i="1"/>
  <c r="AS127" i="1"/>
  <c r="AS247" i="1"/>
  <c r="AS183" i="1"/>
  <c r="AS119" i="1"/>
  <c r="AS55" i="1"/>
  <c r="Y94" i="1"/>
  <c r="AS94" i="1" s="1"/>
  <c r="Y245" i="1"/>
  <c r="AS245" i="1" s="1"/>
  <c r="Y181" i="1"/>
  <c r="AS181" i="1" s="1"/>
  <c r="Y13" i="1"/>
  <c r="AS13" i="1" s="1"/>
  <c r="Y244" i="1"/>
  <c r="AS244" i="1" s="1"/>
  <c r="Y212" i="1"/>
  <c r="AS212" i="1" s="1"/>
  <c r="Y204" i="1"/>
  <c r="AS204" i="1" s="1"/>
  <c r="Y196" i="1"/>
  <c r="AS196" i="1" s="1"/>
  <c r="Y188" i="1"/>
  <c r="AS188" i="1" s="1"/>
  <c r="Y156" i="1"/>
  <c r="AS156" i="1" s="1"/>
  <c r="Y116" i="1"/>
  <c r="AS116" i="1" s="1"/>
  <c r="Y84" i="1"/>
  <c r="AS84" i="1" s="1"/>
  <c r="Y76" i="1"/>
  <c r="AS76" i="1" s="1"/>
  <c r="Y60" i="1"/>
  <c r="AS60" i="1" s="1"/>
  <c r="Y44" i="1"/>
  <c r="AS44" i="1" s="1"/>
  <c r="Y28" i="1"/>
  <c r="AS28" i="1" s="1"/>
  <c r="Y248" i="1"/>
  <c r="AS248" i="1" s="1"/>
  <c r="Y240" i="1"/>
  <c r="AS240" i="1" s="1"/>
  <c r="Y232" i="1"/>
  <c r="AS232" i="1" s="1"/>
  <c r="Y224" i="1"/>
  <c r="AS224" i="1" s="1"/>
  <c r="Y216" i="1"/>
  <c r="AS216" i="1" s="1"/>
  <c r="Y208" i="1"/>
  <c r="AS208" i="1" s="1"/>
  <c r="Y200" i="1"/>
  <c r="AS200" i="1" s="1"/>
  <c r="Y192" i="1"/>
  <c r="AS192" i="1" s="1"/>
  <c r="Y184" i="1"/>
  <c r="AS184" i="1" s="1"/>
  <c r="Y176" i="1"/>
  <c r="AS176" i="1" s="1"/>
  <c r="Y168" i="1"/>
  <c r="AS168" i="1" s="1"/>
  <c r="Y160" i="1"/>
  <c r="AS160" i="1" s="1"/>
  <c r="Y152" i="1"/>
  <c r="AS152" i="1" s="1"/>
  <c r="Y144" i="1"/>
  <c r="AS144" i="1" s="1"/>
  <c r="Y136" i="1"/>
  <c r="AS136" i="1" s="1"/>
  <c r="Y128" i="1"/>
  <c r="AS128" i="1" s="1"/>
  <c r="Y120" i="1"/>
  <c r="AS120" i="1" s="1"/>
  <c r="Y112" i="1"/>
  <c r="AS112" i="1" s="1"/>
  <c r="Y104" i="1"/>
  <c r="AS104" i="1" s="1"/>
  <c r="Y96" i="1"/>
  <c r="AS96" i="1" s="1"/>
  <c r="Y88" i="1"/>
  <c r="AS88" i="1" s="1"/>
  <c r="Y80" i="1"/>
  <c r="AS80" i="1" s="1"/>
  <c r="Y72" i="1"/>
  <c r="AS72" i="1" s="1"/>
  <c r="Y64" i="1"/>
  <c r="AS64" i="1" s="1"/>
  <c r="Y56" i="1"/>
  <c r="AS56" i="1" s="1"/>
  <c r="Y48" i="1"/>
  <c r="AS48" i="1" s="1"/>
  <c r="Y40" i="1"/>
  <c r="AS40" i="1" s="1"/>
  <c r="Y32" i="1"/>
  <c r="AS32" i="1" s="1"/>
  <c r="Y24" i="1"/>
  <c r="AS24" i="1" s="1"/>
  <c r="Y16" i="1"/>
  <c r="AS16" i="1" s="1"/>
  <c r="Y8" i="1"/>
  <c r="AS8" i="1" s="1"/>
  <c r="Y254" i="1"/>
  <c r="AS254" i="1" s="1"/>
  <c r="Y238" i="1"/>
  <c r="AS238" i="1" s="1"/>
  <c r="Y214" i="1"/>
  <c r="AS214" i="1" s="1"/>
  <c r="Y190" i="1"/>
  <c r="AS190" i="1" s="1"/>
  <c r="Y158" i="1"/>
  <c r="AS158" i="1" s="1"/>
  <c r="Y126" i="1"/>
  <c r="AS126" i="1" s="1"/>
  <c r="Y78" i="1"/>
  <c r="AS78" i="1" s="1"/>
  <c r="Y46" i="1"/>
  <c r="AS46" i="1" s="1"/>
  <c r="Y38" i="1"/>
  <c r="AS38" i="1" s="1"/>
  <c r="Y30" i="1"/>
  <c r="AS30" i="1" s="1"/>
  <c r="Y6" i="1"/>
  <c r="AS6" i="1" s="1"/>
  <c r="Y246" i="1"/>
  <c r="AS246" i="1" s="1"/>
  <c r="Y222" i="1"/>
  <c r="AS222" i="1" s="1"/>
  <c r="Y198" i="1"/>
  <c r="AS198" i="1" s="1"/>
  <c r="Y174" i="1"/>
  <c r="AS174" i="1" s="1"/>
  <c r="Y150" i="1"/>
  <c r="AS150" i="1" s="1"/>
  <c r="Y134" i="1"/>
  <c r="AS134" i="1" s="1"/>
  <c r="Y118" i="1"/>
  <c r="AS118" i="1" s="1"/>
  <c r="Y102" i="1"/>
  <c r="AS102" i="1" s="1"/>
  <c r="Y22" i="1"/>
  <c r="AS22" i="1" s="1"/>
  <c r="Y253" i="1"/>
  <c r="AS253" i="1" s="1"/>
  <c r="Y221" i="1"/>
  <c r="AS221" i="1" s="1"/>
  <c r="Y213" i="1"/>
  <c r="AS213" i="1" s="1"/>
  <c r="Y189" i="1"/>
  <c r="AS189" i="1" s="1"/>
  <c r="Y149" i="1"/>
  <c r="AS149" i="1" s="1"/>
  <c r="Y125" i="1"/>
  <c r="AS125" i="1" s="1"/>
  <c r="Y101" i="1"/>
  <c r="AS101" i="1" s="1"/>
  <c r="Y77" i="1"/>
  <c r="AS77" i="1" s="1"/>
  <c r="Y61" i="1"/>
  <c r="AS61" i="1" s="1"/>
  <c r="Y21" i="1"/>
  <c r="AS21" i="1" s="1"/>
  <c r="Y230" i="1"/>
  <c r="AS230" i="1" s="1"/>
  <c r="Y206" i="1"/>
  <c r="AS206" i="1" s="1"/>
  <c r="Y182" i="1"/>
  <c r="AS182" i="1" s="1"/>
  <c r="Y166" i="1"/>
  <c r="AS166" i="1" s="1"/>
  <c r="Y142" i="1"/>
  <c r="AS142" i="1" s="1"/>
  <c r="Y110" i="1"/>
  <c r="AS110" i="1" s="1"/>
  <c r="Y70" i="1"/>
  <c r="AS70" i="1" s="1"/>
  <c r="Y14" i="1"/>
  <c r="AS14" i="1" s="1"/>
  <c r="Y229" i="1"/>
  <c r="AS229" i="1" s="1"/>
  <c r="Y205" i="1"/>
  <c r="AS205" i="1" s="1"/>
  <c r="Y165" i="1"/>
  <c r="AS165" i="1" s="1"/>
  <c r="Y141" i="1"/>
  <c r="AS141" i="1" s="1"/>
  <c r="Y117" i="1"/>
  <c r="AS117" i="1" s="1"/>
  <c r="Y93" i="1"/>
  <c r="AS93" i="1" s="1"/>
  <c r="Y85" i="1"/>
  <c r="AS85" i="1" s="1"/>
  <c r="Y69" i="1"/>
  <c r="AS69" i="1" s="1"/>
  <c r="Y45" i="1"/>
  <c r="AS45" i="1" s="1"/>
  <c r="Y37" i="1"/>
  <c r="AS37" i="1" s="1"/>
  <c r="Y29" i="1"/>
  <c r="AS29" i="1" s="1"/>
  <c r="Y5" i="1"/>
  <c r="AS5" i="1" s="1"/>
  <c r="Y148" i="1"/>
  <c r="AS148" i="1" s="1"/>
  <c r="Y12" i="1"/>
  <c r="AS12" i="1" s="1"/>
  <c r="Y86" i="1"/>
  <c r="AS86" i="1" s="1"/>
  <c r="Y237" i="1"/>
  <c r="AS237" i="1" s="1"/>
  <c r="Y173" i="1"/>
  <c r="AS173" i="1" s="1"/>
  <c r="Y109" i="1"/>
  <c r="AS109" i="1" s="1"/>
  <c r="Y228" i="1"/>
  <c r="AS228" i="1" s="1"/>
  <c r="Y172" i="1"/>
  <c r="AS172" i="1" s="1"/>
  <c r="Y132" i="1"/>
  <c r="AS132" i="1" s="1"/>
  <c r="Y100" i="1"/>
  <c r="AS100" i="1" s="1"/>
  <c r="Y20" i="1"/>
  <c r="AS20" i="1" s="1"/>
  <c r="Y227" i="1"/>
  <c r="AS227" i="1" s="1"/>
  <c r="Y203" i="1"/>
  <c r="AS203" i="1" s="1"/>
  <c r="Y179" i="1"/>
  <c r="AS179" i="1" s="1"/>
  <c r="Y155" i="1"/>
  <c r="AS155" i="1" s="1"/>
  <c r="Y131" i="1"/>
  <c r="AS131" i="1" s="1"/>
  <c r="Y107" i="1"/>
  <c r="AS107" i="1" s="1"/>
  <c r="Y83" i="1"/>
  <c r="AS83" i="1" s="1"/>
  <c r="Y51" i="1"/>
  <c r="AS51" i="1" s="1"/>
  <c r="Y3" i="1"/>
  <c r="AS3" i="1" s="1"/>
  <c r="Y54" i="1"/>
  <c r="AS54" i="1" s="1"/>
  <c r="Y157" i="1"/>
  <c r="AS157" i="1" s="1"/>
  <c r="Y252" i="1"/>
  <c r="AS252" i="1" s="1"/>
  <c r="Y236" i="1"/>
  <c r="AS236" i="1" s="1"/>
  <c r="Y180" i="1"/>
  <c r="AS180" i="1" s="1"/>
  <c r="Y140" i="1"/>
  <c r="AS140" i="1" s="1"/>
  <c r="Y108" i="1"/>
  <c r="AS108" i="1" s="1"/>
  <c r="Y52" i="1"/>
  <c r="AS52" i="1" s="1"/>
  <c r="Y251" i="1"/>
  <c r="AS251" i="1" s="1"/>
  <c r="Y235" i="1"/>
  <c r="AS235" i="1" s="1"/>
  <c r="Y211" i="1"/>
  <c r="AS211" i="1" s="1"/>
  <c r="Y187" i="1"/>
  <c r="AS187" i="1" s="1"/>
  <c r="Y171" i="1"/>
  <c r="AS171" i="1" s="1"/>
  <c r="Y147" i="1"/>
  <c r="AS147" i="1" s="1"/>
  <c r="Y123" i="1"/>
  <c r="AS123" i="1" s="1"/>
  <c r="Y99" i="1"/>
  <c r="AS99" i="1" s="1"/>
  <c r="Y75" i="1"/>
  <c r="AS75" i="1" s="1"/>
  <c r="Y59" i="1"/>
  <c r="AS59" i="1" s="1"/>
  <c r="Y35" i="1"/>
  <c r="AS35" i="1" s="1"/>
  <c r="Y11" i="1"/>
  <c r="AS11" i="1" s="1"/>
  <c r="Y250" i="1"/>
  <c r="AS250" i="1" s="1"/>
  <c r="Y242" i="1"/>
  <c r="AS242" i="1" s="1"/>
  <c r="Y234" i="1"/>
  <c r="AS234" i="1" s="1"/>
  <c r="Y226" i="1"/>
  <c r="AS226" i="1" s="1"/>
  <c r="Y218" i="1"/>
  <c r="AS218" i="1" s="1"/>
  <c r="Y210" i="1"/>
  <c r="AS210" i="1" s="1"/>
  <c r="Y202" i="1"/>
  <c r="AS202" i="1" s="1"/>
  <c r="Y194" i="1"/>
  <c r="AS194" i="1" s="1"/>
  <c r="Y186" i="1"/>
  <c r="AS186" i="1" s="1"/>
  <c r="Y178" i="1"/>
  <c r="AS178" i="1" s="1"/>
  <c r="Y170" i="1"/>
  <c r="AS170" i="1" s="1"/>
  <c r="Y162" i="1"/>
  <c r="AS162" i="1" s="1"/>
  <c r="Y154" i="1"/>
  <c r="AS154" i="1" s="1"/>
  <c r="Y146" i="1"/>
  <c r="AS146" i="1" s="1"/>
  <c r="Y138" i="1"/>
  <c r="AS138" i="1" s="1"/>
  <c r="Y130" i="1"/>
  <c r="AS130" i="1" s="1"/>
  <c r="Y122" i="1"/>
  <c r="AS122" i="1" s="1"/>
  <c r="Y114" i="1"/>
  <c r="AS114" i="1" s="1"/>
  <c r="Y106" i="1"/>
  <c r="AS106" i="1" s="1"/>
  <c r="Y98" i="1"/>
  <c r="AS98" i="1" s="1"/>
  <c r="Y90" i="1"/>
  <c r="AS90" i="1" s="1"/>
  <c r="Y82" i="1"/>
  <c r="AS82" i="1" s="1"/>
  <c r="Y74" i="1"/>
  <c r="AS74" i="1" s="1"/>
  <c r="Y66" i="1"/>
  <c r="AS66" i="1" s="1"/>
  <c r="Y58" i="1"/>
  <c r="AS58" i="1" s="1"/>
  <c r="Y50" i="1"/>
  <c r="AS50" i="1" s="1"/>
  <c r="Y42" i="1"/>
  <c r="AS42" i="1" s="1"/>
  <c r="Y34" i="1"/>
  <c r="AS34" i="1" s="1"/>
  <c r="Y26" i="1"/>
  <c r="AS26" i="1" s="1"/>
  <c r="Y18" i="1"/>
  <c r="AS18" i="1" s="1"/>
  <c r="Y10" i="1"/>
  <c r="AS10" i="1" s="1"/>
  <c r="Y62" i="1"/>
  <c r="AS62" i="1" s="1"/>
  <c r="Y197" i="1"/>
  <c r="AS197" i="1" s="1"/>
  <c r="Y133" i="1"/>
  <c r="AS133" i="1" s="1"/>
  <c r="Y53" i="1"/>
  <c r="AS53" i="1" s="1"/>
  <c r="Y220" i="1"/>
  <c r="AS220" i="1" s="1"/>
  <c r="Y164" i="1"/>
  <c r="AS164" i="1" s="1"/>
  <c r="Y124" i="1"/>
  <c r="AS124" i="1" s="1"/>
  <c r="Y92" i="1"/>
  <c r="AS92" i="1" s="1"/>
  <c r="Y68" i="1"/>
  <c r="AS68" i="1" s="1"/>
  <c r="Y36" i="1"/>
  <c r="AS36" i="1" s="1"/>
  <c r="Y4" i="1"/>
  <c r="AS4" i="1" s="1"/>
  <c r="Y243" i="1"/>
  <c r="AS243" i="1" s="1"/>
  <c r="Y219" i="1"/>
  <c r="AS219" i="1" s="1"/>
  <c r="Y195" i="1"/>
  <c r="AS195" i="1" s="1"/>
  <c r="Y163" i="1"/>
  <c r="AS163" i="1" s="1"/>
  <c r="Y139" i="1"/>
  <c r="AS139" i="1" s="1"/>
  <c r="Y115" i="1"/>
  <c r="AS115" i="1" s="1"/>
  <c r="Y91" i="1"/>
  <c r="AS91" i="1" s="1"/>
  <c r="Y67" i="1"/>
  <c r="AS67" i="1" s="1"/>
  <c r="Y43" i="1"/>
  <c r="AS43" i="1" s="1"/>
  <c r="Y27" i="1"/>
  <c r="AS27" i="1" s="1"/>
  <c r="Y19" i="1"/>
  <c r="AS19" i="1" s="1"/>
  <c r="Y249" i="1"/>
  <c r="AS249" i="1" s="1"/>
  <c r="Y241" i="1"/>
  <c r="AS241" i="1" s="1"/>
  <c r="Y233" i="1"/>
  <c r="AS233" i="1" s="1"/>
  <c r="Y225" i="1"/>
  <c r="AS225" i="1" s="1"/>
  <c r="Y217" i="1"/>
  <c r="AS217" i="1" s="1"/>
  <c r="Y209" i="1"/>
  <c r="AS209" i="1" s="1"/>
  <c r="Y201" i="1"/>
  <c r="AS201" i="1" s="1"/>
  <c r="Y193" i="1"/>
  <c r="AS193" i="1" s="1"/>
  <c r="Y185" i="1"/>
  <c r="AS185" i="1" s="1"/>
  <c r="Y177" i="1"/>
  <c r="AS177" i="1" s="1"/>
  <c r="Y169" i="1"/>
  <c r="AS169" i="1" s="1"/>
  <c r="Y161" i="1"/>
  <c r="AS161" i="1" s="1"/>
  <c r="Y153" i="1"/>
  <c r="AS153" i="1" s="1"/>
  <c r="Y145" i="1"/>
  <c r="AS145" i="1" s="1"/>
  <c r="Y137" i="1"/>
  <c r="AS137" i="1" s="1"/>
  <c r="Y129" i="1"/>
  <c r="AS129" i="1" s="1"/>
  <c r="Y121" i="1"/>
  <c r="AS121" i="1" s="1"/>
  <c r="Y113" i="1"/>
  <c r="AS113" i="1" s="1"/>
  <c r="Y105" i="1"/>
  <c r="AS105" i="1" s="1"/>
  <c r="Y97" i="1"/>
  <c r="AS97" i="1" s="1"/>
  <c r="Y89" i="1"/>
  <c r="AS89" i="1" s="1"/>
  <c r="Y81" i="1"/>
  <c r="AS81" i="1" s="1"/>
  <c r="Y73" i="1"/>
  <c r="AS73" i="1" s="1"/>
  <c r="Y65" i="1"/>
  <c r="AS65" i="1" s="1"/>
  <c r="Y57" i="1"/>
  <c r="AS57" i="1" s="1"/>
  <c r="Y49" i="1"/>
  <c r="AS49" i="1" s="1"/>
  <c r="Y41" i="1"/>
  <c r="AS41" i="1" s="1"/>
  <c r="Y33" i="1"/>
  <c r="AS33" i="1" s="1"/>
  <c r="Y25" i="1"/>
  <c r="AS25" i="1" s="1"/>
  <c r="Y17" i="1"/>
  <c r="AS17" i="1" s="1"/>
  <c r="AV8" i="1" l="1"/>
</calcChain>
</file>

<file path=xl/sharedStrings.xml><?xml version="1.0" encoding="utf-8"?>
<sst xmlns="http://schemas.openxmlformats.org/spreadsheetml/2006/main" count="1132" uniqueCount="533">
  <si>
    <t>fecha_corta</t>
  </si>
  <si>
    <t>antonio seguí</t>
  </si>
  <si>
    <t>claudio bravo</t>
  </si>
  <si>
    <t>david alfaro siqueiros</t>
  </si>
  <si>
    <t>diego rivera</t>
  </si>
  <si>
    <t>fernando botero</t>
  </si>
  <si>
    <t>fernando de szyszlo</t>
  </si>
  <si>
    <t>francisco toledo</t>
  </si>
  <si>
    <t>francisco zuñiga</t>
  </si>
  <si>
    <t>gunther gerzso</t>
  </si>
  <si>
    <t>jesus-rafael soto</t>
  </si>
  <si>
    <t>joaquín torres garcía</t>
  </si>
  <si>
    <t>juan soriano</t>
  </si>
  <si>
    <t>leonardo nierman</t>
  </si>
  <si>
    <t>manuel álvarez bravo</t>
  </si>
  <si>
    <t>miguel covarrubias</t>
  </si>
  <si>
    <t>rené portocarrero</t>
  </si>
  <si>
    <t>roberto matta</t>
  </si>
  <si>
    <t>rufino tamayo</t>
  </si>
  <si>
    <t>tomás sánchez</t>
  </si>
  <si>
    <t>vik muniz</t>
  </si>
  <si>
    <t>1998-07-01</t>
  </si>
  <si>
    <t>1998-10-01</t>
  </si>
  <si>
    <t>1998-11-01</t>
  </si>
  <si>
    <t>1998-12-01</t>
  </si>
  <si>
    <t>1999-05-01</t>
  </si>
  <si>
    <t>1999-06-01</t>
  </si>
  <si>
    <t>1999-10-01</t>
  </si>
  <si>
    <t>2000-03-01</t>
  </si>
  <si>
    <t>2000-05-01</t>
  </si>
  <si>
    <t>2000-06-01</t>
  </si>
  <si>
    <t>2000-10-01</t>
  </si>
  <si>
    <t>2000-11-01</t>
  </si>
  <si>
    <t>2001-02-01</t>
  </si>
  <si>
    <t>2001-04-01</t>
  </si>
  <si>
    <t>2001-05-01</t>
  </si>
  <si>
    <t>2001-06-01</t>
  </si>
  <si>
    <t>2001-07-01</t>
  </si>
  <si>
    <t>2001-09-01</t>
  </si>
  <si>
    <t>2001-10-01</t>
  </si>
  <si>
    <t>2001-11-01</t>
  </si>
  <si>
    <t>2001-12-01</t>
  </si>
  <si>
    <t>2002-02-01</t>
  </si>
  <si>
    <t>2002-03-01</t>
  </si>
  <si>
    <t>2002-04-01</t>
  </si>
  <si>
    <t>2002-05-01</t>
  </si>
  <si>
    <t>2002-06-01</t>
  </si>
  <si>
    <t>2002-09-01</t>
  </si>
  <si>
    <t>2002-10-01</t>
  </si>
  <si>
    <t>2002-11-01</t>
  </si>
  <si>
    <t>2003-02-01</t>
  </si>
  <si>
    <t>2003-03-01</t>
  </si>
  <si>
    <t>2003-04-01</t>
  </si>
  <si>
    <t>2003-05-01</t>
  </si>
  <si>
    <t>2003-06-01</t>
  </si>
  <si>
    <t>2003-09-01</t>
  </si>
  <si>
    <t>2003-10-01</t>
  </si>
  <si>
    <t>2003-11-01</t>
  </si>
  <si>
    <t>2003-12-01</t>
  </si>
  <si>
    <t>2004-02-01</t>
  </si>
  <si>
    <t>2004-03-01</t>
  </si>
  <si>
    <t>2004-04-01</t>
  </si>
  <si>
    <t>2004-05-01</t>
  </si>
  <si>
    <t>2004-06-01</t>
  </si>
  <si>
    <t>2004-07-01</t>
  </si>
  <si>
    <t>2004-09-01</t>
  </si>
  <si>
    <t>2004-10-01</t>
  </si>
  <si>
    <t>2004-11-01</t>
  </si>
  <si>
    <t>2004-12-01</t>
  </si>
  <si>
    <t>2005-01-01</t>
  </si>
  <si>
    <t>2005-02-01</t>
  </si>
  <si>
    <t>2005-03-01</t>
  </si>
  <si>
    <t>2005-04-01</t>
  </si>
  <si>
    <t>2005-05-01</t>
  </si>
  <si>
    <t>2005-06-01</t>
  </si>
  <si>
    <t>2005-07-01</t>
  </si>
  <si>
    <t>2005-09-01</t>
  </si>
  <si>
    <t>2005-10-01</t>
  </si>
  <si>
    <t>2005-11-01</t>
  </si>
  <si>
    <t>2005-12-01</t>
  </si>
  <si>
    <t>2006-01-01</t>
  </si>
  <si>
    <t>2006-02-01</t>
  </si>
  <si>
    <t>2006-03-01</t>
  </si>
  <si>
    <t>2006-04-01</t>
  </si>
  <si>
    <t>2006-05-01</t>
  </si>
  <si>
    <t>2006-06-01</t>
  </si>
  <si>
    <t>2006-07-01</t>
  </si>
  <si>
    <t>2006-09-01</t>
  </si>
  <si>
    <t>2006-10-01</t>
  </si>
  <si>
    <t>2006-11-01</t>
  </si>
  <si>
    <t>2006-12-01</t>
  </si>
  <si>
    <t>2007-02-01</t>
  </si>
  <si>
    <t>2007-03-01</t>
  </si>
  <si>
    <t>2007-04-01</t>
  </si>
  <si>
    <t>2007-05-01</t>
  </si>
  <si>
    <t>2007-06-01</t>
  </si>
  <si>
    <t>2007-07-01</t>
  </si>
  <si>
    <t>2007-08-01</t>
  </si>
  <si>
    <t>2007-09-01</t>
  </si>
  <si>
    <t>2007-10-01</t>
  </si>
  <si>
    <t>2007-11-01</t>
  </si>
  <si>
    <t>2007-12-01</t>
  </si>
  <si>
    <t>2008-01-01</t>
  </si>
  <si>
    <t>2008-02-01</t>
  </si>
  <si>
    <t>2008-03-01</t>
  </si>
  <si>
    <t>2008-04-01</t>
  </si>
  <si>
    <t>2008-05-01</t>
  </si>
  <si>
    <t>2008-06-01</t>
  </si>
  <si>
    <t>2008-07-01</t>
  </si>
  <si>
    <t>2008-09-01</t>
  </si>
  <si>
    <t>2008-10-01</t>
  </si>
  <si>
    <t>2008-11-01</t>
  </si>
  <si>
    <t>2008-12-01</t>
  </si>
  <si>
    <t>2009-02-01</t>
  </si>
  <si>
    <t>2009-03-01</t>
  </si>
  <si>
    <t>2009-04-01</t>
  </si>
  <si>
    <t>2009-05-01</t>
  </si>
  <si>
    <t>2009-06-01</t>
  </si>
  <si>
    <t>2009-07-01</t>
  </si>
  <si>
    <t>2009-09-01</t>
  </si>
  <si>
    <t>2009-10-01</t>
  </si>
  <si>
    <t>2009-11-01</t>
  </si>
  <si>
    <t>2009-12-01</t>
  </si>
  <si>
    <t>2010-01-01</t>
  </si>
  <si>
    <t>2010-02-01</t>
  </si>
  <si>
    <t>2010-03-01</t>
  </si>
  <si>
    <t>2010-04-01</t>
  </si>
  <si>
    <t>2010-05-01</t>
  </si>
  <si>
    <t>2010-06-01</t>
  </si>
  <si>
    <t>2010-07-01</t>
  </si>
  <si>
    <t>2010-09-01</t>
  </si>
  <si>
    <t>2010-10-01</t>
  </si>
  <si>
    <t>2010-11-01</t>
  </si>
  <si>
    <t>2010-12-01</t>
  </si>
  <si>
    <t>2011-01-01</t>
  </si>
  <si>
    <t>2011-02-01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</si>
  <si>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</si>
  <si>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</si>
  <si>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</si>
  <si>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</si>
  <si>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</si>
  <si>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</si>
  <si>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</si>
  <si>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</si>
  <si>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</si>
  <si>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</si>
  <si>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</si>
  <si>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</si>
  <si>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</si>
  <si>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</si>
  <si>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</si>
  <si>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</si>
  <si>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</si>
  <si>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</si>
  <si>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</si>
  <si>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</si>
  <si>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</si>
  <si>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</si>
  <si>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</si>
  <si>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</si>
  <si>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</si>
  <si>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</si>
  <si>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</si>
  <si>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</si>
  <si>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</si>
  <si>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</si>
  <si>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</si>
  <si>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</si>
  <si>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</si>
  <si>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</si>
  <si>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</si>
  <si>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</si>
  <si>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</si>
  <si>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</si>
  <si>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</si>
  <si>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</si>
  <si>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</si>
  <si>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</si>
  <si>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</si>
  <si>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</si>
  <si>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</si>
  <si>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</si>
  <si>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</si>
  <si>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</si>
  <si>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</si>
  <si>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</si>
  <si>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</si>
  <si>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</si>
  <si>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</si>
  <si>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</si>
  <si>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</si>
  <si>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</si>
  <si>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</si>
  <si>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</si>
  <si>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</si>
  <si>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</si>
  <si>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</si>
  <si>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</si>
  <si>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</si>
  <si>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</si>
  <si>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</si>
  <si>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</si>
  <si>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</si>
  <si>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</si>
  <si>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</si>
  <si>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</si>
  <si>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</si>
  <si>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</si>
  <si>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</si>
  <si>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</si>
  <si>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</si>
  <si>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</si>
  <si>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</si>
  <si>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</si>
  <si>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</si>
  <si>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</si>
  <si>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</si>
  <si>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</si>
  <si>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</si>
  <si>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</si>
  <si>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</si>
  <si>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</si>
  <si>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</si>
  <si>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</si>
  <si>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</si>
  <si>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</si>
  <si>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</si>
  <si>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</si>
  <si>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</si>
  <si>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</si>
  <si>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</si>
  <si>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</si>
  <si>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</si>
  <si>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</si>
  <si>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</si>
  <si>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</si>
  <si>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</si>
  <si>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</si>
  <si>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</si>
  <si>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</si>
  <si>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</si>
  <si>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</si>
  <si>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</si>
  <si>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</si>
  <si>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</si>
  <si>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</si>
  <si>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</si>
  <si>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</si>
  <si>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</si>
  <si>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</si>
  <si>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</si>
  <si>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</si>
  <si>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</si>
  <si>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</si>
  <si>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</si>
  <si>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</si>
  <si>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</si>
  <si>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</si>
  <si>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</si>
  <si>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</si>
  <si>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</si>
  <si>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</si>
  <si>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</si>
  <si>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</si>
  <si>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</si>
  <si>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2022-01-01</t>
  </si>
  <si>
    <t>2022-02-01</t>
  </si>
  <si>
    <t>2022-03-01</t>
  </si>
  <si>
    <t>2022-04-01</t>
  </si>
  <si>
    <t>2022-05-01</t>
  </si>
  <si>
    <t>2022-06-01</t>
  </si>
  <si>
    <t>2022-07-01</t>
  </si>
  <si>
    <t>2022-08-01</t>
  </si>
  <si>
    <t>2022-09-01</t>
  </si>
  <si>
    <t>DesviacionEstandar</t>
  </si>
  <si>
    <t>%</t>
  </si>
  <si>
    <t>Performance</t>
  </si>
  <si>
    <t>Combinacion</t>
  </si>
  <si>
    <t>Varianza portafolio</t>
  </si>
  <si>
    <t>% total</t>
  </si>
  <si>
    <t>alfredo ramos martínez</t>
  </si>
  <si>
    <t>angel zárraga</t>
  </si>
  <si>
    <t>armando reverón</t>
  </si>
  <si>
    <t>benito quinquela martin</t>
  </si>
  <si>
    <t>emilio pettoruti</t>
  </si>
  <si>
    <t>graciela rodo-boulanger</t>
  </si>
  <si>
    <t>héctor poleo</t>
  </si>
  <si>
    <t>mariano rodriguez</t>
  </si>
  <si>
    <t>1998.0-10.0</t>
  </si>
  <si>
    <t>1998.0-11.0</t>
  </si>
  <si>
    <t>1998.0-12.0</t>
  </si>
  <si>
    <t>1998.0-7.0</t>
  </si>
  <si>
    <t>1999.0-6.0</t>
  </si>
  <si>
    <t>2000.0-11.0</t>
  </si>
  <si>
    <t>2000.0-3.0</t>
  </si>
  <si>
    <t>2000.0-5.0</t>
  </si>
  <si>
    <t>2000.0-6.0</t>
  </si>
  <si>
    <t>2001.0-11.0</t>
  </si>
  <si>
    <t>2001.0-12.0</t>
  </si>
  <si>
    <t>2001.0-2.0</t>
  </si>
  <si>
    <t>2001.0-5.0</t>
  </si>
  <si>
    <t>2001.0-6.0</t>
  </si>
  <si>
    <t>2001.0-7.0</t>
  </si>
  <si>
    <t>2001.0-9.0</t>
  </si>
  <si>
    <t>2002.0-11.0</t>
  </si>
  <si>
    <t>2002.0-2.0</t>
  </si>
  <si>
    <t>2002.0-3.0</t>
  </si>
  <si>
    <t>2002.0-5.0</t>
  </si>
  <si>
    <t>2002.0-6.0</t>
  </si>
  <si>
    <t>2002.0-9.0</t>
  </si>
  <si>
    <t>2003.0-10.0</t>
  </si>
  <si>
    <t>2003.0-11.0</t>
  </si>
  <si>
    <t>2003.0-12.0</t>
  </si>
  <si>
    <t>2003.0-2.0</t>
  </si>
  <si>
    <t>2003.0-3.0</t>
  </si>
  <si>
    <t>2003.0-4.0</t>
  </si>
  <si>
    <t>2003.0-5.0</t>
  </si>
  <si>
    <t>2003.0-6.0</t>
  </si>
  <si>
    <t>2003.0-9.0</t>
  </si>
  <si>
    <t>2004.0-10.0</t>
  </si>
  <si>
    <t>2004.0-11.0</t>
  </si>
  <si>
    <t>2004.0-12.0</t>
  </si>
  <si>
    <t>2004.0-2.0</t>
  </si>
  <si>
    <t>2004.0-3.0</t>
  </si>
  <si>
    <t>2004.0-4.0</t>
  </si>
  <si>
    <t>2004.0-5.0</t>
  </si>
  <si>
    <t>2004.0-6.0</t>
  </si>
  <si>
    <t>2004.0-7.0</t>
  </si>
  <si>
    <t>2004.0-9.0</t>
  </si>
  <si>
    <t>2005.0-1.0</t>
  </si>
  <si>
    <t>2005.0-10.0</t>
  </si>
  <si>
    <t>2005.0-11.0</t>
  </si>
  <si>
    <t>2005.0-2.0</t>
  </si>
  <si>
    <t>2005.0-3.0</t>
  </si>
  <si>
    <t>2005.0-5.0</t>
  </si>
  <si>
    <t>2005.0-6.0</t>
  </si>
  <si>
    <t>2005.0-7.0</t>
  </si>
  <si>
    <t>2005.0-9.0</t>
  </si>
  <si>
    <t>2006.0-1.0</t>
  </si>
  <si>
    <t>2006.0-10.0</t>
  </si>
  <si>
    <t>2006.0-11.0</t>
  </si>
  <si>
    <t>2006.0-12.0</t>
  </si>
  <si>
    <t>2006.0-2.0</t>
  </si>
  <si>
    <t>2006.0-3.0</t>
  </si>
  <si>
    <t>2006.0-4.0</t>
  </si>
  <si>
    <t>2006.0-5.0</t>
  </si>
  <si>
    <t>2006.0-6.0</t>
  </si>
  <si>
    <t>2006.0-7.0</t>
  </si>
  <si>
    <t>2006.0-9.0</t>
  </si>
  <si>
    <t>2007.0-10.0</t>
  </si>
  <si>
    <t>2007.0-11.0</t>
  </si>
  <si>
    <t>2007.0-12.0</t>
  </si>
  <si>
    <t>2007.0-2.0</t>
  </si>
  <si>
    <t>2007.0-3.0</t>
  </si>
  <si>
    <t>2007.0-5.0</t>
  </si>
  <si>
    <t>2007.0-6.0</t>
  </si>
  <si>
    <t>2007.0-7.0</t>
  </si>
  <si>
    <t>2007.0-8.0</t>
  </si>
  <si>
    <t>2007.0-9.0</t>
  </si>
  <si>
    <t>2008.0-1.0</t>
  </si>
  <si>
    <t>2008.0-10.0</t>
  </si>
  <si>
    <t>2008.0-11.0</t>
  </si>
  <si>
    <t>2008.0-12.0</t>
  </si>
  <si>
    <t>2008.0-2.0</t>
  </si>
  <si>
    <t>2008.0-3.0</t>
  </si>
  <si>
    <t>2008.0-4.0</t>
  </si>
  <si>
    <t>2008.0-5.0</t>
  </si>
  <si>
    <t>2008.0-6.0</t>
  </si>
  <si>
    <t>2008.0-7.0</t>
  </si>
  <si>
    <t>2008.0-9.0</t>
  </si>
  <si>
    <t>2009.0-10.0</t>
  </si>
  <si>
    <t>2009.0-11.0</t>
  </si>
  <si>
    <t>2009.0-12.0</t>
  </si>
  <si>
    <t>2009.0-2.0</t>
  </si>
  <si>
    <t>2009.0-3.0</t>
  </si>
  <si>
    <t>2009.0-4.0</t>
  </si>
  <si>
    <t>2009.0-5.0</t>
  </si>
  <si>
    <t>2009.0-6.0</t>
  </si>
  <si>
    <t>2009.0-7.0</t>
  </si>
  <si>
    <t>2009.0-9.0</t>
  </si>
  <si>
    <t>2010.0-1.0</t>
  </si>
  <si>
    <t>2010.0-10.0</t>
  </si>
  <si>
    <t>2010.0-11.0</t>
  </si>
  <si>
    <t>2010.0-12.0</t>
  </si>
  <si>
    <t>2010.0-2.0</t>
  </si>
  <si>
    <t>2010.0-3.0</t>
  </si>
  <si>
    <t>2010.0-4.0</t>
  </si>
  <si>
    <t>2010.0-5.0</t>
  </si>
  <si>
    <t>2010.0-6.0</t>
  </si>
  <si>
    <t>2010.0-7.0</t>
  </si>
  <si>
    <t>2010.0-9.0</t>
  </si>
  <si>
    <t>2011.0-1.0</t>
  </si>
  <si>
    <t>2011.0-10.0</t>
  </si>
  <si>
    <t>2011.0-11.0</t>
  </si>
  <si>
    <t>2011.0-12.0</t>
  </si>
  <si>
    <t>2011.0-2.0</t>
  </si>
  <si>
    <t>2011.0-3.0</t>
  </si>
  <si>
    <t>2011.0-4.0</t>
  </si>
  <si>
    <t>2011.0-5.0</t>
  </si>
  <si>
    <t>2011.0-6.0</t>
  </si>
  <si>
    <t>2011.0-7.0</t>
  </si>
  <si>
    <t>2011.0-8.0</t>
  </si>
  <si>
    <t>2011.0-9.0</t>
  </si>
  <si>
    <t>2012.0-1.0</t>
  </si>
  <si>
    <t>2012.0-10.0</t>
  </si>
  <si>
    <t>2012.0-11.0</t>
  </si>
  <si>
    <t>2012.0-12.0</t>
  </si>
  <si>
    <t>2012.0-2.0</t>
  </si>
  <si>
    <t>2012.0-3.0</t>
  </si>
  <si>
    <t>2012.0-4.0</t>
  </si>
  <si>
    <t>2012.0-5.0</t>
  </si>
  <si>
    <t>2012.0-6.0</t>
  </si>
  <si>
    <t>2012.0-7.0</t>
  </si>
  <si>
    <t>2012.0-8.0</t>
  </si>
  <si>
    <t>2012.0-9.0</t>
  </si>
  <si>
    <t>2013.0-1.0</t>
  </si>
  <si>
    <t>2013.0-10.0</t>
  </si>
  <si>
    <t>2013.0-11.0</t>
  </si>
  <si>
    <t>2013.0-12.0</t>
  </si>
  <si>
    <t>2013.0-2.0</t>
  </si>
  <si>
    <t>2013.0-3.0</t>
  </si>
  <si>
    <t>2013.0-4.0</t>
  </si>
  <si>
    <t>2013.0-5.0</t>
  </si>
  <si>
    <t>2013.0-6.0</t>
  </si>
  <si>
    <t>2013.0-7.0</t>
  </si>
  <si>
    <t>2013.0-8.0</t>
  </si>
  <si>
    <t>2013.0-9.0</t>
  </si>
  <si>
    <t>2014.0-1.0</t>
  </si>
  <si>
    <t>2014.0-10.0</t>
  </si>
  <si>
    <t>2014.0-11.0</t>
  </si>
  <si>
    <t>2014.0-12.0</t>
  </si>
  <si>
    <t>2014.0-2.0</t>
  </si>
  <si>
    <t>2014.0-3.0</t>
  </si>
  <si>
    <t>2014.0-4.0</t>
  </si>
  <si>
    <t>2014.0-5.0</t>
  </si>
  <si>
    <t>2014.0-6.0</t>
  </si>
  <si>
    <t>2014.0-7.0</t>
  </si>
  <si>
    <t>2014.0-9.0</t>
  </si>
  <si>
    <t>2015.0-1.0</t>
  </si>
  <si>
    <t>2015.0-10.0</t>
  </si>
  <si>
    <t>2015.0-11.0</t>
  </si>
  <si>
    <t>2015.0-12.0</t>
  </si>
  <si>
    <t>2015.0-2.0</t>
  </si>
  <si>
    <t>2015.0-3.0</t>
  </si>
  <si>
    <t>2015.0-4.0</t>
  </si>
  <si>
    <t>2015.0-5.0</t>
  </si>
  <si>
    <t>2015.0-6.0</t>
  </si>
  <si>
    <t>2015.0-7.0</t>
  </si>
  <si>
    <t>2015.0-8.0</t>
  </si>
  <si>
    <t>2015.0-9.0</t>
  </si>
  <si>
    <t>2016.0-1.0</t>
  </si>
  <si>
    <t>2016.0-10.0</t>
  </si>
  <si>
    <t>2016.0-11.0</t>
  </si>
  <si>
    <t>2016.0-12.0</t>
  </si>
  <si>
    <t>2016.0-2.0</t>
  </si>
  <si>
    <t>2016.0-3.0</t>
  </si>
  <si>
    <t>2016.0-4.0</t>
  </si>
  <si>
    <t>2016.0-5.0</t>
  </si>
  <si>
    <t>2016.0-6.0</t>
  </si>
  <si>
    <t>2016.0-7.0</t>
  </si>
  <si>
    <t>2016.0-8.0</t>
  </si>
  <si>
    <t>2016.0-9.0</t>
  </si>
  <si>
    <t>2017.0-1.0</t>
  </si>
  <si>
    <t>2017.0-10.0</t>
  </si>
  <si>
    <t>2017.0-11.0</t>
  </si>
  <si>
    <t>2017.0-12.0</t>
  </si>
  <si>
    <t>2017.0-2.0</t>
  </si>
  <si>
    <t>2017.0-3.0</t>
  </si>
  <si>
    <t>2017.0-4.0</t>
  </si>
  <si>
    <t>2017.0-5.0</t>
  </si>
  <si>
    <t>2017.0-6.0</t>
  </si>
  <si>
    <t>2017.0-7.0</t>
  </si>
  <si>
    <t>2017.0-8.0</t>
  </si>
  <si>
    <t>2017.0-9.0</t>
  </si>
  <si>
    <t>2018.0-1.0</t>
  </si>
  <si>
    <t>2018.0-10.0</t>
  </si>
  <si>
    <t>2018.0-11.0</t>
  </si>
  <si>
    <t>2018.0-12.0</t>
  </si>
  <si>
    <t>2018.0-2.0</t>
  </si>
  <si>
    <t>2018.0-3.0</t>
  </si>
  <si>
    <t>2018.0-4.0</t>
  </si>
  <si>
    <t>2018.0-5.0</t>
  </si>
  <si>
    <t>2018.0-6.0</t>
  </si>
  <si>
    <t>2018.0-7.0</t>
  </si>
  <si>
    <t>2018.0-8.0</t>
  </si>
  <si>
    <t>2018.0-9.0</t>
  </si>
  <si>
    <t>2019.0-1.0</t>
  </si>
  <si>
    <t>2019.0-10.0</t>
  </si>
  <si>
    <t>2019.0-11.0</t>
  </si>
  <si>
    <t>2019.0-12.0</t>
  </si>
  <si>
    <t>2019.0-2.0</t>
  </si>
  <si>
    <t>2019.0-3.0</t>
  </si>
  <si>
    <t>2019.0-4.0</t>
  </si>
  <si>
    <t>2019.0-5.0</t>
  </si>
  <si>
    <t>2019.0-6.0</t>
  </si>
  <si>
    <t>2019.0-7.0</t>
  </si>
  <si>
    <t>2019.0-8.0</t>
  </si>
  <si>
    <t>2019.0-9.0</t>
  </si>
  <si>
    <t>2020.0-1.0</t>
  </si>
  <si>
    <t>2020.0-10.0</t>
  </si>
  <si>
    <t>2020.0-11.0</t>
  </si>
  <si>
    <t>2020.0-12.0</t>
  </si>
  <si>
    <t>2020.0-2.0</t>
  </si>
  <si>
    <t>2020.0-3.0</t>
  </si>
  <si>
    <t>2020.0-4.0</t>
  </si>
  <si>
    <t>2020.0-5.0</t>
  </si>
  <si>
    <t>2020.0-6.0</t>
  </si>
  <si>
    <t>2020.0-7.0</t>
  </si>
  <si>
    <t>2020.0-8.0</t>
  </si>
  <si>
    <t>2020.0-9.0</t>
  </si>
  <si>
    <t>2021.0-1.0</t>
  </si>
  <si>
    <t>2021.0-10.0</t>
  </si>
  <si>
    <t>2021.0-11.0</t>
  </si>
  <si>
    <t>2021.0-12.0</t>
  </si>
  <si>
    <t>2021.0-2.0</t>
  </si>
  <si>
    <t>2021.0-3.0</t>
  </si>
  <si>
    <t>2021.0-4.0</t>
  </si>
  <si>
    <t>2021.0-5.0</t>
  </si>
  <si>
    <t>2021.0-6.0</t>
  </si>
  <si>
    <t>2021.0-7.0</t>
  </si>
  <si>
    <t>2021.0-8.0</t>
  </si>
  <si>
    <t>2021.0-9.0</t>
  </si>
  <si>
    <t>2022.0-1.0</t>
  </si>
  <si>
    <t>2022.0-2.0</t>
  </si>
  <si>
    <t>2022.0-3.0</t>
  </si>
  <si>
    <t>2022.0-4.0</t>
  </si>
  <si>
    <t>2022.0-5.0</t>
  </si>
  <si>
    <t>2022.0-6.0</t>
  </si>
  <si>
    <t>2022.0-7.0</t>
  </si>
  <si>
    <t>2022.0-8.0</t>
  </si>
  <si>
    <t>2022.0-9.0</t>
  </si>
  <si>
    <t>nan-nan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</si>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</sst>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0" fillId="3" borderId="0" xfId="0" applyFill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24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043783-D3AE-8242-B492-8CBB6A79FB13}" name="Table2" displayName="Table2" ref="X1:AS5" totalsRowShown="0" headerRowDxfId="23" dataDxfId="22">
  <autoFilter ref="X1:AS5" xr:uid="{34043783-D3AE-8242-B492-8CBB6A79FB13}"/>
  <tableColumns count="22">
    <tableColumn id="1" xr3:uid="{EFF75782-E869-BC4A-8261-1EAFA4C50B2A}" name="Column1" dataDxfId="21"/>
    <tableColumn id="2" xr3:uid="{F83FD728-0B11-9C49-B47A-CD0A31E3E95C}" name="alfredo ramos martínez" dataDxfId="20"/>
    <tableColumn id="3" xr3:uid="{011D88AE-81C2-6742-A98F-520ADDE3115E}" name="angel zárraga" dataDxfId="19"/>
    <tableColumn id="4" xr3:uid="{7E3891F0-4F4F-5A4A-8232-573EFC9E9B85}" name="antonio seguí" dataDxfId="18"/>
    <tableColumn id="5" xr3:uid="{79A67B30-4469-1E4F-B8C3-8128D4B5DBE9}" name="armando reverón" dataDxfId="17"/>
    <tableColumn id="6" xr3:uid="{032644C3-E923-BB42-BEA7-01326D0954DB}" name="benito quinquela martin" dataDxfId="16"/>
    <tableColumn id="7" xr3:uid="{C89FAE14-FC84-6547-A64A-CB5106F74152}" name="david alfaro siqueiros" dataDxfId="15"/>
    <tableColumn id="8" xr3:uid="{52BDA507-62B9-E64B-8BAA-33BDD055E4DA}" name="diego rivera" dataDxfId="14"/>
    <tableColumn id="9" xr3:uid="{11416714-0511-D442-8DAC-0E5538E1817A}" name="emilio pettoruti" dataDxfId="13"/>
    <tableColumn id="10" xr3:uid="{E24BA9B0-2FD6-EC4E-96F3-6F546AD349C8}" name="fernando de szyszlo" dataDxfId="12"/>
    <tableColumn id="11" xr3:uid="{7130BCF4-F7CA-094D-91CD-14A731D3E8AC}" name="francisco toledo" dataDxfId="11"/>
    <tableColumn id="12" xr3:uid="{D18AC428-1148-6D4A-977E-815292A7F6F8}" name="francisco zuñiga" dataDxfId="10"/>
    <tableColumn id="13" xr3:uid="{62262CA2-88F8-FE4E-AF32-D485703E53E1}" name="graciela rodo-boulanger" dataDxfId="9"/>
    <tableColumn id="14" xr3:uid="{E29224CF-3507-7A49-B0A0-4E9E988077AA}" name="héctor poleo" dataDxfId="8"/>
    <tableColumn id="15" xr3:uid="{A381E8D3-A5ED-A14A-B77A-0C86137B744E}" name="jesus-rafael soto" dataDxfId="7"/>
    <tableColumn id="16" xr3:uid="{E506D2BA-997E-9144-BCBD-BBEDB327616D}" name="joaquín torres garcía" dataDxfId="6"/>
    <tableColumn id="17" xr3:uid="{A395E321-8292-3D49-8677-DFBCAB5C8436}" name="juan soriano" dataDxfId="5"/>
    <tableColumn id="18" xr3:uid="{8AD91E5C-5BC9-C14B-9E47-64C18976FF40}" name="mariano rodriguez" dataDxfId="4"/>
    <tableColumn id="19" xr3:uid="{E92F597C-B889-324D-9BFC-01C730F38D99}" name="rené portocarrero" dataDxfId="3"/>
    <tableColumn id="20" xr3:uid="{B403D9B9-B3B2-1948-8AAD-3D54AC75D899}" name="roberto matta" dataDxfId="2"/>
    <tableColumn id="21" xr3:uid="{CB9F60EB-920A-1142-BD67-589343D4EB4D}" name="rufino tamayo" dataDxfId="1"/>
    <tableColumn id="22" xr3:uid="{31EFFC2E-1352-4946-8332-0EDBB3B3E3A2}" name="tomás sánchez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254"/>
  <sheetViews>
    <sheetView topLeftCell="AN1" zoomScale="75" workbookViewId="0">
      <selection activeCell="AV5" sqref="AV5"/>
    </sheetView>
  </sheetViews>
  <sheetFormatPr baseColWidth="10" defaultColWidth="8.83203125" defaultRowHeight="15" x14ac:dyDescent="0.2"/>
  <cols>
    <col min="1" max="1" width="4.1640625" bestFit="1" customWidth="1"/>
    <col min="2" max="2" width="10.1640625" bestFit="1" customWidth="1"/>
    <col min="3" max="4" width="12.1640625" bestFit="1" customWidth="1"/>
    <col min="5" max="5" width="17.5" bestFit="1" customWidth="1"/>
    <col min="6" max="6" width="12.1640625" bestFit="1" customWidth="1"/>
    <col min="7" max="7" width="13.83203125" bestFit="1" customWidth="1"/>
    <col min="8" max="8" width="15.83203125" bestFit="1" customWidth="1"/>
    <col min="9" max="9" width="13.5" bestFit="1" customWidth="1"/>
    <col min="10" max="10" width="13.33203125" bestFit="1" customWidth="1"/>
    <col min="11" max="11" width="12.5" bestFit="1" customWidth="1"/>
    <col min="12" max="12" width="13.5" bestFit="1" customWidth="1"/>
    <col min="13" max="13" width="17" bestFit="1" customWidth="1"/>
    <col min="14" max="14" width="12.1640625" bestFit="1" customWidth="1"/>
    <col min="15" max="15" width="15" bestFit="1" customWidth="1"/>
    <col min="16" max="16" width="17.6640625" bestFit="1" customWidth="1"/>
    <col min="17" max="17" width="15.6640625" bestFit="1" customWidth="1"/>
    <col min="18" max="18" width="14.83203125" bestFit="1" customWidth="1"/>
    <col min="19" max="20" width="12.1640625" bestFit="1" customWidth="1"/>
    <col min="21" max="21" width="12.33203125" bestFit="1" customWidth="1"/>
    <col min="22" max="22" width="12.1640625" bestFit="1" customWidth="1"/>
    <col min="24" max="24" width="12" bestFit="1" customWidth="1"/>
    <col min="26" max="26" width="15.83203125" bestFit="1" customWidth="1"/>
    <col min="27" max="28" width="12.6640625" bestFit="1" customWidth="1"/>
    <col min="29" max="29" width="18.1640625" bestFit="1" customWidth="1"/>
    <col min="30" max="30" width="12.6640625" bestFit="1" customWidth="1"/>
    <col min="31" max="31" width="14" bestFit="1" customWidth="1"/>
    <col min="32" max="32" width="17.1640625" bestFit="1" customWidth="1"/>
    <col min="33" max="33" width="13.6640625" bestFit="1" customWidth="1"/>
    <col min="34" max="34" width="13.33203125" bestFit="1" customWidth="1"/>
    <col min="35" max="35" width="12.6640625" bestFit="1" customWidth="1"/>
    <col min="36" max="36" width="14" bestFit="1" customWidth="1"/>
    <col min="37" max="37" width="17.1640625" bestFit="1" customWidth="1"/>
    <col min="38" max="38" width="12.6640625" bestFit="1" customWidth="1"/>
    <col min="39" max="39" width="15.33203125" bestFit="1" customWidth="1"/>
    <col min="40" max="40" width="17.83203125" bestFit="1" customWidth="1"/>
    <col min="41" max="41" width="15.83203125" bestFit="1" customWidth="1"/>
    <col min="42" max="42" width="14.83203125" bestFit="1" customWidth="1"/>
    <col min="43" max="46" width="12.6640625" bestFit="1" customWidth="1"/>
    <col min="47" max="47" width="17.5" bestFit="1" customWidth="1"/>
    <col min="48" max="49" width="12.1640625" bestFit="1" customWidth="1"/>
    <col min="50" max="50" width="17.5" bestFit="1" customWidth="1"/>
    <col min="51" max="51" width="12.1640625" bestFit="1" customWidth="1"/>
    <col min="52" max="52" width="13.83203125" bestFit="1" customWidth="1"/>
    <col min="53" max="53" width="15.83203125" bestFit="1" customWidth="1"/>
    <col min="54" max="54" width="13.5" bestFit="1" customWidth="1"/>
    <col min="55" max="55" width="13.33203125" bestFit="1" customWidth="1"/>
    <col min="56" max="56" width="12.5" bestFit="1" customWidth="1"/>
    <col min="57" max="57" width="13.5" bestFit="1" customWidth="1"/>
    <col min="58" max="58" width="17" bestFit="1" customWidth="1"/>
    <col min="59" max="59" width="12.1640625" bestFit="1" customWidth="1"/>
    <col min="60" max="60" width="15" bestFit="1" customWidth="1"/>
    <col min="63" max="63" width="14.83203125" bestFit="1" customWidth="1"/>
  </cols>
  <sheetData>
    <row r="1" spans="1:6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3"/>
      <c r="X1" s="1" t="s">
        <v>0</v>
      </c>
      <c r="Y1" s="1" t="s">
        <v>1</v>
      </c>
      <c r="Z1" s="1" t="s">
        <v>2</v>
      </c>
      <c r="AA1" s="1" t="s">
        <v>3</v>
      </c>
      <c r="AB1" s="1" t="s">
        <v>4</v>
      </c>
      <c r="AC1" s="1" t="s">
        <v>5</v>
      </c>
      <c r="AD1" s="1" t="s">
        <v>6</v>
      </c>
      <c r="AE1" s="1" t="s">
        <v>7</v>
      </c>
      <c r="AF1" s="1" t="s">
        <v>8</v>
      </c>
      <c r="AG1" s="1" t="s">
        <v>9</v>
      </c>
      <c r="AH1" s="1" t="s">
        <v>10</v>
      </c>
      <c r="AI1" s="1" t="s">
        <v>11</v>
      </c>
      <c r="AJ1" s="1" t="s">
        <v>12</v>
      </c>
      <c r="AK1" s="1" t="s">
        <v>13</v>
      </c>
      <c r="AL1" s="1" t="s">
        <v>14</v>
      </c>
      <c r="AM1" s="1" t="s">
        <v>15</v>
      </c>
      <c r="AN1" s="1" t="s">
        <v>16</v>
      </c>
      <c r="AO1" s="1" t="s">
        <v>17</v>
      </c>
      <c r="AP1" s="1" t="s">
        <v>18</v>
      </c>
      <c r="AQ1" s="1" t="s">
        <v>19</v>
      </c>
      <c r="AR1" s="1" t="s">
        <v>20</v>
      </c>
      <c r="AS1" s="5" t="s">
        <v>277</v>
      </c>
      <c r="AV1" s="1" t="s">
        <v>1</v>
      </c>
      <c r="AW1" s="1" t="s">
        <v>2</v>
      </c>
      <c r="AX1" s="1" t="s">
        <v>3</v>
      </c>
      <c r="AY1" s="1" t="s">
        <v>4</v>
      </c>
      <c r="AZ1" s="1" t="s">
        <v>5</v>
      </c>
      <c r="BA1" s="1" t="s">
        <v>6</v>
      </c>
      <c r="BB1" s="1" t="s">
        <v>7</v>
      </c>
      <c r="BC1" s="1" t="s">
        <v>8</v>
      </c>
      <c r="BD1" s="1" t="s">
        <v>9</v>
      </c>
      <c r="BE1" s="1" t="s">
        <v>10</v>
      </c>
      <c r="BF1" s="1" t="s">
        <v>11</v>
      </c>
      <c r="BG1" s="1" t="s">
        <v>12</v>
      </c>
      <c r="BH1" s="1" t="s">
        <v>13</v>
      </c>
      <c r="BI1" s="1" t="s">
        <v>14</v>
      </c>
      <c r="BJ1" s="1" t="s">
        <v>15</v>
      </c>
      <c r="BK1" s="1" t="s">
        <v>16</v>
      </c>
      <c r="BL1" s="1" t="s">
        <v>17</v>
      </c>
      <c r="BM1" s="1" t="s">
        <v>18</v>
      </c>
      <c r="BN1" s="1" t="s">
        <v>19</v>
      </c>
      <c r="BO1" s="1" t="s">
        <v>20</v>
      </c>
    </row>
    <row r="2" spans="1:67" x14ac:dyDescent="0.2">
      <c r="A2" s="1">
        <v>0</v>
      </c>
      <c r="B2" t="s">
        <v>21</v>
      </c>
      <c r="S2">
        <v>102897</v>
      </c>
      <c r="W2" s="3"/>
      <c r="X2" t="s">
        <v>21</v>
      </c>
      <c r="Y2">
        <f>C2*AV$4</f>
        <v>0</v>
      </c>
      <c r="Z2">
        <f>D2*AW$4</f>
        <v>0</v>
      </c>
      <c r="AA2">
        <f>E2*AX$4</f>
        <v>0</v>
      </c>
      <c r="AB2">
        <f>F2*AY$4</f>
        <v>0</v>
      </c>
      <c r="AC2">
        <f>G2*AZ$4</f>
        <v>0</v>
      </c>
      <c r="AD2">
        <f>H2*BA$4</f>
        <v>0</v>
      </c>
      <c r="AE2">
        <f>I2*BB$4</f>
        <v>0</v>
      </c>
      <c r="AF2">
        <f>J2*BC$4</f>
        <v>0</v>
      </c>
      <c r="AG2">
        <f>K2*BD$4</f>
        <v>0</v>
      </c>
      <c r="AH2">
        <f>L2*BE$4</f>
        <v>0</v>
      </c>
      <c r="AI2">
        <f>M2*BF$4</f>
        <v>0</v>
      </c>
      <c r="AJ2">
        <f>N2*BG$4</f>
        <v>0</v>
      </c>
      <c r="AK2">
        <f>O2*BH$4</f>
        <v>0</v>
      </c>
      <c r="AL2">
        <f>P2*BI$4</f>
        <v>0</v>
      </c>
      <c r="AM2">
        <f>Q2*BJ$4</f>
        <v>0</v>
      </c>
      <c r="AN2">
        <f>R2*BK$4</f>
        <v>0</v>
      </c>
      <c r="AO2">
        <f>S2*BL$4</f>
        <v>0</v>
      </c>
      <c r="AP2">
        <f>T2*BM$4</f>
        <v>0</v>
      </c>
      <c r="AQ2">
        <f>U2*BN$4</f>
        <v>0</v>
      </c>
      <c r="AS2" s="6">
        <f>SUM(Y2:AR2)</f>
        <v>0</v>
      </c>
      <c r="AU2" t="s">
        <v>276</v>
      </c>
      <c r="AV2" s="2">
        <f>AVERAGE(C2:C254)</f>
        <v>26128.470042618872</v>
      </c>
      <c r="AW2" s="2">
        <f>AVERAGE(D2:D254)</f>
        <v>237740.62666666665</v>
      </c>
      <c r="AX2" s="2">
        <f>AVERAGE(E2:E254)</f>
        <v>32877.166282328784</v>
      </c>
      <c r="AY2" s="2">
        <f>AVERAGE(F2:F254)</f>
        <v>63469.126276477466</v>
      </c>
      <c r="AZ2" s="2">
        <f>AVERAGE(G2:G254)</f>
        <v>128893.4037456334</v>
      </c>
      <c r="BA2" s="2">
        <f>AVERAGE(H2:H254)</f>
        <v>42957.494179894173</v>
      </c>
      <c r="BB2" s="2">
        <f>AVERAGE(I2:I254)</f>
        <v>39053.737677932222</v>
      </c>
      <c r="BC2" s="2">
        <f>AVERAGE(J2:J254)</f>
        <v>15572.734251400472</v>
      </c>
      <c r="BD2" s="2">
        <f>AVERAGE(K2:K254)</f>
        <v>113316.46180555556</v>
      </c>
      <c r="BE2" s="2">
        <f>AVERAGE(L2:L254)</f>
        <v>80282.603791159199</v>
      </c>
      <c r="BF2" s="2">
        <f>AVERAGE(M2:M254)</f>
        <v>157300.69971282376</v>
      </c>
      <c r="BG2" s="2">
        <f>AVERAGE(N2:N254)</f>
        <v>26116.56138888888</v>
      </c>
      <c r="BH2" s="2">
        <f>AVERAGE(O2:O254)</f>
        <v>2455.8888888888887</v>
      </c>
      <c r="BI2" s="2">
        <f>AVERAGE(P2:P254)</f>
        <v>14312.85961199295</v>
      </c>
      <c r="BJ2" s="2">
        <f>AVERAGE(Q2:Q254)</f>
        <v>49379.256060606058</v>
      </c>
      <c r="BK2" s="2">
        <f>AVERAGE(R2:R254)</f>
        <v>26296.844742883372</v>
      </c>
      <c r="BL2" s="2">
        <f>AVERAGE(S2:S254)</f>
        <v>61598.727551446063</v>
      </c>
      <c r="BM2" s="2">
        <f>AVERAGE(T2:T254)</f>
        <v>43890.598382625882</v>
      </c>
      <c r="BN2" s="2">
        <f>AVERAGE(U2:U254)</f>
        <v>168990.65999149656</v>
      </c>
      <c r="BO2" s="2">
        <f>AVERAGE(V2:V254)</f>
        <v>48592.783458259852</v>
      </c>
    </row>
    <row r="3" spans="1:67" x14ac:dyDescent="0.2">
      <c r="A3" s="1">
        <v>1</v>
      </c>
      <c r="B3" t="s">
        <v>22</v>
      </c>
      <c r="F3">
        <v>25073</v>
      </c>
      <c r="T3">
        <v>6059.666666666667</v>
      </c>
      <c r="W3" s="3"/>
      <c r="X3" t="s">
        <v>22</v>
      </c>
      <c r="Y3">
        <f>C3*AV$4</f>
        <v>0</v>
      </c>
      <c r="Z3">
        <f>D3*AW$4</f>
        <v>0</v>
      </c>
      <c r="AA3">
        <f>E3*AX$4</f>
        <v>0</v>
      </c>
      <c r="AB3">
        <f>F3*AY$4</f>
        <v>0</v>
      </c>
      <c r="AC3">
        <f>G3*AZ$4</f>
        <v>0</v>
      </c>
      <c r="AD3">
        <f>H3*BA$4</f>
        <v>0</v>
      </c>
      <c r="AE3">
        <f>I3*BB$4</f>
        <v>0</v>
      </c>
      <c r="AF3">
        <f>J3*BC$4</f>
        <v>0</v>
      </c>
      <c r="AG3">
        <f>K3*BD$4</f>
        <v>0</v>
      </c>
      <c r="AH3">
        <f>L3*BE$4</f>
        <v>0</v>
      </c>
      <c r="AI3">
        <f>M3*BF$4</f>
        <v>0</v>
      </c>
      <c r="AJ3">
        <f>N3*BG$4</f>
        <v>0</v>
      </c>
      <c r="AK3">
        <f>O3*BH$4</f>
        <v>0</v>
      </c>
      <c r="AL3">
        <f>P3*BI$4</f>
        <v>0</v>
      </c>
      <c r="AM3">
        <f>Q3*BJ$4</f>
        <v>0</v>
      </c>
      <c r="AN3">
        <f>R3*BK$4</f>
        <v>0</v>
      </c>
      <c r="AO3">
        <f>S3*BL$4</f>
        <v>0</v>
      </c>
      <c r="AP3">
        <f>T3*BM$4</f>
        <v>0</v>
      </c>
      <c r="AQ3">
        <f>U3*BN$4</f>
        <v>0</v>
      </c>
      <c r="AS3" s="6">
        <f t="shared" ref="AS3:AS66" si="0">SUM(Y3:AR3)</f>
        <v>0</v>
      </c>
      <c r="AU3" t="s">
        <v>274</v>
      </c>
      <c r="AV3">
        <f>STDEV(C2:C254)</f>
        <v>23699.571326529607</v>
      </c>
      <c r="AW3">
        <f>STDEV(D2:D254)</f>
        <v>199138.90910065672</v>
      </c>
      <c r="AX3">
        <f>STDEV(E2:E254)</f>
        <v>74420.303617089288</v>
      </c>
      <c r="AY3">
        <f>STDEV(F2:F254)</f>
        <v>106528.97206778081</v>
      </c>
      <c r="AZ3">
        <f>STDEV(G2:G254)</f>
        <v>155243.69176722397</v>
      </c>
      <c r="BA3">
        <f>STDEV(H2:H254)</f>
        <v>30853.726212659702</v>
      </c>
      <c r="BB3">
        <f>STDEV(I2:I254)</f>
        <v>61589.732054945496</v>
      </c>
      <c r="BC3">
        <f>STDEV(J2:J254)</f>
        <v>29371.126681895872</v>
      </c>
      <c r="BD3">
        <f>STDEV(K2:K254)</f>
        <v>38710.73176381267</v>
      </c>
      <c r="BE3">
        <f>STDEV(L2:L254)</f>
        <v>97056.736300673583</v>
      </c>
      <c r="BF3">
        <f>STDEV(M2:M254)</f>
        <v>174357.87839639568</v>
      </c>
      <c r="BG3">
        <f>STDEV(N2:N254)</f>
        <v>43044.914789392489</v>
      </c>
      <c r="BH3">
        <f>STDEV(O2:O254)</f>
        <v>1113.9616739866372</v>
      </c>
      <c r="BI3">
        <f>STDEV(P2:P254)</f>
        <v>27752.144315050406</v>
      </c>
      <c r="BJ3">
        <f>STDEV(Q2:Q254)</f>
        <v>103255.6388588556</v>
      </c>
      <c r="BK3">
        <f>STDEV(R2:R254)</f>
        <v>30125.673075627605</v>
      </c>
      <c r="BL3">
        <f>STDEV(S2:S254)</f>
        <v>81497.643994571423</v>
      </c>
      <c r="BM3">
        <f>STDEV(T2:T254)</f>
        <v>93509.623606959707</v>
      </c>
      <c r="BN3">
        <f>STDEV(U2:U254)</f>
        <v>158621.85150748596</v>
      </c>
      <c r="BO3">
        <f>STDEV(V2:V254)</f>
        <v>42148.520015861905</v>
      </c>
    </row>
    <row r="4" spans="1:67" x14ac:dyDescent="0.2">
      <c r="A4" s="1">
        <v>2</v>
      </c>
      <c r="B4" t="s">
        <v>23</v>
      </c>
      <c r="C4">
        <v>5543</v>
      </c>
      <c r="S4">
        <v>49990</v>
      </c>
      <c r="W4" s="3"/>
      <c r="X4" t="s">
        <v>23</v>
      </c>
      <c r="Y4">
        <f>C4*AV$4</f>
        <v>0</v>
      </c>
      <c r="Z4">
        <f>D4*AW$4</f>
        <v>0</v>
      </c>
      <c r="AA4">
        <f>E4*AX$4</f>
        <v>0</v>
      </c>
      <c r="AB4">
        <f>F4*AY$4</f>
        <v>0</v>
      </c>
      <c r="AC4">
        <f>G4*AZ$4</f>
        <v>0</v>
      </c>
      <c r="AD4">
        <f>H4*BA$4</f>
        <v>0</v>
      </c>
      <c r="AE4">
        <f>I4*BB$4</f>
        <v>0</v>
      </c>
      <c r="AF4">
        <f>J4*BC$4</f>
        <v>0</v>
      </c>
      <c r="AG4">
        <f>K4*BD$4</f>
        <v>0</v>
      </c>
      <c r="AH4">
        <f>L4*BE$4</f>
        <v>0</v>
      </c>
      <c r="AI4">
        <f>M4*BF$4</f>
        <v>0</v>
      </c>
      <c r="AJ4">
        <f>N4*BG$4</f>
        <v>0</v>
      </c>
      <c r="AK4">
        <f>O4*BH$4</f>
        <v>0</v>
      </c>
      <c r="AL4">
        <f>P4*BI$4</f>
        <v>0</v>
      </c>
      <c r="AM4">
        <f>Q4*BJ$4</f>
        <v>0</v>
      </c>
      <c r="AN4">
        <f>R4*BK$4</f>
        <v>0</v>
      </c>
      <c r="AO4">
        <f>S4*BL$4</f>
        <v>0</v>
      </c>
      <c r="AP4">
        <f>T4*BM$4</f>
        <v>0</v>
      </c>
      <c r="AQ4">
        <f>U4*BN$4</f>
        <v>0</v>
      </c>
      <c r="AS4" s="6">
        <f t="shared" si="0"/>
        <v>0</v>
      </c>
      <c r="AU4" t="s">
        <v>275</v>
      </c>
      <c r="AV4">
        <v>0</v>
      </c>
      <c r="AW4">
        <v>0</v>
      </c>
      <c r="AX4">
        <v>0</v>
      </c>
      <c r="AY4">
        <v>0</v>
      </c>
      <c r="AZ4">
        <v>0</v>
      </c>
      <c r="BA4">
        <v>1.8836706317927988E-2</v>
      </c>
      <c r="BB4">
        <v>0</v>
      </c>
      <c r="BC4">
        <v>0</v>
      </c>
      <c r="BD4">
        <v>0</v>
      </c>
      <c r="BE4">
        <v>0</v>
      </c>
      <c r="BF4">
        <v>7.3299619635788175E-4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0.98042929748571439</v>
      </c>
    </row>
    <row r="5" spans="1:67" x14ac:dyDescent="0.2">
      <c r="A5" s="1">
        <v>3</v>
      </c>
      <c r="B5" t="s">
        <v>24</v>
      </c>
      <c r="L5">
        <v>6216</v>
      </c>
      <c r="M5">
        <v>12951</v>
      </c>
      <c r="P5">
        <v>22984</v>
      </c>
      <c r="R5">
        <v>6734</v>
      </c>
      <c r="S5">
        <v>34536</v>
      </c>
      <c r="W5" s="3"/>
      <c r="X5" t="s">
        <v>24</v>
      </c>
      <c r="Y5">
        <f>C5*AV$4</f>
        <v>0</v>
      </c>
      <c r="Z5">
        <f>D5*AW$4</f>
        <v>0</v>
      </c>
      <c r="AA5">
        <f>E5*AX$4</f>
        <v>0</v>
      </c>
      <c r="AB5">
        <f>F5*AY$4</f>
        <v>0</v>
      </c>
      <c r="AC5">
        <f>G5*AZ$4</f>
        <v>0</v>
      </c>
      <c r="AD5">
        <f>H5*BA$4</f>
        <v>0</v>
      </c>
      <c r="AE5">
        <f>I5*BB$4</f>
        <v>0</v>
      </c>
      <c r="AF5">
        <f>J5*BC$4</f>
        <v>0</v>
      </c>
      <c r="AG5">
        <f>K5*BD$4</f>
        <v>0</v>
      </c>
      <c r="AH5">
        <f>L5*BE$4</f>
        <v>0</v>
      </c>
      <c r="AI5">
        <f>M5*BF$4</f>
        <v>9.4930337390309258</v>
      </c>
      <c r="AJ5">
        <f>N5*BG$4</f>
        <v>0</v>
      </c>
      <c r="AK5">
        <f>O5*BH$4</f>
        <v>0</v>
      </c>
      <c r="AL5">
        <f>P5*BI$4</f>
        <v>0</v>
      </c>
      <c r="AM5">
        <f>Q5*BJ$4</f>
        <v>0</v>
      </c>
      <c r="AN5">
        <f>R5*BK$4</f>
        <v>0</v>
      </c>
      <c r="AO5">
        <f>S5*BL$4</f>
        <v>0</v>
      </c>
      <c r="AP5">
        <f>T5*BM$4</f>
        <v>0</v>
      </c>
      <c r="AQ5">
        <f>U5*BN$4</f>
        <v>0</v>
      </c>
      <c r="AS5" s="6">
        <f t="shared" si="0"/>
        <v>9.4930337390309258</v>
      </c>
      <c r="AU5" t="s">
        <v>279</v>
      </c>
      <c r="AV5">
        <f>SUM(AV4:BO4)</f>
        <v>0.9999990000000003</v>
      </c>
    </row>
    <row r="6" spans="1:67" x14ac:dyDescent="0.2">
      <c r="A6" s="1">
        <v>4</v>
      </c>
      <c r="B6" t="s">
        <v>25</v>
      </c>
      <c r="G6">
        <v>13291</v>
      </c>
      <c r="W6" s="3"/>
      <c r="X6" t="s">
        <v>25</v>
      </c>
      <c r="Y6">
        <f>C6*AV$4</f>
        <v>0</v>
      </c>
      <c r="Z6">
        <f>D6*AW$4</f>
        <v>0</v>
      </c>
      <c r="AA6">
        <f>E6*AX$4</f>
        <v>0</v>
      </c>
      <c r="AB6">
        <f>F6*AY$4</f>
        <v>0</v>
      </c>
      <c r="AC6">
        <f>G6*AZ$4</f>
        <v>0</v>
      </c>
      <c r="AD6">
        <f>H6*BA$4</f>
        <v>0</v>
      </c>
      <c r="AE6">
        <f>I6*BB$4</f>
        <v>0</v>
      </c>
      <c r="AF6">
        <f>J6*BC$4</f>
        <v>0</v>
      </c>
      <c r="AG6">
        <f>K6*BD$4</f>
        <v>0</v>
      </c>
      <c r="AH6">
        <f>L6*BE$4</f>
        <v>0</v>
      </c>
      <c r="AI6">
        <f>M6*BF$4</f>
        <v>0</v>
      </c>
      <c r="AJ6">
        <f>N6*BG$4</f>
        <v>0</v>
      </c>
      <c r="AK6">
        <f>O6*BH$4</f>
        <v>0</v>
      </c>
      <c r="AL6">
        <f>P6*BI$4</f>
        <v>0</v>
      </c>
      <c r="AM6">
        <f>Q6*BJ$4</f>
        <v>0</v>
      </c>
      <c r="AN6">
        <f>R6*BK$4</f>
        <v>0</v>
      </c>
      <c r="AO6">
        <f>S6*BL$4</f>
        <v>0</v>
      </c>
      <c r="AP6">
        <f>T6*BM$4</f>
        <v>0</v>
      </c>
      <c r="AQ6">
        <f>U6*BN$4</f>
        <v>0</v>
      </c>
      <c r="AS6" s="6">
        <f t="shared" si="0"/>
        <v>0</v>
      </c>
    </row>
    <row r="7" spans="1:67" x14ac:dyDescent="0.2">
      <c r="A7" s="1">
        <v>5</v>
      </c>
      <c r="B7" t="s">
        <v>26</v>
      </c>
      <c r="C7">
        <v>12037</v>
      </c>
      <c r="D7">
        <v>185445.4</v>
      </c>
      <c r="F7">
        <v>982345</v>
      </c>
      <c r="G7">
        <v>114010.25</v>
      </c>
      <c r="H7">
        <v>65430</v>
      </c>
      <c r="I7">
        <v>111125</v>
      </c>
      <c r="J7">
        <v>136893.42857142861</v>
      </c>
      <c r="L7">
        <v>27883.5</v>
      </c>
      <c r="M7">
        <v>395605</v>
      </c>
      <c r="R7">
        <v>10224</v>
      </c>
      <c r="S7">
        <v>63940</v>
      </c>
      <c r="T7">
        <v>281660.2</v>
      </c>
      <c r="U7">
        <v>50095.5</v>
      </c>
      <c r="W7" s="3"/>
      <c r="X7" t="s">
        <v>26</v>
      </c>
      <c r="Y7">
        <f>C7*AV$4</f>
        <v>0</v>
      </c>
      <c r="Z7">
        <f>D7*AW$4</f>
        <v>0</v>
      </c>
      <c r="AA7">
        <f>E7*AX$4</f>
        <v>0</v>
      </c>
      <c r="AB7">
        <f>F7*AY$4</f>
        <v>0</v>
      </c>
      <c r="AC7">
        <f>G7*AZ$4</f>
        <v>0</v>
      </c>
      <c r="AD7">
        <f>H7*BA$4</f>
        <v>1232.4856943820282</v>
      </c>
      <c r="AE7">
        <f>I7*BB$4</f>
        <v>0</v>
      </c>
      <c r="AF7">
        <f>J7*BC$4</f>
        <v>0</v>
      </c>
      <c r="AG7">
        <f>K7*BD$4</f>
        <v>0</v>
      </c>
      <c r="AH7">
        <f>L7*BE$4</f>
        <v>0</v>
      </c>
      <c r="AI7">
        <f>M7*BF$4</f>
        <v>289.97696026015979</v>
      </c>
      <c r="AJ7">
        <f>N7*BG$4</f>
        <v>0</v>
      </c>
      <c r="AK7">
        <f>O7*BH$4</f>
        <v>0</v>
      </c>
      <c r="AL7">
        <f>P7*BI$4</f>
        <v>0</v>
      </c>
      <c r="AM7">
        <f>Q7*BJ$4</f>
        <v>0</v>
      </c>
      <c r="AN7">
        <f>R7*BK$4</f>
        <v>0</v>
      </c>
      <c r="AO7">
        <f>S7*BL$4</f>
        <v>0</v>
      </c>
      <c r="AP7">
        <f>T7*BM$4</f>
        <v>0</v>
      </c>
      <c r="AQ7">
        <f>U7*BN$4</f>
        <v>0</v>
      </c>
      <c r="AS7" s="6">
        <f t="shared" si="0"/>
        <v>1522.462654642188</v>
      </c>
    </row>
    <row r="8" spans="1:67" x14ac:dyDescent="0.2">
      <c r="A8" s="1">
        <v>6</v>
      </c>
      <c r="B8" t="s">
        <v>27</v>
      </c>
      <c r="V8">
        <v>31488.333333333328</v>
      </c>
      <c r="W8" s="3"/>
      <c r="X8" t="s">
        <v>27</v>
      </c>
      <c r="Y8">
        <f>C8*AV$4</f>
        <v>0</v>
      </c>
      <c r="Z8">
        <f>D8*AW$4</f>
        <v>0</v>
      </c>
      <c r="AA8">
        <f>E8*AX$4</f>
        <v>0</v>
      </c>
      <c r="AB8">
        <f>F8*AY$4</f>
        <v>0</v>
      </c>
      <c r="AC8">
        <f>G8*AZ$4</f>
        <v>0</v>
      </c>
      <c r="AD8">
        <f>H8*BA$4</f>
        <v>0</v>
      </c>
      <c r="AE8">
        <f>I8*BB$4</f>
        <v>0</v>
      </c>
      <c r="AF8">
        <f>J8*BC$4</f>
        <v>0</v>
      </c>
      <c r="AG8">
        <f>K8*BD$4</f>
        <v>0</v>
      </c>
      <c r="AH8">
        <f>L8*BE$4</f>
        <v>0</v>
      </c>
      <c r="AI8">
        <f>M8*BF$4</f>
        <v>0</v>
      </c>
      <c r="AJ8">
        <f>N8*BG$4</f>
        <v>0</v>
      </c>
      <c r="AK8">
        <f>O8*BH$4</f>
        <v>0</v>
      </c>
      <c r="AL8">
        <f>P8*BI$4</f>
        <v>0</v>
      </c>
      <c r="AM8">
        <f>Q8*BJ$4</f>
        <v>0</v>
      </c>
      <c r="AN8">
        <f>R8*BK$4</f>
        <v>0</v>
      </c>
      <c r="AO8">
        <f>S8*BL$4</f>
        <v>0</v>
      </c>
      <c r="AP8">
        <f>T8*BM$4</f>
        <v>0</v>
      </c>
      <c r="AQ8">
        <f>U8*BN$4</f>
        <v>0</v>
      </c>
      <c r="AR8">
        <v>31488.333333333328</v>
      </c>
      <c r="AS8" s="6">
        <f t="shared" si="0"/>
        <v>31488.333333333328</v>
      </c>
      <c r="AU8" t="s">
        <v>278</v>
      </c>
      <c r="AV8">
        <f>STDEV(AS2:AS254)</f>
        <v>27773.850577374458</v>
      </c>
    </row>
    <row r="9" spans="1:67" x14ac:dyDescent="0.2">
      <c r="A9" s="1">
        <v>7</v>
      </c>
      <c r="B9" t="s">
        <v>28</v>
      </c>
      <c r="S9">
        <v>8182</v>
      </c>
      <c r="W9" s="3"/>
      <c r="X9" t="s">
        <v>28</v>
      </c>
      <c r="Y9">
        <f>C9*AV$4</f>
        <v>0</v>
      </c>
      <c r="Z9">
        <f>D9*AW$4</f>
        <v>0</v>
      </c>
      <c r="AA9">
        <f>E9*AX$4</f>
        <v>0</v>
      </c>
      <c r="AB9">
        <f>F9*AY$4</f>
        <v>0</v>
      </c>
      <c r="AC9">
        <f>G9*AZ$4</f>
        <v>0</v>
      </c>
      <c r="AD9">
        <f>H9*BA$4</f>
        <v>0</v>
      </c>
      <c r="AE9">
        <f>I9*BB$4</f>
        <v>0</v>
      </c>
      <c r="AF9">
        <f>J9*BC$4</f>
        <v>0</v>
      </c>
      <c r="AG9">
        <f>K9*BD$4</f>
        <v>0</v>
      </c>
      <c r="AH9">
        <f>L9*BE$4</f>
        <v>0</v>
      </c>
      <c r="AI9">
        <f>M9*BF$4</f>
        <v>0</v>
      </c>
      <c r="AJ9">
        <f>N9*BG$4</f>
        <v>0</v>
      </c>
      <c r="AK9">
        <f>O9*BH$4</f>
        <v>0</v>
      </c>
      <c r="AL9">
        <f>P9*BI$4</f>
        <v>0</v>
      </c>
      <c r="AM9">
        <f>Q9*BJ$4</f>
        <v>0</v>
      </c>
      <c r="AN9">
        <f>R9*BK$4</f>
        <v>0</v>
      </c>
      <c r="AO9">
        <f>S9*BL$4</f>
        <v>0</v>
      </c>
      <c r="AP9">
        <f>T9*BM$4</f>
        <v>0</v>
      </c>
      <c r="AQ9">
        <f>U9*BN$4</f>
        <v>0</v>
      </c>
      <c r="AS9" s="6">
        <f t="shared" si="0"/>
        <v>0</v>
      </c>
    </row>
    <row r="10" spans="1:67" x14ac:dyDescent="0.2">
      <c r="A10" s="1">
        <v>8</v>
      </c>
      <c r="B10" t="s">
        <v>29</v>
      </c>
      <c r="S10">
        <v>9095</v>
      </c>
      <c r="W10" s="3"/>
      <c r="X10" t="s">
        <v>29</v>
      </c>
      <c r="Y10">
        <f>C10*AV$4</f>
        <v>0</v>
      </c>
      <c r="Z10">
        <f>D10*AW$4</f>
        <v>0</v>
      </c>
      <c r="AA10">
        <f>E10*AX$4</f>
        <v>0</v>
      </c>
      <c r="AB10">
        <f>F10*AY$4</f>
        <v>0</v>
      </c>
      <c r="AC10">
        <f>G10*AZ$4</f>
        <v>0</v>
      </c>
      <c r="AD10">
        <f>H10*BA$4</f>
        <v>0</v>
      </c>
      <c r="AE10">
        <f>I10*BB$4</f>
        <v>0</v>
      </c>
      <c r="AF10">
        <f>J10*BC$4</f>
        <v>0</v>
      </c>
      <c r="AG10">
        <f>K10*BD$4</f>
        <v>0</v>
      </c>
      <c r="AH10">
        <f>L10*BE$4</f>
        <v>0</v>
      </c>
      <c r="AI10">
        <f>M10*BF$4</f>
        <v>0</v>
      </c>
      <c r="AJ10">
        <f>N10*BG$4</f>
        <v>0</v>
      </c>
      <c r="AK10">
        <f>O10*BH$4</f>
        <v>0</v>
      </c>
      <c r="AL10">
        <f>P10*BI$4</f>
        <v>0</v>
      </c>
      <c r="AM10">
        <f>Q10*BJ$4</f>
        <v>0</v>
      </c>
      <c r="AN10">
        <f>R10*BK$4</f>
        <v>0</v>
      </c>
      <c r="AO10">
        <f>S10*BL$4</f>
        <v>0</v>
      </c>
      <c r="AP10">
        <f>T10*BM$4</f>
        <v>0</v>
      </c>
      <c r="AQ10">
        <f>U10*BN$4</f>
        <v>0</v>
      </c>
      <c r="AS10" s="6">
        <f t="shared" si="0"/>
        <v>0</v>
      </c>
    </row>
    <row r="11" spans="1:67" x14ac:dyDescent="0.2">
      <c r="A11" s="1">
        <v>9</v>
      </c>
      <c r="B11" t="s">
        <v>30</v>
      </c>
      <c r="C11">
        <v>34355</v>
      </c>
      <c r="D11">
        <v>398161.5</v>
      </c>
      <c r="E11">
        <v>170250.75</v>
      </c>
      <c r="F11">
        <v>115914.8</v>
      </c>
      <c r="G11">
        <v>217458</v>
      </c>
      <c r="I11">
        <v>80027.8</v>
      </c>
      <c r="J11">
        <v>62479.833333333343</v>
      </c>
      <c r="K11">
        <v>82857</v>
      </c>
      <c r="R11">
        <v>64669</v>
      </c>
      <c r="S11">
        <v>128423.7142857143</v>
      </c>
      <c r="T11">
        <v>82336.666666666672</v>
      </c>
      <c r="U11">
        <v>540055</v>
      </c>
      <c r="V11">
        <v>16795</v>
      </c>
      <c r="W11" s="3"/>
      <c r="X11" t="s">
        <v>30</v>
      </c>
      <c r="Y11">
        <f>C11*AV$4</f>
        <v>0</v>
      </c>
      <c r="Z11">
        <f>D11*AW$4</f>
        <v>0</v>
      </c>
      <c r="AA11">
        <f>E11*AX$4</f>
        <v>0</v>
      </c>
      <c r="AB11">
        <f>F11*AY$4</f>
        <v>0</v>
      </c>
      <c r="AC11">
        <f>G11*AZ$4</f>
        <v>0</v>
      </c>
      <c r="AD11">
        <f>H11*BA$4</f>
        <v>0</v>
      </c>
      <c r="AE11">
        <f>I11*BB$4</f>
        <v>0</v>
      </c>
      <c r="AF11">
        <f>J11*BC$4</f>
        <v>0</v>
      </c>
      <c r="AG11">
        <f>K11*BD$4</f>
        <v>0</v>
      </c>
      <c r="AH11">
        <f>L11*BE$4</f>
        <v>0</v>
      </c>
      <c r="AI11">
        <f>M11*BF$4</f>
        <v>0</v>
      </c>
      <c r="AJ11">
        <f>N11*BG$4</f>
        <v>0</v>
      </c>
      <c r="AK11">
        <f>O11*BH$4</f>
        <v>0</v>
      </c>
      <c r="AL11">
        <f>P11*BI$4</f>
        <v>0</v>
      </c>
      <c r="AM11">
        <f>Q11*BJ$4</f>
        <v>0</v>
      </c>
      <c r="AN11">
        <f>R11*BK$4</f>
        <v>0</v>
      </c>
      <c r="AO11">
        <f>S11*BL$4</f>
        <v>0</v>
      </c>
      <c r="AP11">
        <f>T11*BM$4</f>
        <v>0</v>
      </c>
      <c r="AQ11">
        <f>U11*BN$4</f>
        <v>0</v>
      </c>
      <c r="AR11">
        <v>16795</v>
      </c>
      <c r="AS11" s="6">
        <f t="shared" si="0"/>
        <v>16795</v>
      </c>
    </row>
    <row r="12" spans="1:67" x14ac:dyDescent="0.2">
      <c r="A12" s="1">
        <v>10</v>
      </c>
      <c r="B12" t="s">
        <v>31</v>
      </c>
      <c r="P12">
        <v>30314</v>
      </c>
      <c r="W12" s="3"/>
      <c r="X12" t="s">
        <v>31</v>
      </c>
      <c r="Y12">
        <f>C12*AV$4</f>
        <v>0</v>
      </c>
      <c r="Z12">
        <f>D12*AW$4</f>
        <v>0</v>
      </c>
      <c r="AA12">
        <f>E12*AX$4</f>
        <v>0</v>
      </c>
      <c r="AB12">
        <f>F12*AY$4</f>
        <v>0</v>
      </c>
      <c r="AC12">
        <f>G12*AZ$4</f>
        <v>0</v>
      </c>
      <c r="AD12">
        <f>H12*BA$4</f>
        <v>0</v>
      </c>
      <c r="AE12">
        <f>I12*BB$4</f>
        <v>0</v>
      </c>
      <c r="AF12">
        <f>J12*BC$4</f>
        <v>0</v>
      </c>
      <c r="AG12">
        <f>K12*BD$4</f>
        <v>0</v>
      </c>
      <c r="AH12">
        <f>L12*BE$4</f>
        <v>0</v>
      </c>
      <c r="AI12">
        <f>M12*BF$4</f>
        <v>0</v>
      </c>
      <c r="AJ12">
        <f>N12*BG$4</f>
        <v>0</v>
      </c>
      <c r="AK12">
        <f>O12*BH$4</f>
        <v>0</v>
      </c>
      <c r="AL12">
        <f>P12*BI$4</f>
        <v>0</v>
      </c>
      <c r="AM12">
        <f>Q12*BJ$4</f>
        <v>0</v>
      </c>
      <c r="AN12">
        <f>R12*BK$4</f>
        <v>0</v>
      </c>
      <c r="AO12">
        <f>S12*BL$4</f>
        <v>0</v>
      </c>
      <c r="AP12">
        <f>T12*BM$4</f>
        <v>0</v>
      </c>
      <c r="AQ12">
        <f>U12*BN$4</f>
        <v>0</v>
      </c>
      <c r="AS12" s="6">
        <f t="shared" si="0"/>
        <v>0</v>
      </c>
    </row>
    <row r="13" spans="1:67" x14ac:dyDescent="0.2">
      <c r="A13" s="1">
        <v>11</v>
      </c>
      <c r="B13" t="s">
        <v>32</v>
      </c>
      <c r="D13">
        <v>111150</v>
      </c>
      <c r="E13">
        <v>131359</v>
      </c>
      <c r="F13">
        <v>24251</v>
      </c>
      <c r="G13">
        <v>209543.33333333331</v>
      </c>
      <c r="I13">
        <v>60627</v>
      </c>
      <c r="J13">
        <v>58101</v>
      </c>
      <c r="L13">
        <v>44363.5</v>
      </c>
      <c r="S13">
        <v>210647.33333333331</v>
      </c>
      <c r="T13">
        <v>284056.75</v>
      </c>
      <c r="U13">
        <v>46481</v>
      </c>
      <c r="W13" s="3"/>
      <c r="X13" t="s">
        <v>32</v>
      </c>
      <c r="Y13">
        <f>C13*AV$4</f>
        <v>0</v>
      </c>
      <c r="Z13">
        <f>D13*AW$4</f>
        <v>0</v>
      </c>
      <c r="AA13">
        <f>E13*AX$4</f>
        <v>0</v>
      </c>
      <c r="AB13">
        <f>F13*AY$4</f>
        <v>0</v>
      </c>
      <c r="AC13">
        <f>G13*AZ$4</f>
        <v>0</v>
      </c>
      <c r="AD13">
        <f>H13*BA$4</f>
        <v>0</v>
      </c>
      <c r="AE13">
        <f>I13*BB$4</f>
        <v>0</v>
      </c>
      <c r="AF13">
        <f>J13*BC$4</f>
        <v>0</v>
      </c>
      <c r="AG13">
        <f>K13*BD$4</f>
        <v>0</v>
      </c>
      <c r="AH13">
        <f>L13*BE$4</f>
        <v>0</v>
      </c>
      <c r="AI13">
        <f>M13*BF$4</f>
        <v>0</v>
      </c>
      <c r="AJ13">
        <f>N13*BG$4</f>
        <v>0</v>
      </c>
      <c r="AK13">
        <f>O13*BH$4</f>
        <v>0</v>
      </c>
      <c r="AL13">
        <f>P13*BI$4</f>
        <v>0</v>
      </c>
      <c r="AM13">
        <f>Q13*BJ$4</f>
        <v>0</v>
      </c>
      <c r="AN13">
        <f>R13*BK$4</f>
        <v>0</v>
      </c>
      <c r="AO13">
        <f>S13*BL$4</f>
        <v>0</v>
      </c>
      <c r="AP13">
        <f>T13*BM$4</f>
        <v>0</v>
      </c>
      <c r="AQ13">
        <f>U13*BN$4</f>
        <v>0</v>
      </c>
      <c r="AS13" s="6">
        <f t="shared" si="0"/>
        <v>0</v>
      </c>
    </row>
    <row r="14" spans="1:67" x14ac:dyDescent="0.2">
      <c r="A14" s="1">
        <v>12</v>
      </c>
      <c r="B14" t="s">
        <v>33</v>
      </c>
      <c r="S14">
        <v>51692</v>
      </c>
      <c r="V14">
        <v>22758</v>
      </c>
      <c r="W14" s="3"/>
      <c r="X14" t="s">
        <v>33</v>
      </c>
      <c r="Y14">
        <f>C14*AV$4</f>
        <v>0</v>
      </c>
      <c r="Z14">
        <f>D14*AW$4</f>
        <v>0</v>
      </c>
      <c r="AA14">
        <f>E14*AX$4</f>
        <v>0</v>
      </c>
      <c r="AB14">
        <f>F14*AY$4</f>
        <v>0</v>
      </c>
      <c r="AC14">
        <f>G14*AZ$4</f>
        <v>0</v>
      </c>
      <c r="AD14">
        <f>H14*BA$4</f>
        <v>0</v>
      </c>
      <c r="AE14">
        <f>I14*BB$4</f>
        <v>0</v>
      </c>
      <c r="AF14">
        <f>J14*BC$4</f>
        <v>0</v>
      </c>
      <c r="AG14">
        <f>K14*BD$4</f>
        <v>0</v>
      </c>
      <c r="AH14">
        <f>L14*BE$4</f>
        <v>0</v>
      </c>
      <c r="AI14">
        <f>M14*BF$4</f>
        <v>0</v>
      </c>
      <c r="AJ14">
        <f>N14*BG$4</f>
        <v>0</v>
      </c>
      <c r="AK14">
        <f>O14*BH$4</f>
        <v>0</v>
      </c>
      <c r="AL14">
        <f>P14*BI$4</f>
        <v>0</v>
      </c>
      <c r="AM14">
        <f>Q14*BJ$4</f>
        <v>0</v>
      </c>
      <c r="AN14">
        <f>R14*BK$4</f>
        <v>0</v>
      </c>
      <c r="AO14">
        <f>S14*BL$4</f>
        <v>0</v>
      </c>
      <c r="AP14">
        <f>T14*BM$4</f>
        <v>0</v>
      </c>
      <c r="AQ14">
        <f>U14*BN$4</f>
        <v>0</v>
      </c>
      <c r="AR14">
        <v>22758</v>
      </c>
      <c r="AS14" s="6">
        <f t="shared" si="0"/>
        <v>22758</v>
      </c>
    </row>
    <row r="15" spans="1:67" x14ac:dyDescent="0.2">
      <c r="A15" s="1">
        <v>13</v>
      </c>
      <c r="B15" t="s">
        <v>34</v>
      </c>
      <c r="V15">
        <v>20882.25</v>
      </c>
      <c r="W15" s="3"/>
      <c r="X15" t="s">
        <v>34</v>
      </c>
      <c r="Y15">
        <f>C15*AV$4</f>
        <v>0</v>
      </c>
      <c r="Z15">
        <f>D15*AW$4</f>
        <v>0</v>
      </c>
      <c r="AA15">
        <f>E15*AX$4</f>
        <v>0</v>
      </c>
      <c r="AB15">
        <f>F15*AY$4</f>
        <v>0</v>
      </c>
      <c r="AC15">
        <f>G15*AZ$4</f>
        <v>0</v>
      </c>
      <c r="AD15">
        <f>H15*BA$4</f>
        <v>0</v>
      </c>
      <c r="AE15">
        <f>I15*BB$4</f>
        <v>0</v>
      </c>
      <c r="AF15">
        <f>J15*BC$4</f>
        <v>0</v>
      </c>
      <c r="AG15">
        <f>K15*BD$4</f>
        <v>0</v>
      </c>
      <c r="AH15">
        <f>L15*BE$4</f>
        <v>0</v>
      </c>
      <c r="AI15">
        <f>M15*BF$4</f>
        <v>0</v>
      </c>
      <c r="AJ15">
        <f>N15*BG$4</f>
        <v>0</v>
      </c>
      <c r="AK15">
        <f>O15*BH$4</f>
        <v>0</v>
      </c>
      <c r="AL15">
        <f>P15*BI$4</f>
        <v>0</v>
      </c>
      <c r="AM15">
        <f>Q15*BJ$4</f>
        <v>0</v>
      </c>
      <c r="AN15">
        <f>R15*BK$4</f>
        <v>0</v>
      </c>
      <c r="AO15">
        <f>S15*BL$4</f>
        <v>0</v>
      </c>
      <c r="AP15">
        <f>T15*BM$4</f>
        <v>0</v>
      </c>
      <c r="AQ15">
        <f>U15*BN$4</f>
        <v>0</v>
      </c>
      <c r="AR15">
        <v>20882.25</v>
      </c>
      <c r="AS15" s="6">
        <f t="shared" si="0"/>
        <v>20882.25</v>
      </c>
    </row>
    <row r="16" spans="1:67" x14ac:dyDescent="0.2">
      <c r="A16" s="1">
        <v>14</v>
      </c>
      <c r="B16" t="s">
        <v>35</v>
      </c>
      <c r="D16">
        <v>150747.5</v>
      </c>
      <c r="E16">
        <v>284769</v>
      </c>
      <c r="F16">
        <v>91389</v>
      </c>
      <c r="G16">
        <v>153465.5</v>
      </c>
      <c r="H16">
        <v>47169</v>
      </c>
      <c r="I16">
        <v>82601.333333333328</v>
      </c>
      <c r="J16">
        <v>25550.2</v>
      </c>
      <c r="K16">
        <v>62892</v>
      </c>
      <c r="M16">
        <v>276837.66666666669</v>
      </c>
      <c r="Q16">
        <v>23584</v>
      </c>
      <c r="S16">
        <v>124978.25</v>
      </c>
      <c r="T16">
        <v>626407</v>
      </c>
      <c r="U16">
        <v>253824.5</v>
      </c>
      <c r="V16">
        <v>49134.5</v>
      </c>
      <c r="W16" s="3"/>
      <c r="X16" t="s">
        <v>35</v>
      </c>
      <c r="Y16">
        <f>C16*AV$4</f>
        <v>0</v>
      </c>
      <c r="Z16">
        <f>D16*AW$4</f>
        <v>0</v>
      </c>
      <c r="AA16">
        <f>E16*AX$4</f>
        <v>0</v>
      </c>
      <c r="AB16">
        <f>F16*AY$4</f>
        <v>0</v>
      </c>
      <c r="AC16">
        <f>G16*AZ$4</f>
        <v>0</v>
      </c>
      <c r="AD16">
        <f>H16*BA$4</f>
        <v>888.50860031034529</v>
      </c>
      <c r="AE16">
        <f>I16*BB$4</f>
        <v>0</v>
      </c>
      <c r="AF16">
        <f>J16*BC$4</f>
        <v>0</v>
      </c>
      <c r="AG16">
        <f>K16*BD$4</f>
        <v>0</v>
      </c>
      <c r="AH16">
        <f>L16*BE$4</f>
        <v>0</v>
      </c>
      <c r="AI16">
        <f>M16*BF$4</f>
        <v>202.92095667525783</v>
      </c>
      <c r="AJ16">
        <f>N16*BG$4</f>
        <v>0</v>
      </c>
      <c r="AK16">
        <f>O16*BH$4</f>
        <v>0</v>
      </c>
      <c r="AL16">
        <f>P16*BI$4</f>
        <v>0</v>
      </c>
      <c r="AM16">
        <f>Q16*BJ$4</f>
        <v>0</v>
      </c>
      <c r="AN16">
        <f>R16*BK$4</f>
        <v>0</v>
      </c>
      <c r="AO16">
        <f>S16*BL$4</f>
        <v>0</v>
      </c>
      <c r="AP16">
        <f>T16*BM$4</f>
        <v>0</v>
      </c>
      <c r="AQ16">
        <f>U16*BN$4</f>
        <v>0</v>
      </c>
      <c r="AR16">
        <v>49134.5</v>
      </c>
      <c r="AS16" s="6">
        <f t="shared" si="0"/>
        <v>50225.929556985604</v>
      </c>
    </row>
    <row r="17" spans="1:45" x14ac:dyDescent="0.2">
      <c r="A17" s="1">
        <v>15</v>
      </c>
      <c r="B17" t="s">
        <v>36</v>
      </c>
      <c r="L17">
        <v>4118</v>
      </c>
      <c r="S17">
        <v>67326.5</v>
      </c>
      <c r="T17">
        <v>6338.333333333333</v>
      </c>
      <c r="V17">
        <v>17688</v>
      </c>
      <c r="W17" s="3"/>
      <c r="X17" t="s">
        <v>36</v>
      </c>
      <c r="Y17">
        <f>C17*AV$4</f>
        <v>0</v>
      </c>
      <c r="Z17">
        <f>D17*AW$4</f>
        <v>0</v>
      </c>
      <c r="AA17">
        <f>E17*AX$4</f>
        <v>0</v>
      </c>
      <c r="AB17">
        <f>F17*AY$4</f>
        <v>0</v>
      </c>
      <c r="AC17">
        <f>G17*AZ$4</f>
        <v>0</v>
      </c>
      <c r="AD17">
        <f>H17*BA$4</f>
        <v>0</v>
      </c>
      <c r="AE17">
        <f>I17*BB$4</f>
        <v>0</v>
      </c>
      <c r="AF17">
        <f>J17*BC$4</f>
        <v>0</v>
      </c>
      <c r="AG17">
        <f>K17*BD$4</f>
        <v>0</v>
      </c>
      <c r="AH17">
        <f>L17*BE$4</f>
        <v>0</v>
      </c>
      <c r="AI17">
        <f>M17*BF$4</f>
        <v>0</v>
      </c>
      <c r="AJ17">
        <f>N17*BG$4</f>
        <v>0</v>
      </c>
      <c r="AK17">
        <f>O17*BH$4</f>
        <v>0</v>
      </c>
      <c r="AL17">
        <f>P17*BI$4</f>
        <v>0</v>
      </c>
      <c r="AM17">
        <f>Q17*BJ$4</f>
        <v>0</v>
      </c>
      <c r="AN17">
        <f>R17*BK$4</f>
        <v>0</v>
      </c>
      <c r="AO17">
        <f>S17*BL$4</f>
        <v>0</v>
      </c>
      <c r="AP17">
        <f>T17*BM$4</f>
        <v>0</v>
      </c>
      <c r="AQ17">
        <f>U17*BN$4</f>
        <v>0</v>
      </c>
      <c r="AR17">
        <v>17688</v>
      </c>
      <c r="AS17" s="6">
        <f t="shared" si="0"/>
        <v>17688</v>
      </c>
    </row>
    <row r="18" spans="1:45" x14ac:dyDescent="0.2">
      <c r="A18" s="1">
        <v>16</v>
      </c>
      <c r="B18" t="s">
        <v>37</v>
      </c>
      <c r="T18">
        <v>11051</v>
      </c>
      <c r="W18" s="3"/>
      <c r="X18" t="s">
        <v>37</v>
      </c>
      <c r="Y18">
        <f>C18*AV$4</f>
        <v>0</v>
      </c>
      <c r="Z18">
        <f>D18*AW$4</f>
        <v>0</v>
      </c>
      <c r="AA18">
        <f>E18*AX$4</f>
        <v>0</v>
      </c>
      <c r="AB18">
        <f>F18*AY$4</f>
        <v>0</v>
      </c>
      <c r="AC18">
        <f>G18*AZ$4</f>
        <v>0</v>
      </c>
      <c r="AD18">
        <f>H18*BA$4</f>
        <v>0</v>
      </c>
      <c r="AE18">
        <f>I18*BB$4</f>
        <v>0</v>
      </c>
      <c r="AF18">
        <f>J18*BC$4</f>
        <v>0</v>
      </c>
      <c r="AG18">
        <f>K18*BD$4</f>
        <v>0</v>
      </c>
      <c r="AH18">
        <f>L18*BE$4</f>
        <v>0</v>
      </c>
      <c r="AI18">
        <f>M18*BF$4</f>
        <v>0</v>
      </c>
      <c r="AJ18">
        <f>N18*BG$4</f>
        <v>0</v>
      </c>
      <c r="AK18">
        <f>O18*BH$4</f>
        <v>0</v>
      </c>
      <c r="AL18">
        <f>P18*BI$4</f>
        <v>0</v>
      </c>
      <c r="AM18">
        <f>Q18*BJ$4</f>
        <v>0</v>
      </c>
      <c r="AN18">
        <f>R18*BK$4</f>
        <v>0</v>
      </c>
      <c r="AO18">
        <f>S18*BL$4</f>
        <v>0</v>
      </c>
      <c r="AP18">
        <f>T18*BM$4</f>
        <v>0</v>
      </c>
      <c r="AQ18">
        <f>U18*BN$4</f>
        <v>0</v>
      </c>
      <c r="AS18" s="6">
        <f t="shared" si="0"/>
        <v>0</v>
      </c>
    </row>
    <row r="19" spans="1:45" x14ac:dyDescent="0.2">
      <c r="A19" s="1">
        <v>17</v>
      </c>
      <c r="B19" t="s">
        <v>38</v>
      </c>
      <c r="E19">
        <v>986</v>
      </c>
      <c r="Q19">
        <v>1346</v>
      </c>
      <c r="S19">
        <v>3462</v>
      </c>
      <c r="T19">
        <v>1635</v>
      </c>
      <c r="W19" s="3"/>
      <c r="X19" t="s">
        <v>38</v>
      </c>
      <c r="Y19">
        <f>C19*AV$4</f>
        <v>0</v>
      </c>
      <c r="Z19">
        <f>D19*AW$4</f>
        <v>0</v>
      </c>
      <c r="AA19">
        <f>E19*AX$4</f>
        <v>0</v>
      </c>
      <c r="AB19">
        <f>F19*AY$4</f>
        <v>0</v>
      </c>
      <c r="AC19">
        <f>G19*AZ$4</f>
        <v>0</v>
      </c>
      <c r="AD19">
        <f>H19*BA$4</f>
        <v>0</v>
      </c>
      <c r="AE19">
        <f>I19*BB$4</f>
        <v>0</v>
      </c>
      <c r="AF19">
        <f>J19*BC$4</f>
        <v>0</v>
      </c>
      <c r="AG19">
        <f>K19*BD$4</f>
        <v>0</v>
      </c>
      <c r="AH19">
        <f>L19*BE$4</f>
        <v>0</v>
      </c>
      <c r="AI19">
        <f>M19*BF$4</f>
        <v>0</v>
      </c>
      <c r="AJ19">
        <f>N19*BG$4</f>
        <v>0</v>
      </c>
      <c r="AK19">
        <f>O19*BH$4</f>
        <v>0</v>
      </c>
      <c r="AL19">
        <f>P19*BI$4</f>
        <v>0</v>
      </c>
      <c r="AM19">
        <f>Q19*BJ$4</f>
        <v>0</v>
      </c>
      <c r="AN19">
        <f>R19*BK$4</f>
        <v>0</v>
      </c>
      <c r="AO19">
        <f>S19*BL$4</f>
        <v>0</v>
      </c>
      <c r="AP19">
        <f>T19*BM$4</f>
        <v>0</v>
      </c>
      <c r="AQ19">
        <f>U19*BN$4</f>
        <v>0</v>
      </c>
      <c r="AS19" s="6">
        <f t="shared" si="0"/>
        <v>0</v>
      </c>
    </row>
    <row r="20" spans="1:45" x14ac:dyDescent="0.2">
      <c r="A20" s="1">
        <v>18</v>
      </c>
      <c r="B20" t="s">
        <v>39</v>
      </c>
      <c r="P20">
        <v>3462</v>
      </c>
      <c r="V20">
        <v>18670</v>
      </c>
      <c r="W20" s="3"/>
      <c r="X20" t="s">
        <v>39</v>
      </c>
      <c r="Y20">
        <f>C20*AV$4</f>
        <v>0</v>
      </c>
      <c r="Z20">
        <f>D20*AW$4</f>
        <v>0</v>
      </c>
      <c r="AA20">
        <f>E20*AX$4</f>
        <v>0</v>
      </c>
      <c r="AB20">
        <f>F20*AY$4</f>
        <v>0</v>
      </c>
      <c r="AC20">
        <f>G20*AZ$4</f>
        <v>0</v>
      </c>
      <c r="AD20">
        <f>H20*BA$4</f>
        <v>0</v>
      </c>
      <c r="AE20">
        <f>I20*BB$4</f>
        <v>0</v>
      </c>
      <c r="AF20">
        <f>J20*BC$4</f>
        <v>0</v>
      </c>
      <c r="AG20">
        <f>K20*BD$4</f>
        <v>0</v>
      </c>
      <c r="AH20">
        <f>L20*BE$4</f>
        <v>0</v>
      </c>
      <c r="AI20">
        <f>M20*BF$4</f>
        <v>0</v>
      </c>
      <c r="AJ20">
        <f>N20*BG$4</f>
        <v>0</v>
      </c>
      <c r="AK20">
        <f>O20*BH$4</f>
        <v>0</v>
      </c>
      <c r="AL20">
        <f>P20*BI$4</f>
        <v>0</v>
      </c>
      <c r="AM20">
        <f>Q20*BJ$4</f>
        <v>0</v>
      </c>
      <c r="AN20">
        <f>R20*BK$4</f>
        <v>0</v>
      </c>
      <c r="AO20">
        <f>S20*BL$4</f>
        <v>0</v>
      </c>
      <c r="AP20">
        <f>T20*BM$4</f>
        <v>0</v>
      </c>
      <c r="AQ20">
        <f>U20*BN$4</f>
        <v>0</v>
      </c>
      <c r="AR20">
        <v>18670</v>
      </c>
      <c r="AS20" s="6">
        <f t="shared" si="0"/>
        <v>18670</v>
      </c>
    </row>
    <row r="21" spans="1:45" x14ac:dyDescent="0.2">
      <c r="A21" s="1">
        <v>19</v>
      </c>
      <c r="B21" t="s">
        <v>40</v>
      </c>
      <c r="D21">
        <v>341221</v>
      </c>
      <c r="E21">
        <v>98268.5</v>
      </c>
      <c r="F21">
        <v>160878.79999999999</v>
      </c>
      <c r="G21">
        <v>64205.857142857138</v>
      </c>
      <c r="I21">
        <v>58961</v>
      </c>
      <c r="J21">
        <v>30806</v>
      </c>
      <c r="K21">
        <v>108095</v>
      </c>
      <c r="L21">
        <v>108095</v>
      </c>
      <c r="P21">
        <v>4127.75</v>
      </c>
      <c r="Q21">
        <v>3655</v>
      </c>
      <c r="S21">
        <v>217026.5</v>
      </c>
      <c r="T21">
        <v>188271.5</v>
      </c>
      <c r="U21">
        <v>148169</v>
      </c>
      <c r="V21">
        <v>43238</v>
      </c>
      <c r="W21" s="3"/>
      <c r="X21" t="s">
        <v>40</v>
      </c>
      <c r="Y21">
        <f>C21*AV$4</f>
        <v>0</v>
      </c>
      <c r="Z21">
        <f>D21*AW$4</f>
        <v>0</v>
      </c>
      <c r="AA21">
        <f>E21*AX$4</f>
        <v>0</v>
      </c>
      <c r="AB21">
        <f>F21*AY$4</f>
        <v>0</v>
      </c>
      <c r="AC21">
        <f>G21*AZ$4</f>
        <v>0</v>
      </c>
      <c r="AD21">
        <f>H21*BA$4</f>
        <v>0</v>
      </c>
      <c r="AE21">
        <f>I21*BB$4</f>
        <v>0</v>
      </c>
      <c r="AF21">
        <f>J21*BC$4</f>
        <v>0</v>
      </c>
      <c r="AG21">
        <f>K21*BD$4</f>
        <v>0</v>
      </c>
      <c r="AH21">
        <f>L21*BE$4</f>
        <v>0</v>
      </c>
      <c r="AI21">
        <f>M21*BF$4</f>
        <v>0</v>
      </c>
      <c r="AJ21">
        <f>N21*BG$4</f>
        <v>0</v>
      </c>
      <c r="AK21">
        <f>O21*BH$4</f>
        <v>0</v>
      </c>
      <c r="AL21">
        <f>P21*BI$4</f>
        <v>0</v>
      </c>
      <c r="AM21">
        <f>Q21*BJ$4</f>
        <v>0</v>
      </c>
      <c r="AN21">
        <f>R21*BK$4</f>
        <v>0</v>
      </c>
      <c r="AO21">
        <f>S21*BL$4</f>
        <v>0</v>
      </c>
      <c r="AP21">
        <f>T21*BM$4</f>
        <v>0</v>
      </c>
      <c r="AQ21">
        <f>U21*BN$4</f>
        <v>0</v>
      </c>
      <c r="AR21">
        <v>43238</v>
      </c>
      <c r="AS21" s="6">
        <f t="shared" si="0"/>
        <v>43238</v>
      </c>
    </row>
    <row r="22" spans="1:45" x14ac:dyDescent="0.2">
      <c r="A22" s="1">
        <v>20</v>
      </c>
      <c r="B22" t="s">
        <v>41</v>
      </c>
      <c r="C22">
        <v>1574</v>
      </c>
      <c r="I22">
        <v>786</v>
      </c>
      <c r="J22">
        <v>29480</v>
      </c>
      <c r="S22">
        <v>4578</v>
      </c>
      <c r="T22">
        <v>6748.333333333333</v>
      </c>
      <c r="W22" s="3"/>
      <c r="X22" t="s">
        <v>41</v>
      </c>
      <c r="Y22">
        <f>C22*AV$4</f>
        <v>0</v>
      </c>
      <c r="Z22">
        <f>D22*AW$4</f>
        <v>0</v>
      </c>
      <c r="AA22">
        <f>E22*AX$4</f>
        <v>0</v>
      </c>
      <c r="AB22">
        <f>F22*AY$4</f>
        <v>0</v>
      </c>
      <c r="AC22">
        <f>G22*AZ$4</f>
        <v>0</v>
      </c>
      <c r="AD22">
        <f>H22*BA$4</f>
        <v>0</v>
      </c>
      <c r="AE22">
        <f>I22*BB$4</f>
        <v>0</v>
      </c>
      <c r="AF22">
        <f>J22*BC$4</f>
        <v>0</v>
      </c>
      <c r="AG22">
        <f>K22*BD$4</f>
        <v>0</v>
      </c>
      <c r="AH22">
        <f>L22*BE$4</f>
        <v>0</v>
      </c>
      <c r="AI22">
        <f>M22*BF$4</f>
        <v>0</v>
      </c>
      <c r="AJ22">
        <f>N22*BG$4</f>
        <v>0</v>
      </c>
      <c r="AK22">
        <f>O22*BH$4</f>
        <v>0</v>
      </c>
      <c r="AL22">
        <f>P22*BI$4</f>
        <v>0</v>
      </c>
      <c r="AM22">
        <f>Q22*BJ$4</f>
        <v>0</v>
      </c>
      <c r="AN22">
        <f>R22*BK$4</f>
        <v>0</v>
      </c>
      <c r="AO22">
        <f>S22*BL$4</f>
        <v>0</v>
      </c>
      <c r="AP22">
        <f>T22*BM$4</f>
        <v>0</v>
      </c>
      <c r="AQ22">
        <f>U22*BN$4</f>
        <v>0</v>
      </c>
      <c r="AS22" s="6">
        <f t="shared" si="0"/>
        <v>0</v>
      </c>
    </row>
    <row r="23" spans="1:45" x14ac:dyDescent="0.2">
      <c r="A23" s="1">
        <v>21</v>
      </c>
      <c r="B23" t="s">
        <v>42</v>
      </c>
      <c r="L23">
        <v>49047</v>
      </c>
      <c r="P23">
        <v>9505.6666666666661</v>
      </c>
      <c r="S23">
        <v>90366</v>
      </c>
      <c r="T23">
        <v>1451.5</v>
      </c>
      <c r="V23">
        <v>9673</v>
      </c>
      <c r="W23" s="3"/>
      <c r="X23" t="s">
        <v>42</v>
      </c>
      <c r="Y23">
        <f>C23*AV$4</f>
        <v>0</v>
      </c>
      <c r="Z23">
        <f>D23*AW$4</f>
        <v>0</v>
      </c>
      <c r="AA23">
        <f>E23*AX$4</f>
        <v>0</v>
      </c>
      <c r="AB23">
        <f>F23*AY$4</f>
        <v>0</v>
      </c>
      <c r="AC23">
        <f>G23*AZ$4</f>
        <v>0</v>
      </c>
      <c r="AD23">
        <f>H23*BA$4</f>
        <v>0</v>
      </c>
      <c r="AE23">
        <f>I23*BB$4</f>
        <v>0</v>
      </c>
      <c r="AF23">
        <f>J23*BC$4</f>
        <v>0</v>
      </c>
      <c r="AG23">
        <f>K23*BD$4</f>
        <v>0</v>
      </c>
      <c r="AH23">
        <f>L23*BE$4</f>
        <v>0</v>
      </c>
      <c r="AI23">
        <f>M23*BF$4</f>
        <v>0</v>
      </c>
      <c r="AJ23">
        <f>N23*BG$4</f>
        <v>0</v>
      </c>
      <c r="AK23">
        <f>O23*BH$4</f>
        <v>0</v>
      </c>
      <c r="AL23">
        <f>P23*BI$4</f>
        <v>0</v>
      </c>
      <c r="AM23">
        <f>Q23*BJ$4</f>
        <v>0</v>
      </c>
      <c r="AN23">
        <f>R23*BK$4</f>
        <v>0</v>
      </c>
      <c r="AO23">
        <f>S23*BL$4</f>
        <v>0</v>
      </c>
      <c r="AP23">
        <f>T23*BM$4</f>
        <v>0</v>
      </c>
      <c r="AQ23">
        <f>U23*BN$4</f>
        <v>0</v>
      </c>
      <c r="AR23">
        <v>9673</v>
      </c>
      <c r="AS23" s="6">
        <f t="shared" si="0"/>
        <v>9673</v>
      </c>
    </row>
    <row r="24" spans="1:45" x14ac:dyDescent="0.2">
      <c r="A24" s="1">
        <v>22</v>
      </c>
      <c r="B24" t="s">
        <v>43</v>
      </c>
      <c r="L24">
        <v>27617</v>
      </c>
      <c r="T24">
        <v>2793.5</v>
      </c>
      <c r="W24" s="3"/>
      <c r="X24" t="s">
        <v>43</v>
      </c>
      <c r="Y24">
        <f>C24*AV$4</f>
        <v>0</v>
      </c>
      <c r="Z24">
        <f>D24*AW$4</f>
        <v>0</v>
      </c>
      <c r="AA24">
        <f>E24*AX$4</f>
        <v>0</v>
      </c>
      <c r="AB24">
        <f>F24*AY$4</f>
        <v>0</v>
      </c>
      <c r="AC24">
        <f>G24*AZ$4</f>
        <v>0</v>
      </c>
      <c r="AD24">
        <f>H24*BA$4</f>
        <v>0</v>
      </c>
      <c r="AE24">
        <f>I24*BB$4</f>
        <v>0</v>
      </c>
      <c r="AF24">
        <f>J24*BC$4</f>
        <v>0</v>
      </c>
      <c r="AG24">
        <f>K24*BD$4</f>
        <v>0</v>
      </c>
      <c r="AH24">
        <f>L24*BE$4</f>
        <v>0</v>
      </c>
      <c r="AI24">
        <f>M24*BF$4</f>
        <v>0</v>
      </c>
      <c r="AJ24">
        <f>N24*BG$4</f>
        <v>0</v>
      </c>
      <c r="AK24">
        <f>O24*BH$4</f>
        <v>0</v>
      </c>
      <c r="AL24">
        <f>P24*BI$4</f>
        <v>0</v>
      </c>
      <c r="AM24">
        <f>Q24*BJ$4</f>
        <v>0</v>
      </c>
      <c r="AN24">
        <f>R24*BK$4</f>
        <v>0</v>
      </c>
      <c r="AO24">
        <f>S24*BL$4</f>
        <v>0</v>
      </c>
      <c r="AP24">
        <f>T24*BM$4</f>
        <v>0</v>
      </c>
      <c r="AQ24">
        <f>U24*BN$4</f>
        <v>0</v>
      </c>
      <c r="AS24" s="6">
        <f t="shared" si="0"/>
        <v>0</v>
      </c>
    </row>
    <row r="25" spans="1:45" x14ac:dyDescent="0.2">
      <c r="A25" s="1">
        <v>23</v>
      </c>
      <c r="B25" t="s">
        <v>44</v>
      </c>
      <c r="P25">
        <v>3597.5</v>
      </c>
      <c r="V25">
        <v>14756</v>
      </c>
      <c r="W25" s="3"/>
      <c r="X25" t="s">
        <v>44</v>
      </c>
      <c r="Y25">
        <f>C25*AV$4</f>
        <v>0</v>
      </c>
      <c r="Z25">
        <f>D25*AW$4</f>
        <v>0</v>
      </c>
      <c r="AA25">
        <f>E25*AX$4</f>
        <v>0</v>
      </c>
      <c r="AB25">
        <f>F25*AY$4</f>
        <v>0</v>
      </c>
      <c r="AC25">
        <f>G25*AZ$4</f>
        <v>0</v>
      </c>
      <c r="AD25">
        <f>H25*BA$4</f>
        <v>0</v>
      </c>
      <c r="AE25">
        <f>I25*BB$4</f>
        <v>0</v>
      </c>
      <c r="AF25">
        <f>J25*BC$4</f>
        <v>0</v>
      </c>
      <c r="AG25">
        <f>K25*BD$4</f>
        <v>0</v>
      </c>
      <c r="AH25">
        <f>L25*BE$4</f>
        <v>0</v>
      </c>
      <c r="AI25">
        <f>M25*BF$4</f>
        <v>0</v>
      </c>
      <c r="AJ25">
        <f>N25*BG$4</f>
        <v>0</v>
      </c>
      <c r="AK25">
        <f>O25*BH$4</f>
        <v>0</v>
      </c>
      <c r="AL25">
        <f>P25*BI$4</f>
        <v>0</v>
      </c>
      <c r="AM25">
        <f>Q25*BJ$4</f>
        <v>0</v>
      </c>
      <c r="AN25">
        <f>R25*BK$4</f>
        <v>0</v>
      </c>
      <c r="AO25">
        <f>S25*BL$4</f>
        <v>0</v>
      </c>
      <c r="AP25">
        <f>T25*BM$4</f>
        <v>0</v>
      </c>
      <c r="AQ25">
        <f>U25*BN$4</f>
        <v>0</v>
      </c>
      <c r="AR25">
        <v>14756</v>
      </c>
      <c r="AS25" s="6">
        <f t="shared" si="0"/>
        <v>14756</v>
      </c>
    </row>
    <row r="26" spans="1:45" x14ac:dyDescent="0.2">
      <c r="A26" s="1">
        <v>24</v>
      </c>
      <c r="B26" t="s">
        <v>45</v>
      </c>
      <c r="C26">
        <v>8221</v>
      </c>
      <c r="D26">
        <v>42303.5</v>
      </c>
      <c r="E26">
        <v>67227.333333333328</v>
      </c>
      <c r="F26">
        <v>64941.2</v>
      </c>
      <c r="H26">
        <v>31482</v>
      </c>
      <c r="I26">
        <v>350713</v>
      </c>
      <c r="J26">
        <v>27054.5</v>
      </c>
      <c r="K26">
        <v>78705</v>
      </c>
      <c r="L26">
        <v>118057</v>
      </c>
      <c r="P26">
        <v>11062</v>
      </c>
      <c r="R26">
        <v>55093</v>
      </c>
      <c r="S26">
        <v>63147</v>
      </c>
      <c r="T26">
        <v>194214.75</v>
      </c>
      <c r="U26">
        <v>81656.5</v>
      </c>
      <c r="V26">
        <v>127895</v>
      </c>
      <c r="W26" s="3"/>
      <c r="X26" t="s">
        <v>45</v>
      </c>
      <c r="Y26">
        <f>C26*AV$4</f>
        <v>0</v>
      </c>
      <c r="Z26">
        <f>D26*AW$4</f>
        <v>0</v>
      </c>
      <c r="AA26">
        <f>E26*AX$4</f>
        <v>0</v>
      </c>
      <c r="AB26">
        <f>F26*AY$4</f>
        <v>0</v>
      </c>
      <c r="AC26">
        <f>G26*AZ$4</f>
        <v>0</v>
      </c>
      <c r="AD26">
        <f>H26*BA$4</f>
        <v>593.0171883010089</v>
      </c>
      <c r="AE26">
        <f>I26*BB$4</f>
        <v>0</v>
      </c>
      <c r="AF26">
        <f>J26*BC$4</f>
        <v>0</v>
      </c>
      <c r="AG26">
        <f>K26*BD$4</f>
        <v>0</v>
      </c>
      <c r="AH26">
        <f>L26*BE$4</f>
        <v>0</v>
      </c>
      <c r="AI26">
        <f>M26*BF$4</f>
        <v>0</v>
      </c>
      <c r="AJ26">
        <f>N26*BG$4</f>
        <v>0</v>
      </c>
      <c r="AK26">
        <f>O26*BH$4</f>
        <v>0</v>
      </c>
      <c r="AL26">
        <f>P26*BI$4</f>
        <v>0</v>
      </c>
      <c r="AM26">
        <f>Q26*BJ$4</f>
        <v>0</v>
      </c>
      <c r="AN26">
        <f>R26*BK$4</f>
        <v>0</v>
      </c>
      <c r="AO26">
        <f>S26*BL$4</f>
        <v>0</v>
      </c>
      <c r="AP26">
        <f>T26*BM$4</f>
        <v>0</v>
      </c>
      <c r="AQ26">
        <f>U26*BN$4</f>
        <v>0</v>
      </c>
      <c r="AR26">
        <v>127895</v>
      </c>
      <c r="AS26" s="6">
        <f t="shared" si="0"/>
        <v>128488.017188301</v>
      </c>
    </row>
    <row r="27" spans="1:45" x14ac:dyDescent="0.2">
      <c r="A27" s="1">
        <v>25</v>
      </c>
      <c r="B27" t="s">
        <v>46</v>
      </c>
      <c r="S27">
        <v>90044</v>
      </c>
      <c r="V27">
        <v>30015</v>
      </c>
      <c r="W27" s="3"/>
      <c r="X27" t="s">
        <v>46</v>
      </c>
      <c r="Y27">
        <f>C27*AV$4</f>
        <v>0</v>
      </c>
      <c r="Z27">
        <f>D27*AW$4</f>
        <v>0</v>
      </c>
      <c r="AA27">
        <f>E27*AX$4</f>
        <v>0</v>
      </c>
      <c r="AB27">
        <f>F27*AY$4</f>
        <v>0</v>
      </c>
      <c r="AC27">
        <f>G27*AZ$4</f>
        <v>0</v>
      </c>
      <c r="AD27">
        <f>H27*BA$4</f>
        <v>0</v>
      </c>
      <c r="AE27">
        <f>I27*BB$4</f>
        <v>0</v>
      </c>
      <c r="AF27">
        <f>J27*BC$4</f>
        <v>0</v>
      </c>
      <c r="AG27">
        <f>K27*BD$4</f>
        <v>0</v>
      </c>
      <c r="AH27">
        <f>L27*BE$4</f>
        <v>0</v>
      </c>
      <c r="AI27">
        <f>M27*BF$4</f>
        <v>0</v>
      </c>
      <c r="AJ27">
        <f>N27*BG$4</f>
        <v>0</v>
      </c>
      <c r="AK27">
        <f>O27*BH$4</f>
        <v>0</v>
      </c>
      <c r="AL27">
        <f>P27*BI$4</f>
        <v>0</v>
      </c>
      <c r="AM27">
        <f>Q27*BJ$4</f>
        <v>0</v>
      </c>
      <c r="AN27">
        <f>R27*BK$4</f>
        <v>0</v>
      </c>
      <c r="AO27">
        <f>S27*BL$4</f>
        <v>0</v>
      </c>
      <c r="AP27">
        <f>T27*BM$4</f>
        <v>0</v>
      </c>
      <c r="AQ27">
        <f>U27*BN$4</f>
        <v>0</v>
      </c>
      <c r="AR27">
        <v>30015</v>
      </c>
      <c r="AS27" s="6">
        <f t="shared" si="0"/>
        <v>30015</v>
      </c>
    </row>
    <row r="28" spans="1:45" x14ac:dyDescent="0.2">
      <c r="A28" s="1">
        <v>26</v>
      </c>
      <c r="B28" t="s">
        <v>47</v>
      </c>
      <c r="E28">
        <v>1704</v>
      </c>
      <c r="I28">
        <v>710</v>
      </c>
      <c r="J28">
        <v>9846</v>
      </c>
      <c r="Q28">
        <v>1894</v>
      </c>
      <c r="S28">
        <v>2651</v>
      </c>
      <c r="T28">
        <v>2443.666666666667</v>
      </c>
      <c r="W28" s="3"/>
      <c r="X28" t="s">
        <v>47</v>
      </c>
      <c r="Y28">
        <f>C28*AV$4</f>
        <v>0</v>
      </c>
      <c r="Z28">
        <f>D28*AW$4</f>
        <v>0</v>
      </c>
      <c r="AA28">
        <f>E28*AX$4</f>
        <v>0</v>
      </c>
      <c r="AB28">
        <f>F28*AY$4</f>
        <v>0</v>
      </c>
      <c r="AC28">
        <f>G28*AZ$4</f>
        <v>0</v>
      </c>
      <c r="AD28">
        <f>H28*BA$4</f>
        <v>0</v>
      </c>
      <c r="AE28">
        <f>I28*BB$4</f>
        <v>0</v>
      </c>
      <c r="AF28">
        <f>J28*BC$4</f>
        <v>0</v>
      </c>
      <c r="AG28">
        <f>K28*BD$4</f>
        <v>0</v>
      </c>
      <c r="AH28">
        <f>L28*BE$4</f>
        <v>0</v>
      </c>
      <c r="AI28">
        <f>M28*BF$4</f>
        <v>0</v>
      </c>
      <c r="AJ28">
        <f>N28*BG$4</f>
        <v>0</v>
      </c>
      <c r="AK28">
        <f>O28*BH$4</f>
        <v>0</v>
      </c>
      <c r="AL28">
        <f>P28*BI$4</f>
        <v>0</v>
      </c>
      <c r="AM28">
        <f>Q28*BJ$4</f>
        <v>0</v>
      </c>
      <c r="AN28">
        <f>R28*BK$4</f>
        <v>0</v>
      </c>
      <c r="AO28">
        <f>S28*BL$4</f>
        <v>0</v>
      </c>
      <c r="AP28">
        <f>T28*BM$4</f>
        <v>0</v>
      </c>
      <c r="AQ28">
        <f>U28*BN$4</f>
        <v>0</v>
      </c>
      <c r="AS28" s="6">
        <f t="shared" si="0"/>
        <v>0</v>
      </c>
    </row>
    <row r="29" spans="1:45" x14ac:dyDescent="0.2">
      <c r="A29" s="1">
        <v>27</v>
      </c>
      <c r="B29" t="s">
        <v>48</v>
      </c>
      <c r="P29">
        <v>6438</v>
      </c>
      <c r="V29">
        <v>9445</v>
      </c>
      <c r="W29" s="3"/>
      <c r="X29" t="s">
        <v>48</v>
      </c>
      <c r="Y29">
        <f>C29*AV$4</f>
        <v>0</v>
      </c>
      <c r="Z29">
        <f>D29*AW$4</f>
        <v>0</v>
      </c>
      <c r="AA29">
        <f>E29*AX$4</f>
        <v>0</v>
      </c>
      <c r="AB29">
        <f>F29*AY$4</f>
        <v>0</v>
      </c>
      <c r="AC29">
        <f>G29*AZ$4</f>
        <v>0</v>
      </c>
      <c r="AD29">
        <f>H29*BA$4</f>
        <v>0</v>
      </c>
      <c r="AE29">
        <f>I29*BB$4</f>
        <v>0</v>
      </c>
      <c r="AF29">
        <f>J29*BC$4</f>
        <v>0</v>
      </c>
      <c r="AG29">
        <f>K29*BD$4</f>
        <v>0</v>
      </c>
      <c r="AH29">
        <f>L29*BE$4</f>
        <v>0</v>
      </c>
      <c r="AI29">
        <f>M29*BF$4</f>
        <v>0</v>
      </c>
      <c r="AJ29">
        <f>N29*BG$4</f>
        <v>0</v>
      </c>
      <c r="AK29">
        <f>O29*BH$4</f>
        <v>0</v>
      </c>
      <c r="AL29">
        <f>P29*BI$4</f>
        <v>0</v>
      </c>
      <c r="AM29">
        <f>Q29*BJ$4</f>
        <v>0</v>
      </c>
      <c r="AN29">
        <f>R29*BK$4</f>
        <v>0</v>
      </c>
      <c r="AO29">
        <f>S29*BL$4</f>
        <v>0</v>
      </c>
      <c r="AP29">
        <f>T29*BM$4</f>
        <v>0</v>
      </c>
      <c r="AQ29">
        <f>U29*BN$4</f>
        <v>0</v>
      </c>
      <c r="AR29">
        <v>9445</v>
      </c>
      <c r="AS29" s="6">
        <f t="shared" si="0"/>
        <v>9445</v>
      </c>
    </row>
    <row r="30" spans="1:45" x14ac:dyDescent="0.2">
      <c r="A30" s="1">
        <v>28</v>
      </c>
      <c r="B30" t="s">
        <v>49</v>
      </c>
      <c r="D30">
        <v>116089</v>
      </c>
      <c r="E30">
        <v>92970</v>
      </c>
      <c r="F30">
        <v>173780</v>
      </c>
      <c r="G30">
        <v>278677</v>
      </c>
      <c r="H30">
        <v>21644</v>
      </c>
      <c r="I30">
        <v>46566.666666666657</v>
      </c>
      <c r="J30">
        <v>31875.4</v>
      </c>
      <c r="M30">
        <v>595224</v>
      </c>
      <c r="R30">
        <v>24103.5</v>
      </c>
      <c r="S30">
        <v>125735.6</v>
      </c>
      <c r="T30">
        <v>115111.44444444439</v>
      </c>
      <c r="V30">
        <v>37742.199999999997</v>
      </c>
      <c r="W30" s="3"/>
      <c r="X30" t="s">
        <v>49</v>
      </c>
      <c r="Y30">
        <f>C30*AV$4</f>
        <v>0</v>
      </c>
      <c r="Z30">
        <f>D30*AW$4</f>
        <v>0</v>
      </c>
      <c r="AA30">
        <f>E30*AX$4</f>
        <v>0</v>
      </c>
      <c r="AB30">
        <f>F30*AY$4</f>
        <v>0</v>
      </c>
      <c r="AC30">
        <f>G30*AZ$4</f>
        <v>0</v>
      </c>
      <c r="AD30">
        <f>H30*BA$4</f>
        <v>407.70167154523335</v>
      </c>
      <c r="AE30">
        <f>I30*BB$4</f>
        <v>0</v>
      </c>
      <c r="AF30">
        <f>J30*BC$4</f>
        <v>0</v>
      </c>
      <c r="AG30">
        <f>K30*BD$4</f>
        <v>0</v>
      </c>
      <c r="AH30">
        <f>L30*BE$4</f>
        <v>0</v>
      </c>
      <c r="AI30">
        <f>M30*BF$4</f>
        <v>436.29692798092378</v>
      </c>
      <c r="AJ30">
        <f>N30*BG$4</f>
        <v>0</v>
      </c>
      <c r="AK30">
        <f>O30*BH$4</f>
        <v>0</v>
      </c>
      <c r="AL30">
        <f>P30*BI$4</f>
        <v>0</v>
      </c>
      <c r="AM30">
        <f>Q30*BJ$4</f>
        <v>0</v>
      </c>
      <c r="AN30">
        <f>R30*BK$4</f>
        <v>0</v>
      </c>
      <c r="AO30">
        <f>S30*BL$4</f>
        <v>0</v>
      </c>
      <c r="AP30">
        <f>T30*BM$4</f>
        <v>0</v>
      </c>
      <c r="AQ30">
        <f>U30*BN$4</f>
        <v>0</v>
      </c>
      <c r="AR30">
        <v>37742.199999999997</v>
      </c>
      <c r="AS30" s="6">
        <f t="shared" si="0"/>
        <v>38586.198599526157</v>
      </c>
    </row>
    <row r="31" spans="1:45" x14ac:dyDescent="0.2">
      <c r="A31" s="1">
        <v>29</v>
      </c>
      <c r="B31" t="s">
        <v>50</v>
      </c>
      <c r="G31">
        <v>91232</v>
      </c>
      <c r="L31">
        <v>94378</v>
      </c>
      <c r="P31">
        <v>15551.25</v>
      </c>
      <c r="S31">
        <v>55246</v>
      </c>
      <c r="T31">
        <v>3271</v>
      </c>
      <c r="W31" s="3"/>
      <c r="X31" t="s">
        <v>50</v>
      </c>
      <c r="Y31">
        <f>C31*AV$4</f>
        <v>0</v>
      </c>
      <c r="Z31">
        <f>D31*AW$4</f>
        <v>0</v>
      </c>
      <c r="AA31">
        <f>E31*AX$4</f>
        <v>0</v>
      </c>
      <c r="AB31">
        <f>F31*AY$4</f>
        <v>0</v>
      </c>
      <c r="AC31">
        <f>G31*AZ$4</f>
        <v>0</v>
      </c>
      <c r="AD31">
        <f>H31*BA$4</f>
        <v>0</v>
      </c>
      <c r="AE31">
        <f>I31*BB$4</f>
        <v>0</v>
      </c>
      <c r="AF31">
        <f>J31*BC$4</f>
        <v>0</v>
      </c>
      <c r="AG31">
        <f>K31*BD$4</f>
        <v>0</v>
      </c>
      <c r="AH31">
        <f>L31*BE$4</f>
        <v>0</v>
      </c>
      <c r="AI31">
        <f>M31*BF$4</f>
        <v>0</v>
      </c>
      <c r="AJ31">
        <f>N31*BG$4</f>
        <v>0</v>
      </c>
      <c r="AK31">
        <f>O31*BH$4</f>
        <v>0</v>
      </c>
      <c r="AL31">
        <f>P31*BI$4</f>
        <v>0</v>
      </c>
      <c r="AM31">
        <f>Q31*BJ$4</f>
        <v>0</v>
      </c>
      <c r="AN31">
        <f>R31*BK$4</f>
        <v>0</v>
      </c>
      <c r="AO31">
        <f>S31*BL$4</f>
        <v>0</v>
      </c>
      <c r="AP31">
        <f>T31*BM$4</f>
        <v>0</v>
      </c>
      <c r="AQ31">
        <f>U31*BN$4</f>
        <v>0</v>
      </c>
      <c r="AS31" s="6">
        <f t="shared" si="0"/>
        <v>0</v>
      </c>
    </row>
    <row r="32" spans="1:45" x14ac:dyDescent="0.2">
      <c r="A32" s="1">
        <v>30</v>
      </c>
      <c r="B32" t="s">
        <v>51</v>
      </c>
      <c r="E32">
        <v>1481</v>
      </c>
      <c r="J32">
        <v>2777</v>
      </c>
      <c r="W32" s="3"/>
      <c r="X32" t="s">
        <v>51</v>
      </c>
      <c r="Y32">
        <f>C32*AV$4</f>
        <v>0</v>
      </c>
      <c r="Z32">
        <f>D32*AW$4</f>
        <v>0</v>
      </c>
      <c r="AA32">
        <f>E32*AX$4</f>
        <v>0</v>
      </c>
      <c r="AB32">
        <f>F32*AY$4</f>
        <v>0</v>
      </c>
      <c r="AC32">
        <f>G32*AZ$4</f>
        <v>0</v>
      </c>
      <c r="AD32">
        <f>H32*BA$4</f>
        <v>0</v>
      </c>
      <c r="AE32">
        <f>I32*BB$4</f>
        <v>0</v>
      </c>
      <c r="AF32">
        <f>J32*BC$4</f>
        <v>0</v>
      </c>
      <c r="AG32">
        <f>K32*BD$4</f>
        <v>0</v>
      </c>
      <c r="AH32">
        <f>L32*BE$4</f>
        <v>0</v>
      </c>
      <c r="AI32">
        <f>M32*BF$4</f>
        <v>0</v>
      </c>
      <c r="AJ32">
        <f>N32*BG$4</f>
        <v>0</v>
      </c>
      <c r="AK32">
        <f>O32*BH$4</f>
        <v>0</v>
      </c>
      <c r="AL32">
        <f>P32*BI$4</f>
        <v>0</v>
      </c>
      <c r="AM32">
        <f>Q32*BJ$4</f>
        <v>0</v>
      </c>
      <c r="AN32">
        <f>R32*BK$4</f>
        <v>0</v>
      </c>
      <c r="AO32">
        <f>S32*BL$4</f>
        <v>0</v>
      </c>
      <c r="AP32">
        <f>T32*BM$4</f>
        <v>0</v>
      </c>
      <c r="AQ32">
        <f>U32*BN$4</f>
        <v>0</v>
      </c>
      <c r="AS32" s="6">
        <f t="shared" si="0"/>
        <v>0</v>
      </c>
    </row>
    <row r="33" spans="1:45" x14ac:dyDescent="0.2">
      <c r="A33" s="1">
        <v>31</v>
      </c>
      <c r="B33" t="s">
        <v>52</v>
      </c>
      <c r="C33">
        <v>14129.5</v>
      </c>
      <c r="G33">
        <v>17847</v>
      </c>
      <c r="P33">
        <v>10043.200000000001</v>
      </c>
      <c r="T33">
        <v>16354</v>
      </c>
      <c r="W33" s="3"/>
      <c r="X33" t="s">
        <v>52</v>
      </c>
      <c r="Y33">
        <f>C33*AV$4</f>
        <v>0</v>
      </c>
      <c r="Z33">
        <f>D33*AW$4</f>
        <v>0</v>
      </c>
      <c r="AA33">
        <f>E33*AX$4</f>
        <v>0</v>
      </c>
      <c r="AB33">
        <f>F33*AY$4</f>
        <v>0</v>
      </c>
      <c r="AC33">
        <f>G33*AZ$4</f>
        <v>0</v>
      </c>
      <c r="AD33">
        <f>H33*BA$4</f>
        <v>0</v>
      </c>
      <c r="AE33">
        <f>I33*BB$4</f>
        <v>0</v>
      </c>
      <c r="AF33">
        <f>J33*BC$4</f>
        <v>0</v>
      </c>
      <c r="AG33">
        <f>K33*BD$4</f>
        <v>0</v>
      </c>
      <c r="AH33">
        <f>L33*BE$4</f>
        <v>0</v>
      </c>
      <c r="AI33">
        <f>M33*BF$4</f>
        <v>0</v>
      </c>
      <c r="AJ33">
        <f>N33*BG$4</f>
        <v>0</v>
      </c>
      <c r="AK33">
        <f>O33*BH$4</f>
        <v>0</v>
      </c>
      <c r="AL33">
        <f>P33*BI$4</f>
        <v>0</v>
      </c>
      <c r="AM33">
        <f>Q33*BJ$4</f>
        <v>0</v>
      </c>
      <c r="AN33">
        <f>R33*BK$4</f>
        <v>0</v>
      </c>
      <c r="AO33">
        <f>S33*BL$4</f>
        <v>0</v>
      </c>
      <c r="AP33">
        <f>T33*BM$4</f>
        <v>0</v>
      </c>
      <c r="AQ33">
        <f>U33*BN$4</f>
        <v>0</v>
      </c>
      <c r="AS33" s="6">
        <f t="shared" si="0"/>
        <v>0</v>
      </c>
    </row>
    <row r="34" spans="1:45" x14ac:dyDescent="0.2">
      <c r="A34" s="1">
        <v>32</v>
      </c>
      <c r="B34" t="s">
        <v>53</v>
      </c>
      <c r="C34">
        <v>16354</v>
      </c>
      <c r="E34">
        <v>101007</v>
      </c>
      <c r="F34">
        <v>46174.5</v>
      </c>
      <c r="G34">
        <v>115436.5</v>
      </c>
      <c r="H34">
        <v>25011</v>
      </c>
      <c r="I34">
        <v>16995</v>
      </c>
      <c r="J34">
        <v>43288.75</v>
      </c>
      <c r="M34">
        <v>444840</v>
      </c>
      <c r="N34">
        <v>42327</v>
      </c>
      <c r="R34">
        <v>28859</v>
      </c>
      <c r="S34">
        <v>199556</v>
      </c>
      <c r="T34">
        <v>53063.25</v>
      </c>
      <c r="U34">
        <v>76957.5</v>
      </c>
      <c r="V34">
        <v>29821.333333333328</v>
      </c>
      <c r="W34" s="3"/>
      <c r="X34" t="s">
        <v>53</v>
      </c>
      <c r="Y34">
        <f>C34*AV$4</f>
        <v>0</v>
      </c>
      <c r="Z34">
        <f>D34*AW$4</f>
        <v>0</v>
      </c>
      <c r="AA34">
        <f>E34*AX$4</f>
        <v>0</v>
      </c>
      <c r="AB34">
        <f>F34*AY$4</f>
        <v>0</v>
      </c>
      <c r="AC34">
        <f>G34*AZ$4</f>
        <v>0</v>
      </c>
      <c r="AD34">
        <f>H34*BA$4</f>
        <v>471.12486171769689</v>
      </c>
      <c r="AE34">
        <f>I34*BB$4</f>
        <v>0</v>
      </c>
      <c r="AF34">
        <f>J34*BC$4</f>
        <v>0</v>
      </c>
      <c r="AG34">
        <f>K34*BD$4</f>
        <v>0</v>
      </c>
      <c r="AH34">
        <f>L34*BE$4</f>
        <v>0</v>
      </c>
      <c r="AI34">
        <f>M34*BF$4</f>
        <v>326.06602798784013</v>
      </c>
      <c r="AJ34">
        <f>N34*BG$4</f>
        <v>0</v>
      </c>
      <c r="AK34">
        <f>O34*BH$4</f>
        <v>0</v>
      </c>
      <c r="AL34">
        <f>P34*BI$4</f>
        <v>0</v>
      </c>
      <c r="AM34">
        <f>Q34*BJ$4</f>
        <v>0</v>
      </c>
      <c r="AN34">
        <f>R34*BK$4</f>
        <v>0</v>
      </c>
      <c r="AO34">
        <f>S34*BL$4</f>
        <v>0</v>
      </c>
      <c r="AP34">
        <f>T34*BM$4</f>
        <v>0</v>
      </c>
      <c r="AQ34">
        <f>U34*BN$4</f>
        <v>0</v>
      </c>
      <c r="AR34">
        <v>29821.333333333328</v>
      </c>
      <c r="AS34" s="6">
        <f t="shared" si="0"/>
        <v>30618.524223038865</v>
      </c>
    </row>
    <row r="35" spans="1:45" x14ac:dyDescent="0.2">
      <c r="A35" s="1">
        <v>33</v>
      </c>
      <c r="B35" t="s">
        <v>54</v>
      </c>
      <c r="E35">
        <v>1517</v>
      </c>
      <c r="F35">
        <v>21662.333333333328</v>
      </c>
      <c r="S35">
        <v>61862.5</v>
      </c>
      <c r="W35" s="3"/>
      <c r="X35" t="s">
        <v>54</v>
      </c>
      <c r="Y35">
        <f>C35*AV$4</f>
        <v>0</v>
      </c>
      <c r="Z35">
        <f>D35*AW$4</f>
        <v>0</v>
      </c>
      <c r="AA35">
        <f>E35*AX$4</f>
        <v>0</v>
      </c>
      <c r="AB35">
        <f>F35*AY$4</f>
        <v>0</v>
      </c>
      <c r="AC35">
        <f>G35*AZ$4</f>
        <v>0</v>
      </c>
      <c r="AD35">
        <f>H35*BA$4</f>
        <v>0</v>
      </c>
      <c r="AE35">
        <f>I35*BB$4</f>
        <v>0</v>
      </c>
      <c r="AF35">
        <f>J35*BC$4</f>
        <v>0</v>
      </c>
      <c r="AG35">
        <f>K35*BD$4</f>
        <v>0</v>
      </c>
      <c r="AH35">
        <f>L35*BE$4</f>
        <v>0</v>
      </c>
      <c r="AI35">
        <f>M35*BF$4</f>
        <v>0</v>
      </c>
      <c r="AJ35">
        <f>N35*BG$4</f>
        <v>0</v>
      </c>
      <c r="AK35">
        <f>O35*BH$4</f>
        <v>0</v>
      </c>
      <c r="AL35">
        <f>P35*BI$4</f>
        <v>0</v>
      </c>
      <c r="AM35">
        <f>Q35*BJ$4</f>
        <v>0</v>
      </c>
      <c r="AN35">
        <f>R35*BK$4</f>
        <v>0</v>
      </c>
      <c r="AO35">
        <f>S35*BL$4</f>
        <v>0</v>
      </c>
      <c r="AP35">
        <f>T35*BM$4</f>
        <v>0</v>
      </c>
      <c r="AQ35">
        <f>U35*BN$4</f>
        <v>0</v>
      </c>
      <c r="AS35" s="6">
        <f t="shared" si="0"/>
        <v>0</v>
      </c>
    </row>
    <row r="36" spans="1:45" x14ac:dyDescent="0.2">
      <c r="A36" s="1">
        <v>34</v>
      </c>
      <c r="B36" t="s">
        <v>55</v>
      </c>
      <c r="E36">
        <v>2084.5</v>
      </c>
      <c r="F36">
        <v>16663</v>
      </c>
      <c r="I36">
        <v>2036.5</v>
      </c>
      <c r="J36">
        <v>3844.8</v>
      </c>
      <c r="S36">
        <v>15022.875</v>
      </c>
      <c r="T36">
        <v>2455.5333333333328</v>
      </c>
      <c r="W36" s="3"/>
      <c r="X36" t="s">
        <v>55</v>
      </c>
      <c r="Y36">
        <f>C36*AV$4</f>
        <v>0</v>
      </c>
      <c r="Z36">
        <f>D36*AW$4</f>
        <v>0</v>
      </c>
      <c r="AA36">
        <f>E36*AX$4</f>
        <v>0</v>
      </c>
      <c r="AB36">
        <f>F36*AY$4</f>
        <v>0</v>
      </c>
      <c r="AC36">
        <f>G36*AZ$4</f>
        <v>0</v>
      </c>
      <c r="AD36">
        <f>H36*BA$4</f>
        <v>0</v>
      </c>
      <c r="AE36">
        <f>I36*BB$4</f>
        <v>0</v>
      </c>
      <c r="AF36">
        <f>J36*BC$4</f>
        <v>0</v>
      </c>
      <c r="AG36">
        <f>K36*BD$4</f>
        <v>0</v>
      </c>
      <c r="AH36">
        <f>L36*BE$4</f>
        <v>0</v>
      </c>
      <c r="AI36">
        <f>M36*BF$4</f>
        <v>0</v>
      </c>
      <c r="AJ36">
        <f>N36*BG$4</f>
        <v>0</v>
      </c>
      <c r="AK36">
        <f>O36*BH$4</f>
        <v>0</v>
      </c>
      <c r="AL36">
        <f>P36*BI$4</f>
        <v>0</v>
      </c>
      <c r="AM36">
        <f>Q36*BJ$4</f>
        <v>0</v>
      </c>
      <c r="AN36">
        <f>R36*BK$4</f>
        <v>0</v>
      </c>
      <c r="AO36">
        <f>S36*BL$4</f>
        <v>0</v>
      </c>
      <c r="AP36">
        <f>T36*BM$4</f>
        <v>0</v>
      </c>
      <c r="AQ36">
        <f>U36*BN$4</f>
        <v>0</v>
      </c>
      <c r="AS36" s="6">
        <f t="shared" si="0"/>
        <v>0</v>
      </c>
    </row>
    <row r="37" spans="1:45" x14ac:dyDescent="0.2">
      <c r="A37" s="1">
        <v>35</v>
      </c>
      <c r="B37" t="s">
        <v>56</v>
      </c>
      <c r="E37">
        <v>1162</v>
      </c>
      <c r="I37">
        <v>5862</v>
      </c>
      <c r="L37">
        <v>48844</v>
      </c>
      <c r="P37">
        <v>21356</v>
      </c>
      <c r="S37">
        <v>21318</v>
      </c>
      <c r="T37">
        <v>1096</v>
      </c>
      <c r="V37">
        <v>29307</v>
      </c>
      <c r="W37" s="3"/>
      <c r="X37" t="s">
        <v>56</v>
      </c>
      <c r="Y37">
        <f>C37*AV$4</f>
        <v>0</v>
      </c>
      <c r="Z37">
        <f>D37*AW$4</f>
        <v>0</v>
      </c>
      <c r="AA37">
        <f>E37*AX$4</f>
        <v>0</v>
      </c>
      <c r="AB37">
        <f>F37*AY$4</f>
        <v>0</v>
      </c>
      <c r="AC37">
        <f>G37*AZ$4</f>
        <v>0</v>
      </c>
      <c r="AD37">
        <f>H37*BA$4</f>
        <v>0</v>
      </c>
      <c r="AE37">
        <f>I37*BB$4</f>
        <v>0</v>
      </c>
      <c r="AF37">
        <f>J37*BC$4</f>
        <v>0</v>
      </c>
      <c r="AG37">
        <f>K37*BD$4</f>
        <v>0</v>
      </c>
      <c r="AH37">
        <f>L37*BE$4</f>
        <v>0</v>
      </c>
      <c r="AI37">
        <f>M37*BF$4</f>
        <v>0</v>
      </c>
      <c r="AJ37">
        <f>N37*BG$4</f>
        <v>0</v>
      </c>
      <c r="AK37">
        <f>O37*BH$4</f>
        <v>0</v>
      </c>
      <c r="AL37">
        <f>P37*BI$4</f>
        <v>0</v>
      </c>
      <c r="AM37">
        <f>Q37*BJ$4</f>
        <v>0</v>
      </c>
      <c r="AN37">
        <f>R37*BK$4</f>
        <v>0</v>
      </c>
      <c r="AO37">
        <f>S37*BL$4</f>
        <v>0</v>
      </c>
      <c r="AP37">
        <f>T37*BM$4</f>
        <v>0</v>
      </c>
      <c r="AQ37">
        <f>U37*BN$4</f>
        <v>0</v>
      </c>
      <c r="AR37">
        <v>29307</v>
      </c>
      <c r="AS37" s="6">
        <f t="shared" si="0"/>
        <v>29307</v>
      </c>
    </row>
    <row r="38" spans="1:45" x14ac:dyDescent="0.2">
      <c r="A38" s="1">
        <v>36</v>
      </c>
      <c r="B38" t="s">
        <v>57</v>
      </c>
      <c r="E38">
        <v>153915</v>
      </c>
      <c r="F38">
        <v>144577.25</v>
      </c>
      <c r="G38">
        <v>18629.75</v>
      </c>
      <c r="H38">
        <v>30783</v>
      </c>
      <c r="I38">
        <v>8377.75</v>
      </c>
      <c r="J38">
        <v>19560.333333333328</v>
      </c>
      <c r="K38">
        <v>73110</v>
      </c>
      <c r="L38">
        <v>43495</v>
      </c>
      <c r="M38">
        <v>23087</v>
      </c>
      <c r="N38">
        <v>61566</v>
      </c>
      <c r="P38">
        <v>9003</v>
      </c>
      <c r="Q38">
        <v>17315</v>
      </c>
      <c r="R38">
        <v>18037</v>
      </c>
      <c r="S38">
        <v>143163</v>
      </c>
      <c r="T38">
        <v>40155.571428571428</v>
      </c>
      <c r="U38">
        <v>138882</v>
      </c>
      <c r="V38">
        <v>40402.666666666657</v>
      </c>
      <c r="W38" s="3"/>
      <c r="X38" t="s">
        <v>57</v>
      </c>
      <c r="Y38">
        <f>C38*AV$4</f>
        <v>0</v>
      </c>
      <c r="Z38">
        <f>D38*AW$4</f>
        <v>0</v>
      </c>
      <c r="AA38">
        <f>E38*AX$4</f>
        <v>0</v>
      </c>
      <c r="AB38">
        <f>F38*AY$4</f>
        <v>0</v>
      </c>
      <c r="AC38">
        <f>G38*AZ$4</f>
        <v>0</v>
      </c>
      <c r="AD38">
        <f>H38*BA$4</f>
        <v>579.85033058477723</v>
      </c>
      <c r="AE38">
        <f>I38*BB$4</f>
        <v>0</v>
      </c>
      <c r="AF38">
        <f>J38*BC$4</f>
        <v>0</v>
      </c>
      <c r="AG38">
        <f>K38*BD$4</f>
        <v>0</v>
      </c>
      <c r="AH38">
        <f>L38*BE$4</f>
        <v>0</v>
      </c>
      <c r="AI38">
        <f>M38*BF$4</f>
        <v>16.922683185314416</v>
      </c>
      <c r="AJ38">
        <f>N38*BG$4</f>
        <v>0</v>
      </c>
      <c r="AK38">
        <f>O38*BH$4</f>
        <v>0</v>
      </c>
      <c r="AL38">
        <f>P38*BI$4</f>
        <v>0</v>
      </c>
      <c r="AM38">
        <f>Q38*BJ$4</f>
        <v>0</v>
      </c>
      <c r="AN38">
        <f>R38*BK$4</f>
        <v>0</v>
      </c>
      <c r="AO38">
        <f>S38*BL$4</f>
        <v>0</v>
      </c>
      <c r="AP38">
        <f>T38*BM$4</f>
        <v>0</v>
      </c>
      <c r="AQ38">
        <f>U38*BN$4</f>
        <v>0</v>
      </c>
      <c r="AR38">
        <v>40402.666666666657</v>
      </c>
      <c r="AS38" s="6">
        <f t="shared" si="0"/>
        <v>40999.43968043675</v>
      </c>
    </row>
    <row r="39" spans="1:45" x14ac:dyDescent="0.2">
      <c r="A39" s="1">
        <v>37</v>
      </c>
      <c r="B39" t="s">
        <v>58</v>
      </c>
      <c r="G39">
        <v>28859</v>
      </c>
      <c r="J39">
        <v>23087</v>
      </c>
      <c r="T39">
        <v>144295</v>
      </c>
      <c r="W39" s="3"/>
      <c r="X39" t="s">
        <v>58</v>
      </c>
      <c r="Y39">
        <f>C39*AV$4</f>
        <v>0</v>
      </c>
      <c r="Z39">
        <f>D39*AW$4</f>
        <v>0</v>
      </c>
      <c r="AA39">
        <f>E39*AX$4</f>
        <v>0</v>
      </c>
      <c r="AB39">
        <f>F39*AY$4</f>
        <v>0</v>
      </c>
      <c r="AC39">
        <f>G39*AZ$4</f>
        <v>0</v>
      </c>
      <c r="AD39">
        <f>H39*BA$4</f>
        <v>0</v>
      </c>
      <c r="AE39">
        <f>I39*BB$4</f>
        <v>0</v>
      </c>
      <c r="AF39">
        <f>J39*BC$4</f>
        <v>0</v>
      </c>
      <c r="AG39">
        <f>K39*BD$4</f>
        <v>0</v>
      </c>
      <c r="AH39">
        <f>L39*BE$4</f>
        <v>0</v>
      </c>
      <c r="AI39">
        <f>M39*BF$4</f>
        <v>0</v>
      </c>
      <c r="AJ39">
        <f>N39*BG$4</f>
        <v>0</v>
      </c>
      <c r="AK39">
        <f>O39*BH$4</f>
        <v>0</v>
      </c>
      <c r="AL39">
        <f>P39*BI$4</f>
        <v>0</v>
      </c>
      <c r="AM39">
        <f>Q39*BJ$4</f>
        <v>0</v>
      </c>
      <c r="AN39">
        <f>R39*BK$4</f>
        <v>0</v>
      </c>
      <c r="AO39">
        <f>S39*BL$4</f>
        <v>0</v>
      </c>
      <c r="AP39">
        <f>T39*BM$4</f>
        <v>0</v>
      </c>
      <c r="AQ39">
        <f>U39*BN$4</f>
        <v>0</v>
      </c>
      <c r="AS39" s="6">
        <f t="shared" si="0"/>
        <v>0</v>
      </c>
    </row>
    <row r="40" spans="1:45" x14ac:dyDescent="0.2">
      <c r="A40" s="1">
        <v>38</v>
      </c>
      <c r="B40" t="s">
        <v>59</v>
      </c>
      <c r="L40">
        <v>47346.5</v>
      </c>
      <c r="P40">
        <v>6854.2</v>
      </c>
      <c r="S40">
        <v>122826</v>
      </c>
      <c r="T40">
        <v>4747.333333333333</v>
      </c>
      <c r="W40" s="3"/>
      <c r="X40" t="s">
        <v>59</v>
      </c>
      <c r="Y40">
        <f>C40*AV$4</f>
        <v>0</v>
      </c>
      <c r="Z40">
        <f>D40*AW$4</f>
        <v>0</v>
      </c>
      <c r="AA40">
        <f>E40*AX$4</f>
        <v>0</v>
      </c>
      <c r="AB40">
        <f>F40*AY$4</f>
        <v>0</v>
      </c>
      <c r="AC40">
        <f>G40*AZ$4</f>
        <v>0</v>
      </c>
      <c r="AD40">
        <f>H40*BA$4</f>
        <v>0</v>
      </c>
      <c r="AE40">
        <f>I40*BB$4</f>
        <v>0</v>
      </c>
      <c r="AF40">
        <f>J40*BC$4</f>
        <v>0</v>
      </c>
      <c r="AG40">
        <f>K40*BD$4</f>
        <v>0</v>
      </c>
      <c r="AH40">
        <f>L40*BE$4</f>
        <v>0</v>
      </c>
      <c r="AI40">
        <f>M40*BF$4</f>
        <v>0</v>
      </c>
      <c r="AJ40">
        <f>N40*BG$4</f>
        <v>0</v>
      </c>
      <c r="AK40">
        <f>O40*BH$4</f>
        <v>0</v>
      </c>
      <c r="AL40">
        <f>P40*BI$4</f>
        <v>0</v>
      </c>
      <c r="AM40">
        <f>Q40*BJ$4</f>
        <v>0</v>
      </c>
      <c r="AN40">
        <f>R40*BK$4</f>
        <v>0</v>
      </c>
      <c r="AO40">
        <f>S40*BL$4</f>
        <v>0</v>
      </c>
      <c r="AP40">
        <f>T40*BM$4</f>
        <v>0</v>
      </c>
      <c r="AQ40">
        <f>U40*BN$4</f>
        <v>0</v>
      </c>
      <c r="AS40" s="6">
        <f t="shared" si="0"/>
        <v>0</v>
      </c>
    </row>
    <row r="41" spans="1:45" x14ac:dyDescent="0.2">
      <c r="A41" s="1">
        <v>39</v>
      </c>
      <c r="B41" t="s">
        <v>60</v>
      </c>
      <c r="E41">
        <v>2524</v>
      </c>
      <c r="J41">
        <v>2885</v>
      </c>
      <c r="T41">
        <v>3426</v>
      </c>
      <c r="W41" s="3"/>
      <c r="X41" t="s">
        <v>60</v>
      </c>
      <c r="Y41">
        <f>C41*AV$4</f>
        <v>0</v>
      </c>
      <c r="Z41">
        <f>D41*AW$4</f>
        <v>0</v>
      </c>
      <c r="AA41">
        <f>E41*AX$4</f>
        <v>0</v>
      </c>
      <c r="AB41">
        <f>F41*AY$4</f>
        <v>0</v>
      </c>
      <c r="AC41">
        <f>G41*AZ$4</f>
        <v>0</v>
      </c>
      <c r="AD41">
        <f>H41*BA$4</f>
        <v>0</v>
      </c>
      <c r="AE41">
        <f>I41*BB$4</f>
        <v>0</v>
      </c>
      <c r="AF41">
        <f>J41*BC$4</f>
        <v>0</v>
      </c>
      <c r="AG41">
        <f>K41*BD$4</f>
        <v>0</v>
      </c>
      <c r="AH41">
        <f>L41*BE$4</f>
        <v>0</v>
      </c>
      <c r="AI41">
        <f>M41*BF$4</f>
        <v>0</v>
      </c>
      <c r="AJ41">
        <f>N41*BG$4</f>
        <v>0</v>
      </c>
      <c r="AK41">
        <f>O41*BH$4</f>
        <v>0</v>
      </c>
      <c r="AL41">
        <f>P41*BI$4</f>
        <v>0</v>
      </c>
      <c r="AM41">
        <f>Q41*BJ$4</f>
        <v>0</v>
      </c>
      <c r="AN41">
        <f>R41*BK$4</f>
        <v>0</v>
      </c>
      <c r="AO41">
        <f>S41*BL$4</f>
        <v>0</v>
      </c>
      <c r="AP41">
        <f>T41*BM$4</f>
        <v>0</v>
      </c>
      <c r="AQ41">
        <f>U41*BN$4</f>
        <v>0</v>
      </c>
      <c r="AS41" s="6">
        <f t="shared" si="0"/>
        <v>0</v>
      </c>
    </row>
    <row r="42" spans="1:45" x14ac:dyDescent="0.2">
      <c r="A42" s="1">
        <v>40</v>
      </c>
      <c r="B42" t="s">
        <v>61</v>
      </c>
      <c r="C42">
        <v>6258</v>
      </c>
      <c r="G42">
        <v>13116</v>
      </c>
      <c r="P42">
        <v>8744</v>
      </c>
      <c r="W42" s="3"/>
      <c r="X42" t="s">
        <v>61</v>
      </c>
      <c r="Y42">
        <f>C42*AV$4</f>
        <v>0</v>
      </c>
      <c r="Z42">
        <f>D42*AW$4</f>
        <v>0</v>
      </c>
      <c r="AA42">
        <f>E42*AX$4</f>
        <v>0</v>
      </c>
      <c r="AB42">
        <f>F42*AY$4</f>
        <v>0</v>
      </c>
      <c r="AC42">
        <f>G42*AZ$4</f>
        <v>0</v>
      </c>
      <c r="AD42">
        <f>H42*BA$4</f>
        <v>0</v>
      </c>
      <c r="AE42">
        <f>I42*BB$4</f>
        <v>0</v>
      </c>
      <c r="AF42">
        <f>J42*BC$4</f>
        <v>0</v>
      </c>
      <c r="AG42">
        <f>K42*BD$4</f>
        <v>0</v>
      </c>
      <c r="AH42">
        <f>L42*BE$4</f>
        <v>0</v>
      </c>
      <c r="AI42">
        <f>M42*BF$4</f>
        <v>0</v>
      </c>
      <c r="AJ42">
        <f>N42*BG$4</f>
        <v>0</v>
      </c>
      <c r="AK42">
        <f>O42*BH$4</f>
        <v>0</v>
      </c>
      <c r="AL42">
        <f>P42*BI$4</f>
        <v>0</v>
      </c>
      <c r="AM42">
        <f>Q42*BJ$4</f>
        <v>0</v>
      </c>
      <c r="AN42">
        <f>R42*BK$4</f>
        <v>0</v>
      </c>
      <c r="AO42">
        <f>S42*BL$4</f>
        <v>0</v>
      </c>
      <c r="AP42">
        <f>T42*BM$4</f>
        <v>0</v>
      </c>
      <c r="AQ42">
        <f>U42*BN$4</f>
        <v>0</v>
      </c>
      <c r="AS42" s="6">
        <f t="shared" si="0"/>
        <v>0</v>
      </c>
    </row>
    <row r="43" spans="1:45" x14ac:dyDescent="0.2">
      <c r="A43" s="1">
        <v>41</v>
      </c>
      <c r="B43" t="s">
        <v>62</v>
      </c>
      <c r="E43">
        <v>4328</v>
      </c>
      <c r="J43">
        <v>13117</v>
      </c>
      <c r="P43">
        <v>6131</v>
      </c>
      <c r="Q43">
        <v>2666</v>
      </c>
      <c r="S43">
        <v>4417.166666666667</v>
      </c>
      <c r="T43">
        <v>3696.666666666667</v>
      </c>
      <c r="V43">
        <v>43096.75</v>
      </c>
      <c r="W43" s="3"/>
      <c r="X43" t="s">
        <v>62</v>
      </c>
      <c r="Y43">
        <f>C43*AV$4</f>
        <v>0</v>
      </c>
      <c r="Z43">
        <f>D43*AW$4</f>
        <v>0</v>
      </c>
      <c r="AA43">
        <f>E43*AX$4</f>
        <v>0</v>
      </c>
      <c r="AB43">
        <f>F43*AY$4</f>
        <v>0</v>
      </c>
      <c r="AC43">
        <f>G43*AZ$4</f>
        <v>0</v>
      </c>
      <c r="AD43">
        <f>H43*BA$4</f>
        <v>0</v>
      </c>
      <c r="AE43">
        <f>I43*BB$4</f>
        <v>0</v>
      </c>
      <c r="AF43">
        <f>J43*BC$4</f>
        <v>0</v>
      </c>
      <c r="AG43">
        <f>K43*BD$4</f>
        <v>0</v>
      </c>
      <c r="AH43">
        <f>L43*BE$4</f>
        <v>0</v>
      </c>
      <c r="AI43">
        <f>M43*BF$4</f>
        <v>0</v>
      </c>
      <c r="AJ43">
        <f>N43*BG$4</f>
        <v>0</v>
      </c>
      <c r="AK43">
        <f>O43*BH$4</f>
        <v>0</v>
      </c>
      <c r="AL43">
        <f>P43*BI$4</f>
        <v>0</v>
      </c>
      <c r="AM43">
        <f>Q43*BJ$4</f>
        <v>0</v>
      </c>
      <c r="AN43">
        <f>R43*BK$4</f>
        <v>0</v>
      </c>
      <c r="AO43">
        <f>S43*BL$4</f>
        <v>0</v>
      </c>
      <c r="AP43">
        <f>T43*BM$4</f>
        <v>0</v>
      </c>
      <c r="AQ43">
        <f>U43*BN$4</f>
        <v>0</v>
      </c>
      <c r="AR43">
        <v>43096.75</v>
      </c>
      <c r="AS43" s="6">
        <f t="shared" si="0"/>
        <v>43096.75</v>
      </c>
    </row>
    <row r="44" spans="1:45" x14ac:dyDescent="0.2">
      <c r="A44" s="1">
        <v>42</v>
      </c>
      <c r="B44" t="s">
        <v>63</v>
      </c>
      <c r="L44">
        <v>34136</v>
      </c>
      <c r="S44">
        <v>15620.5</v>
      </c>
      <c r="W44" s="3"/>
      <c r="X44" t="s">
        <v>63</v>
      </c>
      <c r="Y44">
        <f>C44*AV$4</f>
        <v>0</v>
      </c>
      <c r="Z44">
        <f>D44*AW$4</f>
        <v>0</v>
      </c>
      <c r="AA44">
        <f>E44*AX$4</f>
        <v>0</v>
      </c>
      <c r="AB44">
        <f>F44*AY$4</f>
        <v>0</v>
      </c>
      <c r="AC44">
        <f>G44*AZ$4</f>
        <v>0</v>
      </c>
      <c r="AD44">
        <f>H44*BA$4</f>
        <v>0</v>
      </c>
      <c r="AE44">
        <f>I44*BB$4</f>
        <v>0</v>
      </c>
      <c r="AF44">
        <f>J44*BC$4</f>
        <v>0</v>
      </c>
      <c r="AG44">
        <f>K44*BD$4</f>
        <v>0</v>
      </c>
      <c r="AH44">
        <f>L44*BE$4</f>
        <v>0</v>
      </c>
      <c r="AI44">
        <f>M44*BF$4</f>
        <v>0</v>
      </c>
      <c r="AJ44">
        <f>N44*BG$4</f>
        <v>0</v>
      </c>
      <c r="AK44">
        <f>O44*BH$4</f>
        <v>0</v>
      </c>
      <c r="AL44">
        <f>P44*BI$4</f>
        <v>0</v>
      </c>
      <c r="AM44">
        <f>Q44*BJ$4</f>
        <v>0</v>
      </c>
      <c r="AN44">
        <f>R44*BK$4</f>
        <v>0</v>
      </c>
      <c r="AO44">
        <f>S44*BL$4</f>
        <v>0</v>
      </c>
      <c r="AP44">
        <f>T44*BM$4</f>
        <v>0</v>
      </c>
      <c r="AQ44">
        <f>U44*BN$4</f>
        <v>0</v>
      </c>
      <c r="AS44" s="6">
        <f t="shared" si="0"/>
        <v>0</v>
      </c>
    </row>
    <row r="45" spans="1:45" x14ac:dyDescent="0.2">
      <c r="A45" s="1">
        <v>43</v>
      </c>
      <c r="B45" t="s">
        <v>64</v>
      </c>
      <c r="L45">
        <v>14054</v>
      </c>
      <c r="R45">
        <v>7870</v>
      </c>
      <c r="V45">
        <v>2249</v>
      </c>
      <c r="W45" s="3"/>
      <c r="X45" t="s">
        <v>64</v>
      </c>
      <c r="Y45">
        <f>C45*AV$4</f>
        <v>0</v>
      </c>
      <c r="Z45">
        <f>D45*AW$4</f>
        <v>0</v>
      </c>
      <c r="AA45">
        <f>E45*AX$4</f>
        <v>0</v>
      </c>
      <c r="AB45">
        <f>F45*AY$4</f>
        <v>0</v>
      </c>
      <c r="AC45">
        <f>G45*AZ$4</f>
        <v>0</v>
      </c>
      <c r="AD45">
        <f>H45*BA$4</f>
        <v>0</v>
      </c>
      <c r="AE45">
        <f>I45*BB$4</f>
        <v>0</v>
      </c>
      <c r="AF45">
        <f>J45*BC$4</f>
        <v>0</v>
      </c>
      <c r="AG45">
        <f>K45*BD$4</f>
        <v>0</v>
      </c>
      <c r="AH45">
        <f>L45*BE$4</f>
        <v>0</v>
      </c>
      <c r="AI45">
        <f>M45*BF$4</f>
        <v>0</v>
      </c>
      <c r="AJ45">
        <f>N45*BG$4</f>
        <v>0</v>
      </c>
      <c r="AK45">
        <f>O45*BH$4</f>
        <v>0</v>
      </c>
      <c r="AL45">
        <f>P45*BI$4</f>
        <v>0</v>
      </c>
      <c r="AM45">
        <f>Q45*BJ$4</f>
        <v>0</v>
      </c>
      <c r="AN45">
        <f>R45*BK$4</f>
        <v>0</v>
      </c>
      <c r="AO45">
        <f>S45*BL$4</f>
        <v>0</v>
      </c>
      <c r="AP45">
        <f>T45*BM$4</f>
        <v>0</v>
      </c>
      <c r="AQ45">
        <f>U45*BN$4</f>
        <v>0</v>
      </c>
      <c r="AR45">
        <v>2249</v>
      </c>
      <c r="AS45" s="6">
        <f t="shared" si="0"/>
        <v>2249</v>
      </c>
    </row>
    <row r="46" spans="1:45" x14ac:dyDescent="0.2">
      <c r="A46" s="1">
        <v>44</v>
      </c>
      <c r="B46" t="s">
        <v>65</v>
      </c>
      <c r="E46">
        <v>1152.5999999999999</v>
      </c>
      <c r="I46">
        <v>894</v>
      </c>
      <c r="J46">
        <v>2105</v>
      </c>
      <c r="S46">
        <v>6541</v>
      </c>
      <c r="T46">
        <v>2612.3000000000002</v>
      </c>
      <c r="V46">
        <v>10118.5</v>
      </c>
      <c r="W46" s="3"/>
      <c r="X46" t="s">
        <v>65</v>
      </c>
      <c r="Y46">
        <f>C46*AV$4</f>
        <v>0</v>
      </c>
      <c r="Z46">
        <f>D46*AW$4</f>
        <v>0</v>
      </c>
      <c r="AA46">
        <f>E46*AX$4</f>
        <v>0</v>
      </c>
      <c r="AB46">
        <f>F46*AY$4</f>
        <v>0</v>
      </c>
      <c r="AC46">
        <f>G46*AZ$4</f>
        <v>0</v>
      </c>
      <c r="AD46">
        <f>H46*BA$4</f>
        <v>0</v>
      </c>
      <c r="AE46">
        <f>I46*BB$4</f>
        <v>0</v>
      </c>
      <c r="AF46">
        <f>J46*BC$4</f>
        <v>0</v>
      </c>
      <c r="AG46">
        <f>K46*BD$4</f>
        <v>0</v>
      </c>
      <c r="AH46">
        <f>L46*BE$4</f>
        <v>0</v>
      </c>
      <c r="AI46">
        <f>M46*BF$4</f>
        <v>0</v>
      </c>
      <c r="AJ46">
        <f>N46*BG$4</f>
        <v>0</v>
      </c>
      <c r="AK46">
        <f>O46*BH$4</f>
        <v>0</v>
      </c>
      <c r="AL46">
        <f>P46*BI$4</f>
        <v>0</v>
      </c>
      <c r="AM46">
        <f>Q46*BJ$4</f>
        <v>0</v>
      </c>
      <c r="AN46">
        <f>R46*BK$4</f>
        <v>0</v>
      </c>
      <c r="AO46">
        <f>S46*BL$4</f>
        <v>0</v>
      </c>
      <c r="AP46">
        <f>T46*BM$4</f>
        <v>0</v>
      </c>
      <c r="AQ46">
        <f>U46*BN$4</f>
        <v>0</v>
      </c>
      <c r="AR46">
        <v>10118.5</v>
      </c>
      <c r="AS46" s="6">
        <f t="shared" si="0"/>
        <v>10118.5</v>
      </c>
    </row>
    <row r="47" spans="1:45" x14ac:dyDescent="0.2">
      <c r="A47" s="1">
        <v>45</v>
      </c>
      <c r="B47" t="s">
        <v>66</v>
      </c>
      <c r="G47">
        <v>87863</v>
      </c>
      <c r="J47">
        <v>9408</v>
      </c>
      <c r="P47">
        <v>13582.78571428571</v>
      </c>
      <c r="S47">
        <v>7015</v>
      </c>
      <c r="V47">
        <v>24768.6</v>
      </c>
      <c r="W47" s="3"/>
      <c r="X47" t="s">
        <v>66</v>
      </c>
      <c r="Y47">
        <f>C47*AV$4</f>
        <v>0</v>
      </c>
      <c r="Z47">
        <f>D47*AW$4</f>
        <v>0</v>
      </c>
      <c r="AA47">
        <f>E47*AX$4</f>
        <v>0</v>
      </c>
      <c r="AB47">
        <f>F47*AY$4</f>
        <v>0</v>
      </c>
      <c r="AC47">
        <f>G47*AZ$4</f>
        <v>0</v>
      </c>
      <c r="AD47">
        <f>H47*BA$4</f>
        <v>0</v>
      </c>
      <c r="AE47">
        <f>I47*BB$4</f>
        <v>0</v>
      </c>
      <c r="AF47">
        <f>J47*BC$4</f>
        <v>0</v>
      </c>
      <c r="AG47">
        <f>K47*BD$4</f>
        <v>0</v>
      </c>
      <c r="AH47">
        <f>L47*BE$4</f>
        <v>0</v>
      </c>
      <c r="AI47">
        <f>M47*BF$4</f>
        <v>0</v>
      </c>
      <c r="AJ47">
        <f>N47*BG$4</f>
        <v>0</v>
      </c>
      <c r="AK47">
        <f>O47*BH$4</f>
        <v>0</v>
      </c>
      <c r="AL47">
        <f>P47*BI$4</f>
        <v>0</v>
      </c>
      <c r="AM47">
        <f>Q47*BJ$4</f>
        <v>0</v>
      </c>
      <c r="AN47">
        <f>R47*BK$4</f>
        <v>0</v>
      </c>
      <c r="AO47">
        <f>S47*BL$4</f>
        <v>0</v>
      </c>
      <c r="AP47">
        <f>T47*BM$4</f>
        <v>0</v>
      </c>
      <c r="AQ47">
        <f>U47*BN$4</f>
        <v>0</v>
      </c>
      <c r="AR47">
        <v>24768.6</v>
      </c>
      <c r="AS47" s="6">
        <f t="shared" si="0"/>
        <v>24768.6</v>
      </c>
    </row>
    <row r="48" spans="1:45" x14ac:dyDescent="0.2">
      <c r="A48" s="1">
        <v>46</v>
      </c>
      <c r="B48" t="s">
        <v>67</v>
      </c>
      <c r="D48">
        <v>205623.66666666669</v>
      </c>
      <c r="E48">
        <v>1019</v>
      </c>
      <c r="F48">
        <v>61834.5</v>
      </c>
      <c r="G48">
        <v>164212.25</v>
      </c>
      <c r="I48">
        <v>28106.5</v>
      </c>
      <c r="J48">
        <v>34009</v>
      </c>
      <c r="L48">
        <v>213720</v>
      </c>
      <c r="M48">
        <v>44971</v>
      </c>
      <c r="Q48">
        <v>11243</v>
      </c>
      <c r="R48">
        <v>30917.5</v>
      </c>
      <c r="S48">
        <v>159770.375</v>
      </c>
      <c r="T48">
        <v>315795.20000000001</v>
      </c>
      <c r="U48">
        <v>224245</v>
      </c>
      <c r="V48">
        <v>38647</v>
      </c>
      <c r="W48" s="3"/>
      <c r="X48" t="s">
        <v>67</v>
      </c>
      <c r="Y48">
        <f>C48*AV$4</f>
        <v>0</v>
      </c>
      <c r="Z48">
        <f>D48*AW$4</f>
        <v>0</v>
      </c>
      <c r="AA48">
        <f>E48*AX$4</f>
        <v>0</v>
      </c>
      <c r="AB48">
        <f>F48*AY$4</f>
        <v>0</v>
      </c>
      <c r="AC48">
        <f>G48*AZ$4</f>
        <v>0</v>
      </c>
      <c r="AD48">
        <f>H48*BA$4</f>
        <v>0</v>
      </c>
      <c r="AE48">
        <f>I48*BB$4</f>
        <v>0</v>
      </c>
      <c r="AF48">
        <f>J48*BC$4</f>
        <v>0</v>
      </c>
      <c r="AG48">
        <f>K48*BD$4</f>
        <v>0</v>
      </c>
      <c r="AH48">
        <f>L48*BE$4</f>
        <v>0</v>
      </c>
      <c r="AI48">
        <f>M48*BF$4</f>
        <v>32.963571946410298</v>
      </c>
      <c r="AJ48">
        <f>N48*BG$4</f>
        <v>0</v>
      </c>
      <c r="AK48">
        <f>O48*BH$4</f>
        <v>0</v>
      </c>
      <c r="AL48">
        <f>P48*BI$4</f>
        <v>0</v>
      </c>
      <c r="AM48">
        <f>Q48*BJ$4</f>
        <v>0</v>
      </c>
      <c r="AN48">
        <f>R48*BK$4</f>
        <v>0</v>
      </c>
      <c r="AO48">
        <f>S48*BL$4</f>
        <v>0</v>
      </c>
      <c r="AP48">
        <f>T48*BM$4</f>
        <v>0</v>
      </c>
      <c r="AQ48">
        <f>U48*BN$4</f>
        <v>0</v>
      </c>
      <c r="AR48">
        <v>38647</v>
      </c>
      <c r="AS48" s="6">
        <f t="shared" si="0"/>
        <v>38679.963571946413</v>
      </c>
    </row>
    <row r="49" spans="1:45" x14ac:dyDescent="0.2">
      <c r="A49" s="1">
        <v>47</v>
      </c>
      <c r="B49" t="s">
        <v>68</v>
      </c>
      <c r="C49">
        <v>26905</v>
      </c>
      <c r="J49">
        <v>10307</v>
      </c>
      <c r="P49">
        <v>5410</v>
      </c>
      <c r="W49" s="3"/>
      <c r="X49" t="s">
        <v>68</v>
      </c>
      <c r="Y49">
        <f>C49*AV$4</f>
        <v>0</v>
      </c>
      <c r="Z49">
        <f>D49*AW$4</f>
        <v>0</v>
      </c>
      <c r="AA49">
        <f>E49*AX$4</f>
        <v>0</v>
      </c>
      <c r="AB49">
        <f>F49*AY$4</f>
        <v>0</v>
      </c>
      <c r="AC49">
        <f>G49*AZ$4</f>
        <v>0</v>
      </c>
      <c r="AD49">
        <f>H49*BA$4</f>
        <v>0</v>
      </c>
      <c r="AE49">
        <f>I49*BB$4</f>
        <v>0</v>
      </c>
      <c r="AF49">
        <f>J49*BC$4</f>
        <v>0</v>
      </c>
      <c r="AG49">
        <f>K49*BD$4</f>
        <v>0</v>
      </c>
      <c r="AH49">
        <f>L49*BE$4</f>
        <v>0</v>
      </c>
      <c r="AI49">
        <f>M49*BF$4</f>
        <v>0</v>
      </c>
      <c r="AJ49">
        <f>N49*BG$4</f>
        <v>0</v>
      </c>
      <c r="AK49">
        <f>O49*BH$4</f>
        <v>0</v>
      </c>
      <c r="AL49">
        <f>P49*BI$4</f>
        <v>0</v>
      </c>
      <c r="AM49">
        <f>Q49*BJ$4</f>
        <v>0</v>
      </c>
      <c r="AN49">
        <f>R49*BK$4</f>
        <v>0</v>
      </c>
      <c r="AO49">
        <f>S49*BL$4</f>
        <v>0</v>
      </c>
      <c r="AP49">
        <f>T49*BM$4</f>
        <v>0</v>
      </c>
      <c r="AQ49">
        <f>U49*BN$4</f>
        <v>0</v>
      </c>
      <c r="AS49" s="6">
        <f t="shared" si="0"/>
        <v>0</v>
      </c>
    </row>
    <row r="50" spans="1:45" x14ac:dyDescent="0.2">
      <c r="A50" s="1">
        <v>48</v>
      </c>
      <c r="B50" t="s">
        <v>69</v>
      </c>
      <c r="S50">
        <v>23658</v>
      </c>
      <c r="W50" s="3"/>
      <c r="X50" t="s">
        <v>69</v>
      </c>
      <c r="Y50">
        <f>C50*AV$4</f>
        <v>0</v>
      </c>
      <c r="Z50">
        <f>D50*AW$4</f>
        <v>0</v>
      </c>
      <c r="AA50">
        <f>E50*AX$4</f>
        <v>0</v>
      </c>
      <c r="AB50">
        <f>F50*AY$4</f>
        <v>0</v>
      </c>
      <c r="AC50">
        <f>G50*AZ$4</f>
        <v>0</v>
      </c>
      <c r="AD50">
        <f>H50*BA$4</f>
        <v>0</v>
      </c>
      <c r="AE50">
        <f>I50*BB$4</f>
        <v>0</v>
      </c>
      <c r="AF50">
        <f>J50*BC$4</f>
        <v>0</v>
      </c>
      <c r="AG50">
        <f>K50*BD$4</f>
        <v>0</v>
      </c>
      <c r="AH50">
        <f>L50*BE$4</f>
        <v>0</v>
      </c>
      <c r="AI50">
        <f>M50*BF$4</f>
        <v>0</v>
      </c>
      <c r="AJ50">
        <f>N50*BG$4</f>
        <v>0</v>
      </c>
      <c r="AK50">
        <f>O50*BH$4</f>
        <v>0</v>
      </c>
      <c r="AL50">
        <f>P50*BI$4</f>
        <v>0</v>
      </c>
      <c r="AM50">
        <f>Q50*BJ$4</f>
        <v>0</v>
      </c>
      <c r="AN50">
        <f>R50*BK$4</f>
        <v>0</v>
      </c>
      <c r="AO50">
        <f>S50*BL$4</f>
        <v>0</v>
      </c>
      <c r="AP50">
        <f>T50*BM$4</f>
        <v>0</v>
      </c>
      <c r="AQ50">
        <f>U50*BN$4</f>
        <v>0</v>
      </c>
      <c r="AS50" s="6">
        <f t="shared" si="0"/>
        <v>0</v>
      </c>
    </row>
    <row r="51" spans="1:45" x14ac:dyDescent="0.2">
      <c r="A51" s="1">
        <v>49</v>
      </c>
      <c r="B51" t="s">
        <v>70</v>
      </c>
      <c r="G51">
        <v>40314.333333333343</v>
      </c>
      <c r="J51">
        <v>1911</v>
      </c>
      <c r="P51">
        <v>26509.333333333328</v>
      </c>
      <c r="S51">
        <v>251278</v>
      </c>
      <c r="T51">
        <v>4231.25</v>
      </c>
      <c r="V51">
        <v>48078</v>
      </c>
      <c r="W51" s="3"/>
      <c r="X51" t="s">
        <v>70</v>
      </c>
      <c r="Y51">
        <f>C51*AV$4</f>
        <v>0</v>
      </c>
      <c r="Z51">
        <f>D51*AW$4</f>
        <v>0</v>
      </c>
      <c r="AA51">
        <f>E51*AX$4</f>
        <v>0</v>
      </c>
      <c r="AB51">
        <f>F51*AY$4</f>
        <v>0</v>
      </c>
      <c r="AC51">
        <f>G51*AZ$4</f>
        <v>0</v>
      </c>
      <c r="AD51">
        <f>H51*BA$4</f>
        <v>0</v>
      </c>
      <c r="AE51">
        <f>I51*BB$4</f>
        <v>0</v>
      </c>
      <c r="AF51">
        <f>J51*BC$4</f>
        <v>0</v>
      </c>
      <c r="AG51">
        <f>K51*BD$4</f>
        <v>0</v>
      </c>
      <c r="AH51">
        <f>L51*BE$4</f>
        <v>0</v>
      </c>
      <c r="AI51">
        <f>M51*BF$4</f>
        <v>0</v>
      </c>
      <c r="AJ51">
        <f>N51*BG$4</f>
        <v>0</v>
      </c>
      <c r="AK51">
        <f>O51*BH$4</f>
        <v>0</v>
      </c>
      <c r="AL51">
        <f>P51*BI$4</f>
        <v>0</v>
      </c>
      <c r="AM51">
        <f>Q51*BJ$4</f>
        <v>0</v>
      </c>
      <c r="AN51">
        <f>R51*BK$4</f>
        <v>0</v>
      </c>
      <c r="AO51">
        <f>S51*BL$4</f>
        <v>0</v>
      </c>
      <c r="AP51">
        <f>T51*BM$4</f>
        <v>0</v>
      </c>
      <c r="AQ51">
        <f>U51*BN$4</f>
        <v>0</v>
      </c>
      <c r="AR51">
        <v>48078</v>
      </c>
      <c r="AS51" s="6">
        <f t="shared" si="0"/>
        <v>48078</v>
      </c>
    </row>
    <row r="52" spans="1:45" x14ac:dyDescent="0.2">
      <c r="A52" s="1">
        <v>50</v>
      </c>
      <c r="B52" t="s">
        <v>71</v>
      </c>
      <c r="G52">
        <v>4883</v>
      </c>
      <c r="J52">
        <v>3093.75</v>
      </c>
      <c r="S52">
        <v>4732</v>
      </c>
      <c r="T52">
        <v>2350.75</v>
      </c>
      <c r="W52" s="3"/>
      <c r="X52" t="s">
        <v>71</v>
      </c>
      <c r="Y52">
        <f>C52*AV$4</f>
        <v>0</v>
      </c>
      <c r="Z52">
        <f>D52*AW$4</f>
        <v>0</v>
      </c>
      <c r="AA52">
        <f>E52*AX$4</f>
        <v>0</v>
      </c>
      <c r="AB52">
        <f>F52*AY$4</f>
        <v>0</v>
      </c>
      <c r="AC52">
        <f>G52*AZ$4</f>
        <v>0</v>
      </c>
      <c r="AD52">
        <f>H52*BA$4</f>
        <v>0</v>
      </c>
      <c r="AE52">
        <f>I52*BB$4</f>
        <v>0</v>
      </c>
      <c r="AF52">
        <f>J52*BC$4</f>
        <v>0</v>
      </c>
      <c r="AG52">
        <f>K52*BD$4</f>
        <v>0</v>
      </c>
      <c r="AH52">
        <f>L52*BE$4</f>
        <v>0</v>
      </c>
      <c r="AI52">
        <f>M52*BF$4</f>
        <v>0</v>
      </c>
      <c r="AJ52">
        <f>N52*BG$4</f>
        <v>0</v>
      </c>
      <c r="AK52">
        <f>O52*BH$4</f>
        <v>0</v>
      </c>
      <c r="AL52">
        <f>P52*BI$4</f>
        <v>0</v>
      </c>
      <c r="AM52">
        <f>Q52*BJ$4</f>
        <v>0</v>
      </c>
      <c r="AN52">
        <f>R52*BK$4</f>
        <v>0</v>
      </c>
      <c r="AO52">
        <f>S52*BL$4</f>
        <v>0</v>
      </c>
      <c r="AP52">
        <f>T52*BM$4</f>
        <v>0</v>
      </c>
      <c r="AQ52">
        <f>U52*BN$4</f>
        <v>0</v>
      </c>
      <c r="AS52" s="6">
        <f t="shared" si="0"/>
        <v>0</v>
      </c>
    </row>
    <row r="53" spans="1:45" x14ac:dyDescent="0.2">
      <c r="A53" s="1">
        <v>51</v>
      </c>
      <c r="B53" t="s">
        <v>72</v>
      </c>
      <c r="P53">
        <v>8325.5</v>
      </c>
      <c r="W53" s="3"/>
      <c r="X53" t="s">
        <v>72</v>
      </c>
      <c r="Y53">
        <f>C53*AV$4</f>
        <v>0</v>
      </c>
      <c r="Z53">
        <f>D53*AW$4</f>
        <v>0</v>
      </c>
      <c r="AA53">
        <f>E53*AX$4</f>
        <v>0</v>
      </c>
      <c r="AB53">
        <f>F53*AY$4</f>
        <v>0</v>
      </c>
      <c r="AC53">
        <f>G53*AZ$4</f>
        <v>0</v>
      </c>
      <c r="AD53">
        <f>H53*BA$4</f>
        <v>0</v>
      </c>
      <c r="AE53">
        <f>I53*BB$4</f>
        <v>0</v>
      </c>
      <c r="AF53">
        <f>J53*BC$4</f>
        <v>0</v>
      </c>
      <c r="AG53">
        <f>K53*BD$4</f>
        <v>0</v>
      </c>
      <c r="AH53">
        <f>L53*BE$4</f>
        <v>0</v>
      </c>
      <c r="AI53">
        <f>M53*BF$4</f>
        <v>0</v>
      </c>
      <c r="AJ53">
        <f>N53*BG$4</f>
        <v>0</v>
      </c>
      <c r="AK53">
        <f>O53*BH$4</f>
        <v>0</v>
      </c>
      <c r="AL53">
        <f>P53*BI$4</f>
        <v>0</v>
      </c>
      <c r="AM53">
        <f>Q53*BJ$4</f>
        <v>0</v>
      </c>
      <c r="AN53">
        <f>R53*BK$4</f>
        <v>0</v>
      </c>
      <c r="AO53">
        <f>S53*BL$4</f>
        <v>0</v>
      </c>
      <c r="AP53">
        <f>T53*BM$4</f>
        <v>0</v>
      </c>
      <c r="AQ53">
        <f>U53*BN$4</f>
        <v>0</v>
      </c>
      <c r="AS53" s="6">
        <f t="shared" si="0"/>
        <v>0</v>
      </c>
    </row>
    <row r="54" spans="1:45" x14ac:dyDescent="0.2">
      <c r="A54" s="1">
        <v>52</v>
      </c>
      <c r="B54" t="s">
        <v>73</v>
      </c>
      <c r="D54">
        <v>327575</v>
      </c>
      <c r="E54">
        <v>5915</v>
      </c>
      <c r="F54">
        <v>22066</v>
      </c>
      <c r="G54">
        <v>415996.5</v>
      </c>
      <c r="I54">
        <v>39127</v>
      </c>
      <c r="J54">
        <v>71497.899999999994</v>
      </c>
      <c r="K54">
        <v>145589</v>
      </c>
      <c r="M54">
        <v>295424</v>
      </c>
      <c r="N54">
        <v>54596</v>
      </c>
      <c r="P54">
        <v>18714</v>
      </c>
      <c r="Q54">
        <v>34577.333333333343</v>
      </c>
      <c r="R54">
        <v>30938</v>
      </c>
      <c r="S54">
        <v>59229.357142857138</v>
      </c>
      <c r="T54">
        <v>78774.125</v>
      </c>
      <c r="U54">
        <v>90993</v>
      </c>
      <c r="V54">
        <v>53382.666666666657</v>
      </c>
      <c r="W54" s="3"/>
      <c r="X54" t="s">
        <v>73</v>
      </c>
      <c r="Y54">
        <f>C54*AV$4</f>
        <v>0</v>
      </c>
      <c r="Z54">
        <f>D54*AW$4</f>
        <v>0</v>
      </c>
      <c r="AA54">
        <f>E54*AX$4</f>
        <v>0</v>
      </c>
      <c r="AB54">
        <f>F54*AY$4</f>
        <v>0</v>
      </c>
      <c r="AC54">
        <f>G54*AZ$4</f>
        <v>0</v>
      </c>
      <c r="AD54">
        <f>H54*BA$4</f>
        <v>0</v>
      </c>
      <c r="AE54">
        <f>I54*BB$4</f>
        <v>0</v>
      </c>
      <c r="AF54">
        <f>J54*BC$4</f>
        <v>0</v>
      </c>
      <c r="AG54">
        <f>K54*BD$4</f>
        <v>0</v>
      </c>
      <c r="AH54">
        <f>L54*BE$4</f>
        <v>0</v>
      </c>
      <c r="AI54">
        <f>M54*BF$4</f>
        <v>216.54466831283085</v>
      </c>
      <c r="AJ54">
        <f>N54*BG$4</f>
        <v>0</v>
      </c>
      <c r="AK54">
        <f>O54*BH$4</f>
        <v>0</v>
      </c>
      <c r="AL54">
        <f>P54*BI$4</f>
        <v>0</v>
      </c>
      <c r="AM54">
        <f>Q54*BJ$4</f>
        <v>0</v>
      </c>
      <c r="AN54">
        <f>R54*BK$4</f>
        <v>0</v>
      </c>
      <c r="AO54">
        <f>S54*BL$4</f>
        <v>0</v>
      </c>
      <c r="AP54">
        <f>T54*BM$4</f>
        <v>0</v>
      </c>
      <c r="AQ54">
        <f>U54*BN$4</f>
        <v>0</v>
      </c>
      <c r="AR54">
        <v>53382.666666666657</v>
      </c>
      <c r="AS54" s="6">
        <f t="shared" si="0"/>
        <v>53599.211334979489</v>
      </c>
    </row>
    <row r="55" spans="1:45" x14ac:dyDescent="0.2">
      <c r="A55" s="1">
        <v>53</v>
      </c>
      <c r="B55" t="s">
        <v>74</v>
      </c>
      <c r="G55">
        <v>11514</v>
      </c>
      <c r="J55">
        <v>8341</v>
      </c>
      <c r="L55">
        <v>116059</v>
      </c>
      <c r="S55">
        <v>132637</v>
      </c>
      <c r="V55">
        <v>36476</v>
      </c>
      <c r="W55" s="3"/>
      <c r="X55" t="s">
        <v>74</v>
      </c>
      <c r="Y55">
        <f>C55*AV$4</f>
        <v>0</v>
      </c>
      <c r="Z55">
        <f>D55*AW$4</f>
        <v>0</v>
      </c>
      <c r="AA55">
        <f>E55*AX$4</f>
        <v>0</v>
      </c>
      <c r="AB55">
        <f>F55*AY$4</f>
        <v>0</v>
      </c>
      <c r="AC55">
        <f>G55*AZ$4</f>
        <v>0</v>
      </c>
      <c r="AD55">
        <f>H55*BA$4</f>
        <v>0</v>
      </c>
      <c r="AE55">
        <f>I55*BB$4</f>
        <v>0</v>
      </c>
      <c r="AF55">
        <f>J55*BC$4</f>
        <v>0</v>
      </c>
      <c r="AG55">
        <f>K55*BD$4</f>
        <v>0</v>
      </c>
      <c r="AH55">
        <f>L55*BE$4</f>
        <v>0</v>
      </c>
      <c r="AI55">
        <f>M55*BF$4</f>
        <v>0</v>
      </c>
      <c r="AJ55">
        <f>N55*BG$4</f>
        <v>0</v>
      </c>
      <c r="AK55">
        <f>O55*BH$4</f>
        <v>0</v>
      </c>
      <c r="AL55">
        <f>P55*BI$4</f>
        <v>0</v>
      </c>
      <c r="AM55">
        <f>Q55*BJ$4</f>
        <v>0</v>
      </c>
      <c r="AN55">
        <f>R55*BK$4</f>
        <v>0</v>
      </c>
      <c r="AO55">
        <f>S55*BL$4</f>
        <v>0</v>
      </c>
      <c r="AP55">
        <f>T55*BM$4</f>
        <v>0</v>
      </c>
      <c r="AQ55">
        <f>U55*BN$4</f>
        <v>0</v>
      </c>
      <c r="AR55">
        <v>36476</v>
      </c>
      <c r="AS55" s="6">
        <f t="shared" si="0"/>
        <v>36476</v>
      </c>
    </row>
    <row r="56" spans="1:45" x14ac:dyDescent="0.2">
      <c r="A56" s="1">
        <v>54</v>
      </c>
      <c r="B56" t="s">
        <v>75</v>
      </c>
      <c r="I56">
        <v>9099.5</v>
      </c>
      <c r="J56">
        <v>9099</v>
      </c>
      <c r="V56">
        <v>17743.5</v>
      </c>
      <c r="W56" s="3"/>
      <c r="X56" t="s">
        <v>75</v>
      </c>
      <c r="Y56">
        <f>C56*AV$4</f>
        <v>0</v>
      </c>
      <c r="Z56">
        <f>D56*AW$4</f>
        <v>0</v>
      </c>
      <c r="AA56">
        <f>E56*AX$4</f>
        <v>0</v>
      </c>
      <c r="AB56">
        <f>F56*AY$4</f>
        <v>0</v>
      </c>
      <c r="AC56">
        <f>G56*AZ$4</f>
        <v>0</v>
      </c>
      <c r="AD56">
        <f>H56*BA$4</f>
        <v>0</v>
      </c>
      <c r="AE56">
        <f>I56*BB$4</f>
        <v>0</v>
      </c>
      <c r="AF56">
        <f>J56*BC$4</f>
        <v>0</v>
      </c>
      <c r="AG56">
        <f>K56*BD$4</f>
        <v>0</v>
      </c>
      <c r="AH56">
        <f>L56*BE$4</f>
        <v>0</v>
      </c>
      <c r="AI56">
        <f>M56*BF$4</f>
        <v>0</v>
      </c>
      <c r="AJ56">
        <f>N56*BG$4</f>
        <v>0</v>
      </c>
      <c r="AK56">
        <f>O56*BH$4</f>
        <v>0</v>
      </c>
      <c r="AL56">
        <f>P56*BI$4</f>
        <v>0</v>
      </c>
      <c r="AM56">
        <f>Q56*BJ$4</f>
        <v>0</v>
      </c>
      <c r="AN56">
        <f>R56*BK$4</f>
        <v>0</v>
      </c>
      <c r="AO56">
        <f>S56*BL$4</f>
        <v>0</v>
      </c>
      <c r="AP56">
        <f>T56*BM$4</f>
        <v>0</v>
      </c>
      <c r="AQ56">
        <f>U56*BN$4</f>
        <v>0</v>
      </c>
      <c r="AR56">
        <v>17743.5</v>
      </c>
      <c r="AS56" s="6">
        <f t="shared" si="0"/>
        <v>17743.5</v>
      </c>
    </row>
    <row r="57" spans="1:45" x14ac:dyDescent="0.2">
      <c r="A57" s="1">
        <v>55</v>
      </c>
      <c r="B57" t="s">
        <v>76</v>
      </c>
      <c r="F57">
        <v>6188</v>
      </c>
      <c r="G57">
        <v>8735</v>
      </c>
      <c r="L57">
        <v>3640</v>
      </c>
      <c r="S57">
        <v>10919</v>
      </c>
      <c r="T57">
        <v>6369.5</v>
      </c>
      <c r="W57" s="3"/>
      <c r="X57" t="s">
        <v>76</v>
      </c>
      <c r="Y57">
        <f>C57*AV$4</f>
        <v>0</v>
      </c>
      <c r="Z57">
        <f>D57*AW$4</f>
        <v>0</v>
      </c>
      <c r="AA57">
        <f>E57*AX$4</f>
        <v>0</v>
      </c>
      <c r="AB57">
        <f>F57*AY$4</f>
        <v>0</v>
      </c>
      <c r="AC57">
        <f>G57*AZ$4</f>
        <v>0</v>
      </c>
      <c r="AD57">
        <f>H57*BA$4</f>
        <v>0</v>
      </c>
      <c r="AE57">
        <f>I57*BB$4</f>
        <v>0</v>
      </c>
      <c r="AF57">
        <f>J57*BC$4</f>
        <v>0</v>
      </c>
      <c r="AG57">
        <f>K57*BD$4</f>
        <v>0</v>
      </c>
      <c r="AH57">
        <f>L57*BE$4</f>
        <v>0</v>
      </c>
      <c r="AI57">
        <f>M57*BF$4</f>
        <v>0</v>
      </c>
      <c r="AJ57">
        <f>N57*BG$4</f>
        <v>0</v>
      </c>
      <c r="AK57">
        <f>O57*BH$4</f>
        <v>0</v>
      </c>
      <c r="AL57">
        <f>P57*BI$4</f>
        <v>0</v>
      </c>
      <c r="AM57">
        <f>Q57*BJ$4</f>
        <v>0</v>
      </c>
      <c r="AN57">
        <f>R57*BK$4</f>
        <v>0</v>
      </c>
      <c r="AO57">
        <f>S57*BL$4</f>
        <v>0</v>
      </c>
      <c r="AP57">
        <f>T57*BM$4</f>
        <v>0</v>
      </c>
      <c r="AQ57">
        <f>U57*BN$4</f>
        <v>0</v>
      </c>
      <c r="AS57" s="6">
        <f t="shared" si="0"/>
        <v>0</v>
      </c>
    </row>
    <row r="58" spans="1:45" x14ac:dyDescent="0.2">
      <c r="A58" s="1">
        <v>56</v>
      </c>
      <c r="B58" t="s">
        <v>77</v>
      </c>
      <c r="G58">
        <v>1289</v>
      </c>
      <c r="J58">
        <v>1835.2</v>
      </c>
      <c r="L58">
        <v>3926</v>
      </c>
      <c r="P58">
        <v>11517</v>
      </c>
      <c r="T58">
        <v>4580.333333333333</v>
      </c>
      <c r="V58">
        <v>72794</v>
      </c>
      <c r="W58" s="3"/>
      <c r="X58" t="s">
        <v>77</v>
      </c>
      <c r="Y58">
        <f>C58*AV$4</f>
        <v>0</v>
      </c>
      <c r="Z58">
        <f>D58*AW$4</f>
        <v>0</v>
      </c>
      <c r="AA58">
        <f>E58*AX$4</f>
        <v>0</v>
      </c>
      <c r="AB58">
        <f>F58*AY$4</f>
        <v>0</v>
      </c>
      <c r="AC58">
        <f>G58*AZ$4</f>
        <v>0</v>
      </c>
      <c r="AD58">
        <f>H58*BA$4</f>
        <v>0</v>
      </c>
      <c r="AE58">
        <f>I58*BB$4</f>
        <v>0</v>
      </c>
      <c r="AF58">
        <f>J58*BC$4</f>
        <v>0</v>
      </c>
      <c r="AG58">
        <f>K58*BD$4</f>
        <v>0</v>
      </c>
      <c r="AH58">
        <f>L58*BE$4</f>
        <v>0</v>
      </c>
      <c r="AI58">
        <f>M58*BF$4</f>
        <v>0</v>
      </c>
      <c r="AJ58">
        <f>N58*BG$4</f>
        <v>0</v>
      </c>
      <c r="AK58">
        <f>O58*BH$4</f>
        <v>0</v>
      </c>
      <c r="AL58">
        <f>P58*BI$4</f>
        <v>0</v>
      </c>
      <c r="AM58">
        <f>Q58*BJ$4</f>
        <v>0</v>
      </c>
      <c r="AN58">
        <f>R58*BK$4</f>
        <v>0</v>
      </c>
      <c r="AO58">
        <f>S58*BL$4</f>
        <v>0</v>
      </c>
      <c r="AP58">
        <f>T58*BM$4</f>
        <v>0</v>
      </c>
      <c r="AQ58">
        <f>U58*BN$4</f>
        <v>0</v>
      </c>
      <c r="AR58">
        <v>72794</v>
      </c>
      <c r="AS58" s="6">
        <f t="shared" si="0"/>
        <v>72794</v>
      </c>
    </row>
    <row r="59" spans="1:45" x14ac:dyDescent="0.2">
      <c r="A59" s="1">
        <v>57</v>
      </c>
      <c r="B59" t="s">
        <v>78</v>
      </c>
      <c r="C59">
        <v>90993</v>
      </c>
      <c r="D59">
        <v>218383</v>
      </c>
      <c r="E59">
        <v>72794</v>
      </c>
      <c r="F59">
        <v>70368</v>
      </c>
      <c r="G59">
        <v>519979</v>
      </c>
      <c r="H59">
        <v>50956</v>
      </c>
      <c r="I59">
        <v>141039</v>
      </c>
      <c r="J59">
        <v>22423.357142857141</v>
      </c>
      <c r="L59">
        <v>397943</v>
      </c>
      <c r="M59">
        <v>200185</v>
      </c>
      <c r="Q59">
        <v>7825.5</v>
      </c>
      <c r="R59">
        <v>115257.6666666667</v>
      </c>
      <c r="S59">
        <v>127013.6363636364</v>
      </c>
      <c r="T59">
        <v>356298.5</v>
      </c>
      <c r="U59">
        <v>144982.33333333331</v>
      </c>
      <c r="V59">
        <v>49396.285714285717</v>
      </c>
      <c r="W59" s="3"/>
      <c r="X59" t="s">
        <v>78</v>
      </c>
      <c r="Y59">
        <f>C59*AV$4</f>
        <v>0</v>
      </c>
      <c r="Z59">
        <f>D59*AW$4</f>
        <v>0</v>
      </c>
      <c r="AA59">
        <f>E59*AX$4</f>
        <v>0</v>
      </c>
      <c r="AB59">
        <f>F59*AY$4</f>
        <v>0</v>
      </c>
      <c r="AC59">
        <f>G59*AZ$4</f>
        <v>0</v>
      </c>
      <c r="AD59">
        <f>H59*BA$4</f>
        <v>959.84320713633849</v>
      </c>
      <c r="AE59">
        <f>I59*BB$4</f>
        <v>0</v>
      </c>
      <c r="AF59">
        <f>J59*BC$4</f>
        <v>0</v>
      </c>
      <c r="AG59">
        <f>K59*BD$4</f>
        <v>0</v>
      </c>
      <c r="AH59">
        <f>L59*BE$4</f>
        <v>0</v>
      </c>
      <c r="AI59">
        <f>M59*BF$4</f>
        <v>146.73484356790254</v>
      </c>
      <c r="AJ59">
        <f>N59*BG$4</f>
        <v>0</v>
      </c>
      <c r="AK59">
        <f>O59*BH$4</f>
        <v>0</v>
      </c>
      <c r="AL59">
        <f>P59*BI$4</f>
        <v>0</v>
      </c>
      <c r="AM59">
        <f>Q59*BJ$4</f>
        <v>0</v>
      </c>
      <c r="AN59">
        <f>R59*BK$4</f>
        <v>0</v>
      </c>
      <c r="AO59">
        <f>S59*BL$4</f>
        <v>0</v>
      </c>
      <c r="AP59">
        <f>T59*BM$4</f>
        <v>0</v>
      </c>
      <c r="AQ59">
        <f>U59*BN$4</f>
        <v>0</v>
      </c>
      <c r="AR59">
        <v>49396.285714285717</v>
      </c>
      <c r="AS59" s="6">
        <f t="shared" si="0"/>
        <v>50502.863764989961</v>
      </c>
    </row>
    <row r="60" spans="1:45" x14ac:dyDescent="0.2">
      <c r="A60" s="1">
        <v>58</v>
      </c>
      <c r="B60" t="s">
        <v>79</v>
      </c>
      <c r="P60">
        <v>5581</v>
      </c>
      <c r="W60" s="3"/>
      <c r="X60" t="s">
        <v>79</v>
      </c>
      <c r="Y60">
        <f>C60*AV$4</f>
        <v>0</v>
      </c>
      <c r="Z60">
        <f>D60*AW$4</f>
        <v>0</v>
      </c>
      <c r="AA60">
        <f>E60*AX$4</f>
        <v>0</v>
      </c>
      <c r="AB60">
        <f>F60*AY$4</f>
        <v>0</v>
      </c>
      <c r="AC60">
        <f>G60*AZ$4</f>
        <v>0</v>
      </c>
      <c r="AD60">
        <f>H60*BA$4</f>
        <v>0</v>
      </c>
      <c r="AE60">
        <f>I60*BB$4</f>
        <v>0</v>
      </c>
      <c r="AF60">
        <f>J60*BC$4</f>
        <v>0</v>
      </c>
      <c r="AG60">
        <f>K60*BD$4</f>
        <v>0</v>
      </c>
      <c r="AH60">
        <f>L60*BE$4</f>
        <v>0</v>
      </c>
      <c r="AI60">
        <f>M60*BF$4</f>
        <v>0</v>
      </c>
      <c r="AJ60">
        <f>N60*BG$4</f>
        <v>0</v>
      </c>
      <c r="AK60">
        <f>O60*BH$4</f>
        <v>0</v>
      </c>
      <c r="AL60">
        <f>P60*BI$4</f>
        <v>0</v>
      </c>
      <c r="AM60">
        <f>Q60*BJ$4</f>
        <v>0</v>
      </c>
      <c r="AN60">
        <f>R60*BK$4</f>
        <v>0</v>
      </c>
      <c r="AO60">
        <f>S60*BL$4</f>
        <v>0</v>
      </c>
      <c r="AP60">
        <f>T60*BM$4</f>
        <v>0</v>
      </c>
      <c r="AQ60">
        <f>U60*BN$4</f>
        <v>0</v>
      </c>
      <c r="AS60" s="6">
        <f t="shared" si="0"/>
        <v>0</v>
      </c>
    </row>
    <row r="61" spans="1:45" x14ac:dyDescent="0.2">
      <c r="A61" s="1">
        <v>59</v>
      </c>
      <c r="B61" t="s">
        <v>80</v>
      </c>
      <c r="I61">
        <v>7405</v>
      </c>
      <c r="J61">
        <v>12341</v>
      </c>
      <c r="S61">
        <v>5642</v>
      </c>
      <c r="W61" s="3"/>
      <c r="X61" t="s">
        <v>80</v>
      </c>
      <c r="Y61">
        <f>C61*AV$4</f>
        <v>0</v>
      </c>
      <c r="Z61">
        <f>D61*AW$4</f>
        <v>0</v>
      </c>
      <c r="AA61">
        <f>E61*AX$4</f>
        <v>0</v>
      </c>
      <c r="AB61">
        <f>F61*AY$4</f>
        <v>0</v>
      </c>
      <c r="AC61">
        <f>G61*AZ$4</f>
        <v>0</v>
      </c>
      <c r="AD61">
        <f>H61*BA$4</f>
        <v>0</v>
      </c>
      <c r="AE61">
        <f>I61*BB$4</f>
        <v>0</v>
      </c>
      <c r="AF61">
        <f>J61*BC$4</f>
        <v>0</v>
      </c>
      <c r="AG61">
        <f>K61*BD$4</f>
        <v>0</v>
      </c>
      <c r="AH61">
        <f>L61*BE$4</f>
        <v>0</v>
      </c>
      <c r="AI61">
        <f>M61*BF$4</f>
        <v>0</v>
      </c>
      <c r="AJ61">
        <f>N61*BG$4</f>
        <v>0</v>
      </c>
      <c r="AK61">
        <f>O61*BH$4</f>
        <v>0</v>
      </c>
      <c r="AL61">
        <f>P61*BI$4</f>
        <v>0</v>
      </c>
      <c r="AM61">
        <f>Q61*BJ$4</f>
        <v>0</v>
      </c>
      <c r="AN61">
        <f>R61*BK$4</f>
        <v>0</v>
      </c>
      <c r="AO61">
        <f>S61*BL$4</f>
        <v>0</v>
      </c>
      <c r="AP61">
        <f>T61*BM$4</f>
        <v>0</v>
      </c>
      <c r="AQ61">
        <f>U61*BN$4</f>
        <v>0</v>
      </c>
      <c r="AS61" s="6">
        <f t="shared" si="0"/>
        <v>0</v>
      </c>
    </row>
    <row r="62" spans="1:45" x14ac:dyDescent="0.2">
      <c r="A62" s="1">
        <v>60</v>
      </c>
      <c r="B62" t="s">
        <v>81</v>
      </c>
      <c r="L62">
        <v>168792</v>
      </c>
      <c r="P62">
        <v>7263.4</v>
      </c>
      <c r="S62">
        <v>1146</v>
      </c>
      <c r="T62">
        <v>4936</v>
      </c>
      <c r="W62" s="3"/>
      <c r="X62" t="s">
        <v>81</v>
      </c>
      <c r="Y62">
        <f>C62*AV$4</f>
        <v>0</v>
      </c>
      <c r="Z62">
        <f>D62*AW$4</f>
        <v>0</v>
      </c>
      <c r="AA62">
        <f>E62*AX$4</f>
        <v>0</v>
      </c>
      <c r="AB62">
        <f>F62*AY$4</f>
        <v>0</v>
      </c>
      <c r="AC62">
        <f>G62*AZ$4</f>
        <v>0</v>
      </c>
      <c r="AD62">
        <f>H62*BA$4</f>
        <v>0</v>
      </c>
      <c r="AE62">
        <f>I62*BB$4</f>
        <v>0</v>
      </c>
      <c r="AF62">
        <f>J62*BC$4</f>
        <v>0</v>
      </c>
      <c r="AG62">
        <f>K62*BD$4</f>
        <v>0</v>
      </c>
      <c r="AH62">
        <f>L62*BE$4</f>
        <v>0</v>
      </c>
      <c r="AI62">
        <f>M62*BF$4</f>
        <v>0</v>
      </c>
      <c r="AJ62">
        <f>N62*BG$4</f>
        <v>0</v>
      </c>
      <c r="AK62">
        <f>O62*BH$4</f>
        <v>0</v>
      </c>
      <c r="AL62">
        <f>P62*BI$4</f>
        <v>0</v>
      </c>
      <c r="AM62">
        <f>Q62*BJ$4</f>
        <v>0</v>
      </c>
      <c r="AN62">
        <f>R62*BK$4</f>
        <v>0</v>
      </c>
      <c r="AO62">
        <f>S62*BL$4</f>
        <v>0</v>
      </c>
      <c r="AP62">
        <f>T62*BM$4</f>
        <v>0</v>
      </c>
      <c r="AQ62">
        <f>U62*BN$4</f>
        <v>0</v>
      </c>
      <c r="AS62" s="6">
        <f t="shared" si="0"/>
        <v>0</v>
      </c>
    </row>
    <row r="63" spans="1:45" x14ac:dyDescent="0.2">
      <c r="A63" s="1">
        <v>61</v>
      </c>
      <c r="B63" t="s">
        <v>82</v>
      </c>
      <c r="E63">
        <v>1985.5</v>
      </c>
      <c r="J63">
        <v>3766</v>
      </c>
      <c r="L63">
        <v>3978.5</v>
      </c>
      <c r="O63">
        <v>1719</v>
      </c>
      <c r="S63">
        <v>11625</v>
      </c>
      <c r="T63">
        <v>2767.2</v>
      </c>
      <c r="V63">
        <v>35847.666666666657</v>
      </c>
      <c r="W63" s="3"/>
      <c r="X63" t="s">
        <v>82</v>
      </c>
      <c r="Y63">
        <f>C63*AV$4</f>
        <v>0</v>
      </c>
      <c r="Z63">
        <f>D63*AW$4</f>
        <v>0</v>
      </c>
      <c r="AA63">
        <f>E63*AX$4</f>
        <v>0</v>
      </c>
      <c r="AB63">
        <f>F63*AY$4</f>
        <v>0</v>
      </c>
      <c r="AC63">
        <f>G63*AZ$4</f>
        <v>0</v>
      </c>
      <c r="AD63">
        <f>H63*BA$4</f>
        <v>0</v>
      </c>
      <c r="AE63">
        <f>I63*BB$4</f>
        <v>0</v>
      </c>
      <c r="AF63">
        <f>J63*BC$4</f>
        <v>0</v>
      </c>
      <c r="AG63">
        <f>K63*BD$4</f>
        <v>0</v>
      </c>
      <c r="AH63">
        <f>L63*BE$4</f>
        <v>0</v>
      </c>
      <c r="AI63">
        <f>M63*BF$4</f>
        <v>0</v>
      </c>
      <c r="AJ63">
        <f>N63*BG$4</f>
        <v>0</v>
      </c>
      <c r="AK63">
        <f>O63*BH$4</f>
        <v>0</v>
      </c>
      <c r="AL63">
        <f>P63*BI$4</f>
        <v>0</v>
      </c>
      <c r="AM63">
        <f>Q63*BJ$4</f>
        <v>0</v>
      </c>
      <c r="AN63">
        <f>R63*BK$4</f>
        <v>0</v>
      </c>
      <c r="AO63">
        <f>S63*BL$4</f>
        <v>0</v>
      </c>
      <c r="AP63">
        <f>T63*BM$4</f>
        <v>0</v>
      </c>
      <c r="AQ63">
        <f>U63*BN$4</f>
        <v>0</v>
      </c>
      <c r="AR63">
        <v>35847.666666666657</v>
      </c>
      <c r="AS63" s="6">
        <f t="shared" si="0"/>
        <v>35847.666666666657</v>
      </c>
    </row>
    <row r="64" spans="1:45" x14ac:dyDescent="0.2">
      <c r="A64" s="1">
        <v>62</v>
      </c>
      <c r="B64" t="s">
        <v>83</v>
      </c>
      <c r="E64">
        <v>10534</v>
      </c>
      <c r="J64">
        <v>21068.333333333328</v>
      </c>
      <c r="P64">
        <v>8815</v>
      </c>
      <c r="S64">
        <v>29846</v>
      </c>
      <c r="V64">
        <v>17405.875</v>
      </c>
      <c r="W64" s="3"/>
      <c r="X64" t="s">
        <v>83</v>
      </c>
      <c r="Y64">
        <f>C64*AV$4</f>
        <v>0</v>
      </c>
      <c r="Z64">
        <f>D64*AW$4</f>
        <v>0</v>
      </c>
      <c r="AA64">
        <f>E64*AX$4</f>
        <v>0</v>
      </c>
      <c r="AB64">
        <f>F64*AY$4</f>
        <v>0</v>
      </c>
      <c r="AC64">
        <f>G64*AZ$4</f>
        <v>0</v>
      </c>
      <c r="AD64">
        <f>H64*BA$4</f>
        <v>0</v>
      </c>
      <c r="AE64">
        <f>I64*BB$4</f>
        <v>0</v>
      </c>
      <c r="AF64">
        <f>J64*BC$4</f>
        <v>0</v>
      </c>
      <c r="AG64">
        <f>K64*BD$4</f>
        <v>0</v>
      </c>
      <c r="AH64">
        <f>L64*BE$4</f>
        <v>0</v>
      </c>
      <c r="AI64">
        <f>M64*BF$4</f>
        <v>0</v>
      </c>
      <c r="AJ64">
        <f>N64*BG$4</f>
        <v>0</v>
      </c>
      <c r="AK64">
        <f>O64*BH$4</f>
        <v>0</v>
      </c>
      <c r="AL64">
        <f>P64*BI$4</f>
        <v>0</v>
      </c>
      <c r="AM64">
        <f>Q64*BJ$4</f>
        <v>0</v>
      </c>
      <c r="AN64">
        <f>R64*BK$4</f>
        <v>0</v>
      </c>
      <c r="AO64">
        <f>S64*BL$4</f>
        <v>0</v>
      </c>
      <c r="AP64">
        <f>T64*BM$4</f>
        <v>0</v>
      </c>
      <c r="AQ64">
        <f>U64*BN$4</f>
        <v>0</v>
      </c>
      <c r="AR64">
        <v>17405.875</v>
      </c>
      <c r="AS64" s="6">
        <f t="shared" si="0"/>
        <v>17405.875</v>
      </c>
    </row>
    <row r="65" spans="1:45" x14ac:dyDescent="0.2">
      <c r="A65" s="1">
        <v>63</v>
      </c>
      <c r="B65" t="s">
        <v>84</v>
      </c>
      <c r="C65">
        <v>52890</v>
      </c>
      <c r="D65">
        <v>318514</v>
      </c>
      <c r="F65">
        <v>121303.6666666667</v>
      </c>
      <c r="G65">
        <v>152068</v>
      </c>
      <c r="I65">
        <v>121646.3333333333</v>
      </c>
      <c r="J65">
        <v>93086</v>
      </c>
      <c r="K65">
        <v>105780</v>
      </c>
      <c r="L65">
        <v>128110.6666666667</v>
      </c>
      <c r="M65">
        <v>4584</v>
      </c>
      <c r="N65">
        <v>27326.5</v>
      </c>
      <c r="P65">
        <v>9794</v>
      </c>
      <c r="Q65">
        <v>14104</v>
      </c>
      <c r="R65">
        <v>35083.599999999999</v>
      </c>
      <c r="S65">
        <v>71798</v>
      </c>
      <c r="T65">
        <v>142257.7407407407</v>
      </c>
      <c r="U65">
        <v>238004</v>
      </c>
      <c r="V65">
        <v>63468</v>
      </c>
      <c r="W65" s="3"/>
      <c r="X65" t="s">
        <v>84</v>
      </c>
      <c r="Y65">
        <f>C65*AV$4</f>
        <v>0</v>
      </c>
      <c r="Z65">
        <f>D65*AW$4</f>
        <v>0</v>
      </c>
      <c r="AA65">
        <f>E65*AX$4</f>
        <v>0</v>
      </c>
      <c r="AB65">
        <f>F65*AY$4</f>
        <v>0</v>
      </c>
      <c r="AC65">
        <f>G65*AZ$4</f>
        <v>0</v>
      </c>
      <c r="AD65">
        <f>H65*BA$4</f>
        <v>0</v>
      </c>
      <c r="AE65">
        <f>I65*BB$4</f>
        <v>0</v>
      </c>
      <c r="AF65">
        <f>J65*BC$4</f>
        <v>0</v>
      </c>
      <c r="AG65">
        <f>K65*BD$4</f>
        <v>0</v>
      </c>
      <c r="AH65">
        <f>L65*BE$4</f>
        <v>0</v>
      </c>
      <c r="AI65">
        <f>M65*BF$4</f>
        <v>3.3600545641045301</v>
      </c>
      <c r="AJ65">
        <f>N65*BG$4</f>
        <v>0</v>
      </c>
      <c r="AK65">
        <f>O65*BH$4</f>
        <v>0</v>
      </c>
      <c r="AL65">
        <f>P65*BI$4</f>
        <v>0</v>
      </c>
      <c r="AM65">
        <f>Q65*BJ$4</f>
        <v>0</v>
      </c>
      <c r="AN65">
        <f>R65*BK$4</f>
        <v>0</v>
      </c>
      <c r="AO65">
        <f>S65*BL$4</f>
        <v>0</v>
      </c>
      <c r="AP65">
        <f>T65*BM$4</f>
        <v>0</v>
      </c>
      <c r="AQ65">
        <f>U65*BN$4</f>
        <v>0</v>
      </c>
      <c r="AR65">
        <v>63468</v>
      </c>
      <c r="AS65" s="6">
        <f t="shared" si="0"/>
        <v>63471.360054564102</v>
      </c>
    </row>
    <row r="66" spans="1:45" x14ac:dyDescent="0.2">
      <c r="A66" s="1">
        <v>64</v>
      </c>
      <c r="B66" t="s">
        <v>85</v>
      </c>
      <c r="G66">
        <v>41931</v>
      </c>
      <c r="L66">
        <v>203248.33333333331</v>
      </c>
      <c r="S66">
        <v>3665</v>
      </c>
      <c r="V66">
        <v>32092</v>
      </c>
      <c r="W66" s="3"/>
      <c r="X66" t="s">
        <v>85</v>
      </c>
      <c r="Y66">
        <f>C66*AV$4</f>
        <v>0</v>
      </c>
      <c r="Z66">
        <f>D66*AW$4</f>
        <v>0</v>
      </c>
      <c r="AA66">
        <f>E66*AX$4</f>
        <v>0</v>
      </c>
      <c r="AB66">
        <f>F66*AY$4</f>
        <v>0</v>
      </c>
      <c r="AC66">
        <f>G66*AZ$4</f>
        <v>0</v>
      </c>
      <c r="AD66">
        <f>H66*BA$4</f>
        <v>0</v>
      </c>
      <c r="AE66">
        <f>I66*BB$4</f>
        <v>0</v>
      </c>
      <c r="AF66">
        <f>J66*BC$4</f>
        <v>0</v>
      </c>
      <c r="AG66">
        <f>K66*BD$4</f>
        <v>0</v>
      </c>
      <c r="AH66">
        <f>L66*BE$4</f>
        <v>0</v>
      </c>
      <c r="AI66">
        <f>M66*BF$4</f>
        <v>0</v>
      </c>
      <c r="AJ66">
        <f>N66*BG$4</f>
        <v>0</v>
      </c>
      <c r="AK66">
        <f>O66*BH$4</f>
        <v>0</v>
      </c>
      <c r="AL66">
        <f>P66*BI$4</f>
        <v>0</v>
      </c>
      <c r="AM66">
        <f>Q66*BJ$4</f>
        <v>0</v>
      </c>
      <c r="AN66">
        <f>R66*BK$4</f>
        <v>0</v>
      </c>
      <c r="AO66">
        <f>S66*BL$4</f>
        <v>0</v>
      </c>
      <c r="AP66">
        <f>T66*BM$4</f>
        <v>0</v>
      </c>
      <c r="AQ66">
        <f>U66*BN$4</f>
        <v>0</v>
      </c>
      <c r="AR66">
        <v>32092</v>
      </c>
      <c r="AS66" s="6">
        <f t="shared" si="0"/>
        <v>32092</v>
      </c>
    </row>
    <row r="67" spans="1:45" x14ac:dyDescent="0.2">
      <c r="A67" s="1">
        <v>65</v>
      </c>
      <c r="B67" t="s">
        <v>86</v>
      </c>
      <c r="J67">
        <v>2821</v>
      </c>
      <c r="O67">
        <v>3085</v>
      </c>
      <c r="S67">
        <v>6464.333333333333</v>
      </c>
      <c r="W67" s="3"/>
      <c r="X67" t="s">
        <v>86</v>
      </c>
      <c r="Y67">
        <f>C67*AV$4</f>
        <v>0</v>
      </c>
      <c r="Z67">
        <f>D67*AW$4</f>
        <v>0</v>
      </c>
      <c r="AA67">
        <f>E67*AX$4</f>
        <v>0</v>
      </c>
      <c r="AB67">
        <f>F67*AY$4</f>
        <v>0</v>
      </c>
      <c r="AC67">
        <f>G67*AZ$4</f>
        <v>0</v>
      </c>
      <c r="AD67">
        <f>H67*BA$4</f>
        <v>0</v>
      </c>
      <c r="AE67">
        <f>I67*BB$4</f>
        <v>0</v>
      </c>
      <c r="AF67">
        <f>J67*BC$4</f>
        <v>0</v>
      </c>
      <c r="AG67">
        <f>K67*BD$4</f>
        <v>0</v>
      </c>
      <c r="AH67">
        <f>L67*BE$4</f>
        <v>0</v>
      </c>
      <c r="AI67">
        <f>M67*BF$4</f>
        <v>0</v>
      </c>
      <c r="AJ67">
        <f>N67*BG$4</f>
        <v>0</v>
      </c>
      <c r="AK67">
        <f>O67*BH$4</f>
        <v>0</v>
      </c>
      <c r="AL67">
        <f>P67*BI$4</f>
        <v>0</v>
      </c>
      <c r="AM67">
        <f>Q67*BJ$4</f>
        <v>0</v>
      </c>
      <c r="AN67">
        <f>R67*BK$4</f>
        <v>0</v>
      </c>
      <c r="AO67">
        <f>S67*BL$4</f>
        <v>0</v>
      </c>
      <c r="AP67">
        <f>T67*BM$4</f>
        <v>0</v>
      </c>
      <c r="AQ67">
        <f>U67*BN$4</f>
        <v>0</v>
      </c>
      <c r="AS67" s="6">
        <f t="shared" ref="AS67:AS130" si="1">SUM(Y67:AR67)</f>
        <v>0</v>
      </c>
    </row>
    <row r="68" spans="1:45" x14ac:dyDescent="0.2">
      <c r="A68" s="1">
        <v>66</v>
      </c>
      <c r="B68" t="s">
        <v>87</v>
      </c>
      <c r="G68">
        <v>5642</v>
      </c>
      <c r="I68">
        <v>1939</v>
      </c>
      <c r="J68">
        <v>4936.333333333333</v>
      </c>
      <c r="P68">
        <v>4936</v>
      </c>
      <c r="S68">
        <v>5359.4</v>
      </c>
      <c r="T68">
        <v>2901.9</v>
      </c>
      <c r="V68">
        <v>15749.33333333333</v>
      </c>
      <c r="W68" s="3"/>
      <c r="X68" t="s">
        <v>87</v>
      </c>
      <c r="Y68">
        <f>C68*AV$4</f>
        <v>0</v>
      </c>
      <c r="Z68">
        <f>D68*AW$4</f>
        <v>0</v>
      </c>
      <c r="AA68">
        <f>E68*AX$4</f>
        <v>0</v>
      </c>
      <c r="AB68">
        <f>F68*AY$4</f>
        <v>0</v>
      </c>
      <c r="AC68">
        <f>G68*AZ$4</f>
        <v>0</v>
      </c>
      <c r="AD68">
        <f>H68*BA$4</f>
        <v>0</v>
      </c>
      <c r="AE68">
        <f>I68*BB$4</f>
        <v>0</v>
      </c>
      <c r="AF68">
        <f>J68*BC$4</f>
        <v>0</v>
      </c>
      <c r="AG68">
        <f>K68*BD$4</f>
        <v>0</v>
      </c>
      <c r="AH68">
        <f>L68*BE$4</f>
        <v>0</v>
      </c>
      <c r="AI68">
        <f>M68*BF$4</f>
        <v>0</v>
      </c>
      <c r="AJ68">
        <f>N68*BG$4</f>
        <v>0</v>
      </c>
      <c r="AK68">
        <f>O68*BH$4</f>
        <v>0</v>
      </c>
      <c r="AL68">
        <f>P68*BI$4</f>
        <v>0</v>
      </c>
      <c r="AM68">
        <f>Q68*BJ$4</f>
        <v>0</v>
      </c>
      <c r="AN68">
        <f>R68*BK$4</f>
        <v>0</v>
      </c>
      <c r="AO68">
        <f>S68*BL$4</f>
        <v>0</v>
      </c>
      <c r="AP68">
        <f>T68*BM$4</f>
        <v>0</v>
      </c>
      <c r="AQ68">
        <f>U68*BN$4</f>
        <v>0</v>
      </c>
      <c r="AR68">
        <v>15749.33333333333</v>
      </c>
      <c r="AS68" s="6">
        <f t="shared" si="1"/>
        <v>15749.33333333333</v>
      </c>
    </row>
    <row r="69" spans="1:45" x14ac:dyDescent="0.2">
      <c r="A69" s="1">
        <v>67</v>
      </c>
      <c r="B69" t="s">
        <v>88</v>
      </c>
      <c r="E69">
        <v>6585.5</v>
      </c>
      <c r="F69">
        <v>8646</v>
      </c>
      <c r="J69">
        <v>1915.5</v>
      </c>
      <c r="O69">
        <v>4231</v>
      </c>
      <c r="P69">
        <v>15937.3</v>
      </c>
      <c r="R69">
        <v>14985</v>
      </c>
      <c r="S69">
        <v>4684.166666666667</v>
      </c>
      <c r="T69">
        <v>9688.6956521739139</v>
      </c>
      <c r="V69">
        <v>30652.28571428571</v>
      </c>
      <c r="W69" s="3"/>
      <c r="X69" t="s">
        <v>88</v>
      </c>
      <c r="Y69">
        <f>C69*AV$4</f>
        <v>0</v>
      </c>
      <c r="Z69">
        <f>D69*AW$4</f>
        <v>0</v>
      </c>
      <c r="AA69">
        <f>E69*AX$4</f>
        <v>0</v>
      </c>
      <c r="AB69">
        <f>F69*AY$4</f>
        <v>0</v>
      </c>
      <c r="AC69">
        <f>G69*AZ$4</f>
        <v>0</v>
      </c>
      <c r="AD69">
        <f>H69*BA$4</f>
        <v>0</v>
      </c>
      <c r="AE69">
        <f>I69*BB$4</f>
        <v>0</v>
      </c>
      <c r="AF69">
        <f>J69*BC$4</f>
        <v>0</v>
      </c>
      <c r="AG69">
        <f>K69*BD$4</f>
        <v>0</v>
      </c>
      <c r="AH69">
        <f>L69*BE$4</f>
        <v>0</v>
      </c>
      <c r="AI69">
        <f>M69*BF$4</f>
        <v>0</v>
      </c>
      <c r="AJ69">
        <f>N69*BG$4</f>
        <v>0</v>
      </c>
      <c r="AK69">
        <f>O69*BH$4</f>
        <v>0</v>
      </c>
      <c r="AL69">
        <f>P69*BI$4</f>
        <v>0</v>
      </c>
      <c r="AM69">
        <f>Q69*BJ$4</f>
        <v>0</v>
      </c>
      <c r="AN69">
        <f>R69*BK$4</f>
        <v>0</v>
      </c>
      <c r="AO69">
        <f>S69*BL$4</f>
        <v>0</v>
      </c>
      <c r="AP69">
        <f>T69*BM$4</f>
        <v>0</v>
      </c>
      <c r="AQ69">
        <f>U69*BN$4</f>
        <v>0</v>
      </c>
      <c r="AR69">
        <v>30652.28571428571</v>
      </c>
      <c r="AS69" s="6">
        <f t="shared" si="1"/>
        <v>30652.28571428571</v>
      </c>
    </row>
    <row r="70" spans="1:45" x14ac:dyDescent="0.2">
      <c r="A70" s="1">
        <v>68</v>
      </c>
      <c r="B70" t="s">
        <v>89</v>
      </c>
      <c r="C70">
        <v>88737.333333333328</v>
      </c>
      <c r="D70">
        <v>56239.4</v>
      </c>
      <c r="F70">
        <v>147281.16666666669</v>
      </c>
      <c r="G70">
        <v>294740.88888888888</v>
      </c>
      <c r="H70">
        <v>29971</v>
      </c>
      <c r="I70">
        <v>178532.4</v>
      </c>
      <c r="J70">
        <v>63127.4375</v>
      </c>
      <c r="K70">
        <v>92557</v>
      </c>
      <c r="L70">
        <v>155730.66666666669</v>
      </c>
      <c r="M70">
        <v>98474.6</v>
      </c>
      <c r="P70">
        <v>4121</v>
      </c>
      <c r="R70">
        <v>49364</v>
      </c>
      <c r="S70">
        <v>156328</v>
      </c>
      <c r="T70">
        <v>275976.2</v>
      </c>
      <c r="U70">
        <v>309346.59999999998</v>
      </c>
      <c r="V70">
        <v>68051.600000000006</v>
      </c>
      <c r="W70" s="3"/>
      <c r="X70" t="s">
        <v>89</v>
      </c>
      <c r="Y70">
        <f>C70*AV$4</f>
        <v>0</v>
      </c>
      <c r="Z70">
        <f>D70*AW$4</f>
        <v>0</v>
      </c>
      <c r="AA70">
        <f>E70*AX$4</f>
        <v>0</v>
      </c>
      <c r="AB70">
        <f>F70*AY$4</f>
        <v>0</v>
      </c>
      <c r="AC70">
        <f>G70*AZ$4</f>
        <v>0</v>
      </c>
      <c r="AD70">
        <f>H70*BA$4</f>
        <v>564.55492505461973</v>
      </c>
      <c r="AE70">
        <f>I70*BB$4</f>
        <v>0</v>
      </c>
      <c r="AF70">
        <f>J70*BC$4</f>
        <v>0</v>
      </c>
      <c r="AG70">
        <f>K70*BD$4</f>
        <v>0</v>
      </c>
      <c r="AH70">
        <f>L70*BE$4</f>
        <v>0</v>
      </c>
      <c r="AI70">
        <f>M70*BF$4</f>
        <v>72.181507237863869</v>
      </c>
      <c r="AJ70">
        <f>N70*BG$4</f>
        <v>0</v>
      </c>
      <c r="AK70">
        <f>O70*BH$4</f>
        <v>0</v>
      </c>
      <c r="AL70">
        <f>P70*BI$4</f>
        <v>0</v>
      </c>
      <c r="AM70">
        <f>Q70*BJ$4</f>
        <v>0</v>
      </c>
      <c r="AN70">
        <f>R70*BK$4</f>
        <v>0</v>
      </c>
      <c r="AO70">
        <f>S70*BL$4</f>
        <v>0</v>
      </c>
      <c r="AP70">
        <f>T70*BM$4</f>
        <v>0</v>
      </c>
      <c r="AQ70">
        <f>U70*BN$4</f>
        <v>0</v>
      </c>
      <c r="AR70">
        <v>68051.600000000006</v>
      </c>
      <c r="AS70" s="6">
        <f t="shared" si="1"/>
        <v>68688.33643229249</v>
      </c>
    </row>
    <row r="71" spans="1:45" x14ac:dyDescent="0.2">
      <c r="A71" s="1">
        <v>69</v>
      </c>
      <c r="B71" t="s">
        <v>90</v>
      </c>
      <c r="C71">
        <v>18792</v>
      </c>
      <c r="G71">
        <v>75002</v>
      </c>
      <c r="L71">
        <v>93822</v>
      </c>
      <c r="P71">
        <v>7447</v>
      </c>
      <c r="R71">
        <v>35705.75</v>
      </c>
      <c r="S71">
        <v>101899.6666666667</v>
      </c>
      <c r="W71" s="3"/>
      <c r="X71" t="s">
        <v>90</v>
      </c>
      <c r="Y71">
        <f>C71*AV$4</f>
        <v>0</v>
      </c>
      <c r="Z71">
        <f>D71*AW$4</f>
        <v>0</v>
      </c>
      <c r="AA71">
        <f>E71*AX$4</f>
        <v>0</v>
      </c>
      <c r="AB71">
        <f>F71*AY$4</f>
        <v>0</v>
      </c>
      <c r="AC71">
        <f>G71*AZ$4</f>
        <v>0</v>
      </c>
      <c r="AD71">
        <f>H71*BA$4</f>
        <v>0</v>
      </c>
      <c r="AE71">
        <f>I71*BB$4</f>
        <v>0</v>
      </c>
      <c r="AF71">
        <f>J71*BC$4</f>
        <v>0</v>
      </c>
      <c r="AG71">
        <f>K71*BD$4</f>
        <v>0</v>
      </c>
      <c r="AH71">
        <f>L71*BE$4</f>
        <v>0</v>
      </c>
      <c r="AI71">
        <f>M71*BF$4</f>
        <v>0</v>
      </c>
      <c r="AJ71">
        <f>N71*BG$4</f>
        <v>0</v>
      </c>
      <c r="AK71">
        <f>O71*BH$4</f>
        <v>0</v>
      </c>
      <c r="AL71">
        <f>P71*BI$4</f>
        <v>0</v>
      </c>
      <c r="AM71">
        <f>Q71*BJ$4</f>
        <v>0</v>
      </c>
      <c r="AN71">
        <f>R71*BK$4</f>
        <v>0</v>
      </c>
      <c r="AO71">
        <f>S71*BL$4</f>
        <v>0</v>
      </c>
      <c r="AP71">
        <f>T71*BM$4</f>
        <v>0</v>
      </c>
      <c r="AQ71">
        <f>U71*BN$4</f>
        <v>0</v>
      </c>
      <c r="AS71" s="6">
        <f t="shared" si="1"/>
        <v>0</v>
      </c>
    </row>
    <row r="72" spans="1:45" x14ac:dyDescent="0.2">
      <c r="A72" s="1">
        <v>70</v>
      </c>
      <c r="B72" t="s">
        <v>91</v>
      </c>
      <c r="G72">
        <v>6856.5</v>
      </c>
      <c r="I72">
        <v>2742.666666666667</v>
      </c>
      <c r="J72">
        <v>1337</v>
      </c>
      <c r="L72">
        <v>133728.33333333331</v>
      </c>
      <c r="P72">
        <v>11999</v>
      </c>
      <c r="S72">
        <v>70854.8</v>
      </c>
      <c r="T72">
        <v>3556.75</v>
      </c>
      <c r="V72">
        <v>33628.5</v>
      </c>
      <c r="W72" s="3"/>
      <c r="X72" t="s">
        <v>91</v>
      </c>
      <c r="Y72">
        <f>C72*AV$4</f>
        <v>0</v>
      </c>
      <c r="Z72">
        <f>D72*AW$4</f>
        <v>0</v>
      </c>
      <c r="AA72">
        <f>E72*AX$4</f>
        <v>0</v>
      </c>
      <c r="AB72">
        <f>F72*AY$4</f>
        <v>0</v>
      </c>
      <c r="AC72">
        <f>G72*AZ$4</f>
        <v>0</v>
      </c>
      <c r="AD72">
        <f>H72*BA$4</f>
        <v>0</v>
      </c>
      <c r="AE72">
        <f>I72*BB$4</f>
        <v>0</v>
      </c>
      <c r="AF72">
        <f>J72*BC$4</f>
        <v>0</v>
      </c>
      <c r="AG72">
        <f>K72*BD$4</f>
        <v>0</v>
      </c>
      <c r="AH72">
        <f>L72*BE$4</f>
        <v>0</v>
      </c>
      <c r="AI72">
        <f>M72*BF$4</f>
        <v>0</v>
      </c>
      <c r="AJ72">
        <f>N72*BG$4</f>
        <v>0</v>
      </c>
      <c r="AK72">
        <f>O72*BH$4</f>
        <v>0</v>
      </c>
      <c r="AL72">
        <f>P72*BI$4</f>
        <v>0</v>
      </c>
      <c r="AM72">
        <f>Q72*BJ$4</f>
        <v>0</v>
      </c>
      <c r="AN72">
        <f>R72*BK$4</f>
        <v>0</v>
      </c>
      <c r="AO72">
        <f>S72*BL$4</f>
        <v>0</v>
      </c>
      <c r="AP72">
        <f>T72*BM$4</f>
        <v>0</v>
      </c>
      <c r="AQ72">
        <f>U72*BN$4</f>
        <v>0</v>
      </c>
      <c r="AR72">
        <v>33628.5</v>
      </c>
      <c r="AS72" s="6">
        <f t="shared" si="1"/>
        <v>33628.5</v>
      </c>
    </row>
    <row r="73" spans="1:45" x14ac:dyDescent="0.2">
      <c r="A73" s="1">
        <v>71</v>
      </c>
      <c r="B73" t="s">
        <v>92</v>
      </c>
      <c r="G73">
        <v>46464</v>
      </c>
      <c r="J73">
        <v>2514</v>
      </c>
      <c r="P73">
        <v>5142</v>
      </c>
      <c r="Q73">
        <v>4114</v>
      </c>
      <c r="S73">
        <v>4548</v>
      </c>
      <c r="T73">
        <v>4009.333333333333</v>
      </c>
      <c r="W73" s="3"/>
      <c r="X73" t="s">
        <v>92</v>
      </c>
      <c r="Y73">
        <f>C73*AV$4</f>
        <v>0</v>
      </c>
      <c r="Z73">
        <f>D73*AW$4</f>
        <v>0</v>
      </c>
      <c r="AA73">
        <f>E73*AX$4</f>
        <v>0</v>
      </c>
      <c r="AB73">
        <f>F73*AY$4</f>
        <v>0</v>
      </c>
      <c r="AC73">
        <f>G73*AZ$4</f>
        <v>0</v>
      </c>
      <c r="AD73">
        <f>H73*BA$4</f>
        <v>0</v>
      </c>
      <c r="AE73">
        <f>I73*BB$4</f>
        <v>0</v>
      </c>
      <c r="AF73">
        <f>J73*BC$4</f>
        <v>0</v>
      </c>
      <c r="AG73">
        <f>K73*BD$4</f>
        <v>0</v>
      </c>
      <c r="AH73">
        <f>L73*BE$4</f>
        <v>0</v>
      </c>
      <c r="AI73">
        <f>M73*BF$4</f>
        <v>0</v>
      </c>
      <c r="AJ73">
        <f>N73*BG$4</f>
        <v>0</v>
      </c>
      <c r="AK73">
        <f>O73*BH$4</f>
        <v>0</v>
      </c>
      <c r="AL73">
        <f>P73*BI$4</f>
        <v>0</v>
      </c>
      <c r="AM73">
        <f>Q73*BJ$4</f>
        <v>0</v>
      </c>
      <c r="AN73">
        <f>R73*BK$4</f>
        <v>0</v>
      </c>
      <c r="AO73">
        <f>S73*BL$4</f>
        <v>0</v>
      </c>
      <c r="AP73">
        <f>T73*BM$4</f>
        <v>0</v>
      </c>
      <c r="AQ73">
        <f>U73*BN$4</f>
        <v>0</v>
      </c>
      <c r="AS73" s="6">
        <f t="shared" si="1"/>
        <v>0</v>
      </c>
    </row>
    <row r="74" spans="1:45" x14ac:dyDescent="0.2">
      <c r="A74" s="1">
        <v>72</v>
      </c>
      <c r="B74" t="s">
        <v>93</v>
      </c>
      <c r="P74">
        <v>17141</v>
      </c>
      <c r="Q74">
        <v>282501</v>
      </c>
      <c r="V74">
        <v>26568.5</v>
      </c>
      <c r="W74" s="3"/>
      <c r="X74" t="s">
        <v>93</v>
      </c>
      <c r="Y74">
        <f>C74*AV$4</f>
        <v>0</v>
      </c>
      <c r="Z74">
        <f>D74*AW$4</f>
        <v>0</v>
      </c>
      <c r="AA74">
        <f>E74*AX$4</f>
        <v>0</v>
      </c>
      <c r="AB74">
        <f>F74*AY$4</f>
        <v>0</v>
      </c>
      <c r="AC74">
        <f>G74*AZ$4</f>
        <v>0</v>
      </c>
      <c r="AD74">
        <f>H74*BA$4</f>
        <v>0</v>
      </c>
      <c r="AE74">
        <f>I74*BB$4</f>
        <v>0</v>
      </c>
      <c r="AF74">
        <f>J74*BC$4</f>
        <v>0</v>
      </c>
      <c r="AG74">
        <f>K74*BD$4</f>
        <v>0</v>
      </c>
      <c r="AH74">
        <f>L74*BE$4</f>
        <v>0</v>
      </c>
      <c r="AI74">
        <f>M74*BF$4</f>
        <v>0</v>
      </c>
      <c r="AJ74">
        <f>N74*BG$4</f>
        <v>0</v>
      </c>
      <c r="AK74">
        <f>O74*BH$4</f>
        <v>0</v>
      </c>
      <c r="AL74">
        <f>P74*BI$4</f>
        <v>0</v>
      </c>
      <c r="AM74">
        <f>Q74*BJ$4</f>
        <v>0</v>
      </c>
      <c r="AN74">
        <f>R74*BK$4</f>
        <v>0</v>
      </c>
      <c r="AO74">
        <f>S74*BL$4</f>
        <v>0</v>
      </c>
      <c r="AP74">
        <f>T74*BM$4</f>
        <v>0</v>
      </c>
      <c r="AQ74">
        <f>U74*BN$4</f>
        <v>0</v>
      </c>
      <c r="AR74">
        <v>26568.5</v>
      </c>
      <c r="AS74" s="6">
        <f t="shared" si="1"/>
        <v>26568.5</v>
      </c>
    </row>
    <row r="75" spans="1:45" x14ac:dyDescent="0.2">
      <c r="A75" s="1">
        <v>73</v>
      </c>
      <c r="B75" t="s">
        <v>94</v>
      </c>
      <c r="C75">
        <v>70278.5</v>
      </c>
      <c r="D75">
        <v>37710</v>
      </c>
      <c r="E75">
        <v>122615.6666666667</v>
      </c>
      <c r="F75">
        <v>210835</v>
      </c>
      <c r="G75">
        <v>196381.375</v>
      </c>
      <c r="I75">
        <v>210720.4</v>
      </c>
      <c r="J75">
        <v>89454.875</v>
      </c>
      <c r="K75">
        <v>178266.66666666669</v>
      </c>
      <c r="L75">
        <v>102203.5</v>
      </c>
      <c r="M75">
        <v>94847.333333333328</v>
      </c>
      <c r="N75">
        <v>124272.5</v>
      </c>
      <c r="P75">
        <v>7542</v>
      </c>
      <c r="S75">
        <v>147256.3529411765</v>
      </c>
      <c r="T75">
        <v>109562.0416666667</v>
      </c>
      <c r="U75">
        <v>251401.66666666669</v>
      </c>
      <c r="V75">
        <v>82255.666666666672</v>
      </c>
      <c r="W75" s="3"/>
      <c r="X75" t="s">
        <v>94</v>
      </c>
      <c r="Y75">
        <f>C75*AV$4</f>
        <v>0</v>
      </c>
      <c r="Z75">
        <f>D75*AW$4</f>
        <v>0</v>
      </c>
      <c r="AA75">
        <f>E75*AX$4</f>
        <v>0</v>
      </c>
      <c r="AB75">
        <f>F75*AY$4</f>
        <v>0</v>
      </c>
      <c r="AC75">
        <f>G75*AZ$4</f>
        <v>0</v>
      </c>
      <c r="AD75">
        <f>H75*BA$4</f>
        <v>0</v>
      </c>
      <c r="AE75">
        <f>I75*BB$4</f>
        <v>0</v>
      </c>
      <c r="AF75">
        <f>J75*BC$4</f>
        <v>0</v>
      </c>
      <c r="AG75">
        <f>K75*BD$4</f>
        <v>0</v>
      </c>
      <c r="AH75">
        <f>L75*BE$4</f>
        <v>0</v>
      </c>
      <c r="AI75">
        <f>M75*BF$4</f>
        <v>69.522734568021463</v>
      </c>
      <c r="AJ75">
        <f>N75*BG$4</f>
        <v>0</v>
      </c>
      <c r="AK75">
        <f>O75*BH$4</f>
        <v>0</v>
      </c>
      <c r="AL75">
        <f>P75*BI$4</f>
        <v>0</v>
      </c>
      <c r="AM75">
        <f>Q75*BJ$4</f>
        <v>0</v>
      </c>
      <c r="AN75">
        <f>R75*BK$4</f>
        <v>0</v>
      </c>
      <c r="AO75">
        <f>S75*BL$4</f>
        <v>0</v>
      </c>
      <c r="AP75">
        <f>T75*BM$4</f>
        <v>0</v>
      </c>
      <c r="AQ75">
        <f>U75*BN$4</f>
        <v>0</v>
      </c>
      <c r="AR75">
        <v>82255.666666666672</v>
      </c>
      <c r="AS75" s="6">
        <f t="shared" si="1"/>
        <v>82325.189401234689</v>
      </c>
    </row>
    <row r="76" spans="1:45" x14ac:dyDescent="0.2">
      <c r="A76" s="1">
        <v>74</v>
      </c>
      <c r="B76" t="s">
        <v>95</v>
      </c>
      <c r="G76">
        <v>63792</v>
      </c>
      <c r="I76">
        <v>5571</v>
      </c>
      <c r="J76">
        <v>1071</v>
      </c>
      <c r="L76">
        <v>231068</v>
      </c>
      <c r="N76">
        <v>857</v>
      </c>
      <c r="O76">
        <v>1200</v>
      </c>
      <c r="P76">
        <v>9656.3333333333339</v>
      </c>
      <c r="R76">
        <v>11599</v>
      </c>
      <c r="S76">
        <v>157492.5</v>
      </c>
      <c r="T76">
        <v>5999.333333333333</v>
      </c>
      <c r="V76">
        <v>108314.6666666667</v>
      </c>
      <c r="W76" s="3"/>
      <c r="X76" t="s">
        <v>95</v>
      </c>
      <c r="Y76">
        <f>C76*AV$4</f>
        <v>0</v>
      </c>
      <c r="Z76">
        <f>D76*AW$4</f>
        <v>0</v>
      </c>
      <c r="AA76">
        <f>E76*AX$4</f>
        <v>0</v>
      </c>
      <c r="AB76">
        <f>F76*AY$4</f>
        <v>0</v>
      </c>
      <c r="AC76">
        <f>G76*AZ$4</f>
        <v>0</v>
      </c>
      <c r="AD76">
        <f>H76*BA$4</f>
        <v>0</v>
      </c>
      <c r="AE76">
        <f>I76*BB$4</f>
        <v>0</v>
      </c>
      <c r="AF76">
        <f>J76*BC$4</f>
        <v>0</v>
      </c>
      <c r="AG76">
        <f>K76*BD$4</f>
        <v>0</v>
      </c>
      <c r="AH76">
        <f>L76*BE$4</f>
        <v>0</v>
      </c>
      <c r="AI76">
        <f>M76*BF$4</f>
        <v>0</v>
      </c>
      <c r="AJ76">
        <f>N76*BG$4</f>
        <v>0</v>
      </c>
      <c r="AK76">
        <f>O76*BH$4</f>
        <v>0</v>
      </c>
      <c r="AL76">
        <f>P76*BI$4</f>
        <v>0</v>
      </c>
      <c r="AM76">
        <f>Q76*BJ$4</f>
        <v>0</v>
      </c>
      <c r="AN76">
        <f>R76*BK$4</f>
        <v>0</v>
      </c>
      <c r="AO76">
        <f>S76*BL$4</f>
        <v>0</v>
      </c>
      <c r="AP76">
        <f>T76*BM$4</f>
        <v>0</v>
      </c>
      <c r="AQ76">
        <f>U76*BN$4</f>
        <v>0</v>
      </c>
      <c r="AR76">
        <v>108314.6666666667</v>
      </c>
      <c r="AS76" s="6">
        <f t="shared" si="1"/>
        <v>108314.6666666667</v>
      </c>
    </row>
    <row r="77" spans="1:45" x14ac:dyDescent="0.2">
      <c r="A77" s="1">
        <v>75</v>
      </c>
      <c r="B77" t="s">
        <v>96</v>
      </c>
      <c r="E77">
        <v>904</v>
      </c>
      <c r="F77">
        <v>11999</v>
      </c>
      <c r="I77">
        <v>1457</v>
      </c>
      <c r="J77">
        <v>2571</v>
      </c>
      <c r="N77">
        <v>23997.5</v>
      </c>
      <c r="O77">
        <v>4114</v>
      </c>
      <c r="S77">
        <v>4575</v>
      </c>
      <c r="T77">
        <v>2640</v>
      </c>
      <c r="V77">
        <v>25712</v>
      </c>
      <c r="W77" s="3"/>
      <c r="X77" t="s">
        <v>96</v>
      </c>
      <c r="Y77">
        <f>C77*AV$4</f>
        <v>0</v>
      </c>
      <c r="Z77">
        <f>D77*AW$4</f>
        <v>0</v>
      </c>
      <c r="AA77">
        <f>E77*AX$4</f>
        <v>0</v>
      </c>
      <c r="AB77">
        <f>F77*AY$4</f>
        <v>0</v>
      </c>
      <c r="AC77">
        <f>G77*AZ$4</f>
        <v>0</v>
      </c>
      <c r="AD77">
        <f>H77*BA$4</f>
        <v>0</v>
      </c>
      <c r="AE77">
        <f>I77*BB$4</f>
        <v>0</v>
      </c>
      <c r="AF77">
        <f>J77*BC$4</f>
        <v>0</v>
      </c>
      <c r="AG77">
        <f>K77*BD$4</f>
        <v>0</v>
      </c>
      <c r="AH77">
        <f>L77*BE$4</f>
        <v>0</v>
      </c>
      <c r="AI77">
        <f>M77*BF$4</f>
        <v>0</v>
      </c>
      <c r="AJ77">
        <f>N77*BG$4</f>
        <v>0</v>
      </c>
      <c r="AK77">
        <f>O77*BH$4</f>
        <v>0</v>
      </c>
      <c r="AL77">
        <f>P77*BI$4</f>
        <v>0</v>
      </c>
      <c r="AM77">
        <f>Q77*BJ$4</f>
        <v>0</v>
      </c>
      <c r="AN77">
        <f>R77*BK$4</f>
        <v>0</v>
      </c>
      <c r="AO77">
        <f>S77*BL$4</f>
        <v>0</v>
      </c>
      <c r="AP77">
        <f>T77*BM$4</f>
        <v>0</v>
      </c>
      <c r="AQ77">
        <f>U77*BN$4</f>
        <v>0</v>
      </c>
      <c r="AR77">
        <v>25712</v>
      </c>
      <c r="AS77" s="6">
        <f t="shared" si="1"/>
        <v>25712</v>
      </c>
    </row>
    <row r="78" spans="1:45" x14ac:dyDescent="0.2">
      <c r="A78" s="1">
        <v>76</v>
      </c>
      <c r="B78" t="s">
        <v>97</v>
      </c>
      <c r="T78">
        <v>2051</v>
      </c>
      <c r="W78" s="3"/>
      <c r="X78" t="s">
        <v>97</v>
      </c>
      <c r="Y78">
        <f>C78*AV$4</f>
        <v>0</v>
      </c>
      <c r="Z78">
        <f>D78*AW$4</f>
        <v>0</v>
      </c>
      <c r="AA78">
        <f>E78*AX$4</f>
        <v>0</v>
      </c>
      <c r="AB78">
        <f>F78*AY$4</f>
        <v>0</v>
      </c>
      <c r="AC78">
        <f>G78*AZ$4</f>
        <v>0</v>
      </c>
      <c r="AD78">
        <f>H78*BA$4</f>
        <v>0</v>
      </c>
      <c r="AE78">
        <f>I78*BB$4</f>
        <v>0</v>
      </c>
      <c r="AF78">
        <f>J78*BC$4</f>
        <v>0</v>
      </c>
      <c r="AG78">
        <f>K78*BD$4</f>
        <v>0</v>
      </c>
      <c r="AH78">
        <f>L78*BE$4</f>
        <v>0</v>
      </c>
      <c r="AI78">
        <f>M78*BF$4</f>
        <v>0</v>
      </c>
      <c r="AJ78">
        <f>N78*BG$4</f>
        <v>0</v>
      </c>
      <c r="AK78">
        <f>O78*BH$4</f>
        <v>0</v>
      </c>
      <c r="AL78">
        <f>P78*BI$4</f>
        <v>0</v>
      </c>
      <c r="AM78">
        <f>Q78*BJ$4</f>
        <v>0</v>
      </c>
      <c r="AN78">
        <f>R78*BK$4</f>
        <v>0</v>
      </c>
      <c r="AO78">
        <f>S78*BL$4</f>
        <v>0</v>
      </c>
      <c r="AP78">
        <f>T78*BM$4</f>
        <v>0</v>
      </c>
      <c r="AQ78">
        <f>U78*BN$4</f>
        <v>0</v>
      </c>
      <c r="AS78" s="6">
        <f t="shared" si="1"/>
        <v>0</v>
      </c>
    </row>
    <row r="79" spans="1:45" x14ac:dyDescent="0.2">
      <c r="A79" s="1">
        <v>77</v>
      </c>
      <c r="B79" t="s">
        <v>98</v>
      </c>
      <c r="E79">
        <v>1491</v>
      </c>
      <c r="J79">
        <v>3356.333333333333</v>
      </c>
      <c r="P79">
        <v>3907</v>
      </c>
      <c r="Q79">
        <v>2476</v>
      </c>
      <c r="S79">
        <v>987</v>
      </c>
      <c r="T79">
        <v>2671.1</v>
      </c>
      <c r="V79">
        <v>54566</v>
      </c>
      <c r="W79" s="3"/>
      <c r="X79" t="s">
        <v>98</v>
      </c>
      <c r="Y79">
        <f>C79*AV$4</f>
        <v>0</v>
      </c>
      <c r="Z79">
        <f>D79*AW$4</f>
        <v>0</v>
      </c>
      <c r="AA79">
        <f>E79*AX$4</f>
        <v>0</v>
      </c>
      <c r="AB79">
        <f>F79*AY$4</f>
        <v>0</v>
      </c>
      <c r="AC79">
        <f>G79*AZ$4</f>
        <v>0</v>
      </c>
      <c r="AD79">
        <f>H79*BA$4</f>
        <v>0</v>
      </c>
      <c r="AE79">
        <f>I79*BB$4</f>
        <v>0</v>
      </c>
      <c r="AF79">
        <f>J79*BC$4</f>
        <v>0</v>
      </c>
      <c r="AG79">
        <f>K79*BD$4</f>
        <v>0</v>
      </c>
      <c r="AH79">
        <f>L79*BE$4</f>
        <v>0</v>
      </c>
      <c r="AI79">
        <f>M79*BF$4</f>
        <v>0</v>
      </c>
      <c r="AJ79">
        <f>N79*BG$4</f>
        <v>0</v>
      </c>
      <c r="AK79">
        <f>O79*BH$4</f>
        <v>0</v>
      </c>
      <c r="AL79">
        <f>P79*BI$4</f>
        <v>0</v>
      </c>
      <c r="AM79">
        <f>Q79*BJ$4</f>
        <v>0</v>
      </c>
      <c r="AN79">
        <f>R79*BK$4</f>
        <v>0</v>
      </c>
      <c r="AO79">
        <f>S79*BL$4</f>
        <v>0</v>
      </c>
      <c r="AP79">
        <f>T79*BM$4</f>
        <v>0</v>
      </c>
      <c r="AQ79">
        <f>U79*BN$4</f>
        <v>0</v>
      </c>
      <c r="AR79">
        <v>54566</v>
      </c>
      <c r="AS79" s="6">
        <f t="shared" si="1"/>
        <v>54566</v>
      </c>
    </row>
    <row r="80" spans="1:45" x14ac:dyDescent="0.2">
      <c r="A80" s="1">
        <v>78</v>
      </c>
      <c r="B80" t="s">
        <v>99</v>
      </c>
      <c r="G80">
        <v>257149.33333333331</v>
      </c>
      <c r="P80">
        <v>16869.599999999999</v>
      </c>
      <c r="R80">
        <v>4544</v>
      </c>
      <c r="S80">
        <v>43037.5</v>
      </c>
      <c r="T80">
        <v>8760</v>
      </c>
      <c r="V80">
        <v>70370.25</v>
      </c>
      <c r="W80" s="3"/>
      <c r="X80" t="s">
        <v>99</v>
      </c>
      <c r="Y80">
        <f>C80*AV$4</f>
        <v>0</v>
      </c>
      <c r="Z80">
        <f>D80*AW$4</f>
        <v>0</v>
      </c>
      <c r="AA80">
        <f>E80*AX$4</f>
        <v>0</v>
      </c>
      <c r="AB80">
        <f>F80*AY$4</f>
        <v>0</v>
      </c>
      <c r="AC80">
        <f>G80*AZ$4</f>
        <v>0</v>
      </c>
      <c r="AD80">
        <f>H80*BA$4</f>
        <v>0</v>
      </c>
      <c r="AE80">
        <f>I80*BB$4</f>
        <v>0</v>
      </c>
      <c r="AF80">
        <f>J80*BC$4</f>
        <v>0</v>
      </c>
      <c r="AG80">
        <f>K80*BD$4</f>
        <v>0</v>
      </c>
      <c r="AH80">
        <f>L80*BE$4</f>
        <v>0</v>
      </c>
      <c r="AI80">
        <f>M80*BF$4</f>
        <v>0</v>
      </c>
      <c r="AJ80">
        <f>N80*BG$4</f>
        <v>0</v>
      </c>
      <c r="AK80">
        <f>O80*BH$4</f>
        <v>0</v>
      </c>
      <c r="AL80">
        <f>P80*BI$4</f>
        <v>0</v>
      </c>
      <c r="AM80">
        <f>Q80*BJ$4</f>
        <v>0</v>
      </c>
      <c r="AN80">
        <f>R80*BK$4</f>
        <v>0</v>
      </c>
      <c r="AO80">
        <f>S80*BL$4</f>
        <v>0</v>
      </c>
      <c r="AP80">
        <f>T80*BM$4</f>
        <v>0</v>
      </c>
      <c r="AQ80">
        <f>U80*BN$4</f>
        <v>0</v>
      </c>
      <c r="AR80">
        <v>70370.25</v>
      </c>
      <c r="AS80" s="6">
        <f t="shared" si="1"/>
        <v>70370.25</v>
      </c>
    </row>
    <row r="81" spans="1:45" x14ac:dyDescent="0.2">
      <c r="A81" s="1">
        <v>79</v>
      </c>
      <c r="B81" t="s">
        <v>100</v>
      </c>
      <c r="C81">
        <v>117987</v>
      </c>
      <c r="D81">
        <v>201764.5</v>
      </c>
      <c r="E81">
        <v>63584</v>
      </c>
      <c r="F81">
        <v>313109.2</v>
      </c>
      <c r="G81">
        <v>761919.5</v>
      </c>
      <c r="H81">
        <v>26783</v>
      </c>
      <c r="I81">
        <v>140806.25</v>
      </c>
      <c r="J81">
        <v>31274.799999999999</v>
      </c>
      <c r="K81">
        <v>171553.25</v>
      </c>
      <c r="L81">
        <v>138557</v>
      </c>
      <c r="M81">
        <v>215584.25</v>
      </c>
      <c r="N81">
        <v>9794</v>
      </c>
      <c r="P81">
        <v>191789.5</v>
      </c>
      <c r="Q81">
        <v>7142</v>
      </c>
      <c r="R81">
        <v>164268.5</v>
      </c>
      <c r="S81">
        <v>7132.84</v>
      </c>
      <c r="T81">
        <v>137510.33333333331</v>
      </c>
      <c r="U81">
        <v>208967.4</v>
      </c>
      <c r="V81">
        <v>86955.166666666672</v>
      </c>
      <c r="W81" s="3"/>
      <c r="X81" t="s">
        <v>100</v>
      </c>
      <c r="Y81">
        <f>C81*AV$4</f>
        <v>0</v>
      </c>
      <c r="Z81">
        <f>D81*AW$4</f>
        <v>0</v>
      </c>
      <c r="AA81">
        <f>E81*AX$4</f>
        <v>0</v>
      </c>
      <c r="AB81">
        <f>F81*AY$4</f>
        <v>0</v>
      </c>
      <c r="AC81">
        <f>G81*AZ$4</f>
        <v>0</v>
      </c>
      <c r="AD81">
        <f>H81*BA$4</f>
        <v>504.50350531306532</v>
      </c>
      <c r="AE81">
        <f>I81*BB$4</f>
        <v>0</v>
      </c>
      <c r="AF81">
        <f>J81*BC$4</f>
        <v>0</v>
      </c>
      <c r="AG81">
        <f>K81*BD$4</f>
        <v>0</v>
      </c>
      <c r="AH81">
        <f>L81*BE$4</f>
        <v>0</v>
      </c>
      <c r="AI81">
        <f>M81*BF$4</f>
        <v>158.02243524466667</v>
      </c>
      <c r="AJ81">
        <f>N81*BG$4</f>
        <v>0</v>
      </c>
      <c r="AK81">
        <f>O81*BH$4</f>
        <v>0</v>
      </c>
      <c r="AL81">
        <f>P81*BI$4</f>
        <v>0</v>
      </c>
      <c r="AM81">
        <f>Q81*BJ$4</f>
        <v>0</v>
      </c>
      <c r="AN81">
        <f>R81*BK$4</f>
        <v>0</v>
      </c>
      <c r="AO81">
        <f>S81*BL$4</f>
        <v>0</v>
      </c>
      <c r="AP81">
        <f>T81*BM$4</f>
        <v>0</v>
      </c>
      <c r="AQ81">
        <f>U81*BN$4</f>
        <v>0</v>
      </c>
      <c r="AR81">
        <v>86955.166666666672</v>
      </c>
      <c r="AS81" s="6">
        <f t="shared" si="1"/>
        <v>87617.69260722441</v>
      </c>
    </row>
    <row r="82" spans="1:45" x14ac:dyDescent="0.2">
      <c r="A82" s="1">
        <v>80</v>
      </c>
      <c r="B82" t="s">
        <v>101</v>
      </c>
      <c r="C82">
        <v>45034.666666666657</v>
      </c>
      <c r="I82">
        <v>10433</v>
      </c>
      <c r="J82">
        <v>17597</v>
      </c>
      <c r="L82">
        <v>109742.3333333333</v>
      </c>
      <c r="M82">
        <v>83705</v>
      </c>
      <c r="R82">
        <v>35403</v>
      </c>
      <c r="T82">
        <v>1806.5</v>
      </c>
      <c r="W82" s="3"/>
      <c r="X82" t="s">
        <v>101</v>
      </c>
      <c r="Y82">
        <f>C82*AV$4</f>
        <v>0</v>
      </c>
      <c r="Z82">
        <f>D82*AW$4</f>
        <v>0</v>
      </c>
      <c r="AA82">
        <f>E82*AX$4</f>
        <v>0</v>
      </c>
      <c r="AB82">
        <f>F82*AY$4</f>
        <v>0</v>
      </c>
      <c r="AC82">
        <f>G82*AZ$4</f>
        <v>0</v>
      </c>
      <c r="AD82">
        <f>H82*BA$4</f>
        <v>0</v>
      </c>
      <c r="AE82">
        <f>I82*BB$4</f>
        <v>0</v>
      </c>
      <c r="AF82">
        <f>J82*BC$4</f>
        <v>0</v>
      </c>
      <c r="AG82">
        <f>K82*BD$4</f>
        <v>0</v>
      </c>
      <c r="AH82">
        <f>L82*BE$4</f>
        <v>0</v>
      </c>
      <c r="AI82">
        <f>M82*BF$4</f>
        <v>61.35544661613649</v>
      </c>
      <c r="AJ82">
        <f>N82*BG$4</f>
        <v>0</v>
      </c>
      <c r="AK82">
        <f>O82*BH$4</f>
        <v>0</v>
      </c>
      <c r="AL82">
        <f>P82*BI$4</f>
        <v>0</v>
      </c>
      <c r="AM82">
        <f>Q82*BJ$4</f>
        <v>0</v>
      </c>
      <c r="AN82">
        <f>R82*BK$4</f>
        <v>0</v>
      </c>
      <c r="AO82">
        <f>S82*BL$4</f>
        <v>0</v>
      </c>
      <c r="AP82">
        <f>T82*BM$4</f>
        <v>0</v>
      </c>
      <c r="AQ82">
        <f>U82*BN$4</f>
        <v>0</v>
      </c>
      <c r="AS82" s="6">
        <f t="shared" si="1"/>
        <v>61.35544661613649</v>
      </c>
    </row>
    <row r="83" spans="1:45" x14ac:dyDescent="0.2">
      <c r="A83" s="1">
        <v>81</v>
      </c>
      <c r="B83" t="s">
        <v>102</v>
      </c>
      <c r="P83">
        <v>9594.7999999999993</v>
      </c>
      <c r="S83">
        <v>29232</v>
      </c>
      <c r="V83">
        <v>11607</v>
      </c>
      <c r="W83" s="3"/>
      <c r="X83" t="s">
        <v>102</v>
      </c>
      <c r="Y83">
        <f>C83*AV$4</f>
        <v>0</v>
      </c>
      <c r="Z83">
        <f>D83*AW$4</f>
        <v>0</v>
      </c>
      <c r="AA83">
        <f>E83*AX$4</f>
        <v>0</v>
      </c>
      <c r="AB83">
        <f>F83*AY$4</f>
        <v>0</v>
      </c>
      <c r="AC83">
        <f>G83*AZ$4</f>
        <v>0</v>
      </c>
      <c r="AD83">
        <f>H83*BA$4</f>
        <v>0</v>
      </c>
      <c r="AE83">
        <f>I83*BB$4</f>
        <v>0</v>
      </c>
      <c r="AF83">
        <f>J83*BC$4</f>
        <v>0</v>
      </c>
      <c r="AG83">
        <f>K83*BD$4</f>
        <v>0</v>
      </c>
      <c r="AH83">
        <f>L83*BE$4</f>
        <v>0</v>
      </c>
      <c r="AI83">
        <f>M83*BF$4</f>
        <v>0</v>
      </c>
      <c r="AJ83">
        <f>N83*BG$4</f>
        <v>0</v>
      </c>
      <c r="AK83">
        <f>O83*BH$4</f>
        <v>0</v>
      </c>
      <c r="AL83">
        <f>P83*BI$4</f>
        <v>0</v>
      </c>
      <c r="AM83">
        <f>Q83*BJ$4</f>
        <v>0</v>
      </c>
      <c r="AN83">
        <f>R83*BK$4</f>
        <v>0</v>
      </c>
      <c r="AO83">
        <f>S83*BL$4</f>
        <v>0</v>
      </c>
      <c r="AP83">
        <f>T83*BM$4</f>
        <v>0</v>
      </c>
      <c r="AQ83">
        <f>U83*BN$4</f>
        <v>0</v>
      </c>
      <c r="AR83">
        <v>11607</v>
      </c>
      <c r="AS83" s="6">
        <f t="shared" si="1"/>
        <v>11607</v>
      </c>
    </row>
    <row r="84" spans="1:45" x14ac:dyDescent="0.2">
      <c r="A84" s="1">
        <v>82</v>
      </c>
      <c r="B84" t="s">
        <v>103</v>
      </c>
      <c r="F84">
        <v>18915</v>
      </c>
      <c r="G84">
        <v>10317</v>
      </c>
      <c r="I84">
        <v>4457.5384615384619</v>
      </c>
      <c r="O84">
        <v>2421</v>
      </c>
      <c r="P84">
        <v>8559.4444444444453</v>
      </c>
      <c r="S84">
        <v>65382</v>
      </c>
      <c r="T84">
        <v>3494.1</v>
      </c>
      <c r="V84">
        <v>181845</v>
      </c>
      <c r="W84" s="3"/>
      <c r="X84" t="s">
        <v>103</v>
      </c>
      <c r="Y84">
        <f>C84*AV$4</f>
        <v>0</v>
      </c>
      <c r="Z84">
        <f>D84*AW$4</f>
        <v>0</v>
      </c>
      <c r="AA84">
        <f>E84*AX$4</f>
        <v>0</v>
      </c>
      <c r="AB84">
        <f>F84*AY$4</f>
        <v>0</v>
      </c>
      <c r="AC84">
        <f>G84*AZ$4</f>
        <v>0</v>
      </c>
      <c r="AD84">
        <f>H84*BA$4</f>
        <v>0</v>
      </c>
      <c r="AE84">
        <f>I84*BB$4</f>
        <v>0</v>
      </c>
      <c r="AF84">
        <f>J84*BC$4</f>
        <v>0</v>
      </c>
      <c r="AG84">
        <f>K84*BD$4</f>
        <v>0</v>
      </c>
      <c r="AH84">
        <f>L84*BE$4</f>
        <v>0</v>
      </c>
      <c r="AI84">
        <f>M84*BF$4</f>
        <v>0</v>
      </c>
      <c r="AJ84">
        <f>N84*BG$4</f>
        <v>0</v>
      </c>
      <c r="AK84">
        <f>O84*BH$4</f>
        <v>0</v>
      </c>
      <c r="AL84">
        <f>P84*BI$4</f>
        <v>0</v>
      </c>
      <c r="AM84">
        <f>Q84*BJ$4</f>
        <v>0</v>
      </c>
      <c r="AN84">
        <f>R84*BK$4</f>
        <v>0</v>
      </c>
      <c r="AO84">
        <f>S84*BL$4</f>
        <v>0</v>
      </c>
      <c r="AP84">
        <f>T84*BM$4</f>
        <v>0</v>
      </c>
      <c r="AQ84">
        <f>U84*BN$4</f>
        <v>0</v>
      </c>
      <c r="AR84">
        <v>181845</v>
      </c>
      <c r="AS84" s="6">
        <f t="shared" si="1"/>
        <v>181845</v>
      </c>
    </row>
    <row r="85" spans="1:45" x14ac:dyDescent="0.2">
      <c r="A85" s="1">
        <v>83</v>
      </c>
      <c r="B85" t="s">
        <v>104</v>
      </c>
      <c r="E85">
        <v>1547.5</v>
      </c>
      <c r="I85">
        <v>3301</v>
      </c>
      <c r="J85">
        <v>1485.6</v>
      </c>
      <c r="Q85">
        <v>1513</v>
      </c>
      <c r="S85">
        <v>4813.166666666667</v>
      </c>
      <c r="T85">
        <v>3136.333333333333</v>
      </c>
      <c r="V85">
        <v>22354</v>
      </c>
      <c r="W85" s="3"/>
      <c r="X85" t="s">
        <v>104</v>
      </c>
      <c r="Y85">
        <f>C85*AV$4</f>
        <v>0</v>
      </c>
      <c r="Z85">
        <f>D85*AW$4</f>
        <v>0</v>
      </c>
      <c r="AA85">
        <f>E85*AX$4</f>
        <v>0</v>
      </c>
      <c r="AB85">
        <f>F85*AY$4</f>
        <v>0</v>
      </c>
      <c r="AC85">
        <f>G85*AZ$4</f>
        <v>0</v>
      </c>
      <c r="AD85">
        <f>H85*BA$4</f>
        <v>0</v>
      </c>
      <c r="AE85">
        <f>I85*BB$4</f>
        <v>0</v>
      </c>
      <c r="AF85">
        <f>J85*BC$4</f>
        <v>0</v>
      </c>
      <c r="AG85">
        <f>K85*BD$4</f>
        <v>0</v>
      </c>
      <c r="AH85">
        <f>L85*BE$4</f>
        <v>0</v>
      </c>
      <c r="AI85">
        <f>M85*BF$4</f>
        <v>0</v>
      </c>
      <c r="AJ85">
        <f>N85*BG$4</f>
        <v>0</v>
      </c>
      <c r="AK85">
        <f>O85*BH$4</f>
        <v>0</v>
      </c>
      <c r="AL85">
        <f>P85*BI$4</f>
        <v>0</v>
      </c>
      <c r="AM85">
        <f>Q85*BJ$4</f>
        <v>0</v>
      </c>
      <c r="AN85">
        <f>R85*BK$4</f>
        <v>0</v>
      </c>
      <c r="AO85">
        <f>S85*BL$4</f>
        <v>0</v>
      </c>
      <c r="AP85">
        <f>T85*BM$4</f>
        <v>0</v>
      </c>
      <c r="AQ85">
        <f>U85*BN$4</f>
        <v>0</v>
      </c>
      <c r="AR85">
        <v>22354</v>
      </c>
      <c r="AS85" s="6">
        <f t="shared" si="1"/>
        <v>22354</v>
      </c>
    </row>
    <row r="86" spans="1:45" x14ac:dyDescent="0.2">
      <c r="A86" s="1">
        <v>84</v>
      </c>
      <c r="B86" t="s">
        <v>105</v>
      </c>
      <c r="E86">
        <v>641.5</v>
      </c>
      <c r="G86">
        <v>4286.5</v>
      </c>
      <c r="J86">
        <v>13602</v>
      </c>
      <c r="L86">
        <v>1559</v>
      </c>
      <c r="P86">
        <v>11005</v>
      </c>
      <c r="Q86">
        <v>276878</v>
      </c>
      <c r="S86">
        <v>38009.666666666657</v>
      </c>
      <c r="T86">
        <v>2773</v>
      </c>
      <c r="V86">
        <v>69281.142857142855</v>
      </c>
      <c r="W86" s="3"/>
      <c r="X86" t="s">
        <v>105</v>
      </c>
      <c r="Y86">
        <f>C86*AV$4</f>
        <v>0</v>
      </c>
      <c r="Z86">
        <f>D86*AW$4</f>
        <v>0</v>
      </c>
      <c r="AA86">
        <f>E86*AX$4</f>
        <v>0</v>
      </c>
      <c r="AB86">
        <f>F86*AY$4</f>
        <v>0</v>
      </c>
      <c r="AC86">
        <f>G86*AZ$4</f>
        <v>0</v>
      </c>
      <c r="AD86">
        <f>H86*BA$4</f>
        <v>0</v>
      </c>
      <c r="AE86">
        <f>I86*BB$4</f>
        <v>0</v>
      </c>
      <c r="AF86">
        <f>J86*BC$4</f>
        <v>0</v>
      </c>
      <c r="AG86">
        <f>K86*BD$4</f>
        <v>0</v>
      </c>
      <c r="AH86">
        <f>L86*BE$4</f>
        <v>0</v>
      </c>
      <c r="AI86">
        <f>M86*BF$4</f>
        <v>0</v>
      </c>
      <c r="AJ86">
        <f>N86*BG$4</f>
        <v>0</v>
      </c>
      <c r="AK86">
        <f>O86*BH$4</f>
        <v>0</v>
      </c>
      <c r="AL86">
        <f>P86*BI$4</f>
        <v>0</v>
      </c>
      <c r="AM86">
        <f>Q86*BJ$4</f>
        <v>0</v>
      </c>
      <c r="AN86">
        <f>R86*BK$4</f>
        <v>0</v>
      </c>
      <c r="AO86">
        <f>S86*BL$4</f>
        <v>0</v>
      </c>
      <c r="AP86">
        <f>T86*BM$4</f>
        <v>0</v>
      </c>
      <c r="AQ86">
        <f>U86*BN$4</f>
        <v>0</v>
      </c>
      <c r="AR86">
        <v>69281.142857142855</v>
      </c>
      <c r="AS86" s="6">
        <f t="shared" si="1"/>
        <v>69281.142857142855</v>
      </c>
    </row>
    <row r="87" spans="1:45" x14ac:dyDescent="0.2">
      <c r="A87" s="1">
        <v>85</v>
      </c>
      <c r="B87" t="s">
        <v>106</v>
      </c>
      <c r="C87">
        <v>62716.666666666657</v>
      </c>
      <c r="D87">
        <v>728171.33333333337</v>
      </c>
      <c r="E87">
        <v>102524.3333333333</v>
      </c>
      <c r="F87">
        <v>79949.8</v>
      </c>
      <c r="G87">
        <v>282873.45454545447</v>
      </c>
      <c r="H87">
        <v>39204.5</v>
      </c>
      <c r="I87">
        <v>110953.8333333333</v>
      </c>
      <c r="J87">
        <v>191208</v>
      </c>
      <c r="K87">
        <v>114991.625</v>
      </c>
      <c r="L87">
        <v>268755.5</v>
      </c>
      <c r="N87">
        <v>126073.8</v>
      </c>
      <c r="P87">
        <v>6414.5714285714284</v>
      </c>
      <c r="R87">
        <v>27512</v>
      </c>
      <c r="S87">
        <v>124499.81818181821</v>
      </c>
      <c r="T87">
        <v>422584.42857142858</v>
      </c>
      <c r="U87">
        <v>308409.5</v>
      </c>
      <c r="V87">
        <v>97834.75</v>
      </c>
      <c r="W87" s="3"/>
      <c r="X87" t="s">
        <v>106</v>
      </c>
      <c r="Y87">
        <f>C87*AV$4</f>
        <v>0</v>
      </c>
      <c r="Z87">
        <f>D87*AW$4</f>
        <v>0</v>
      </c>
      <c r="AA87">
        <f>E87*AX$4</f>
        <v>0</v>
      </c>
      <c r="AB87">
        <f>F87*AY$4</f>
        <v>0</v>
      </c>
      <c r="AC87">
        <f>G87*AZ$4</f>
        <v>0</v>
      </c>
      <c r="AD87">
        <f>H87*BA$4</f>
        <v>738.4836528412078</v>
      </c>
      <c r="AE87">
        <f>I87*BB$4</f>
        <v>0</v>
      </c>
      <c r="AF87">
        <f>J87*BC$4</f>
        <v>0</v>
      </c>
      <c r="AG87">
        <f>K87*BD$4</f>
        <v>0</v>
      </c>
      <c r="AH87">
        <f>L87*BE$4</f>
        <v>0</v>
      </c>
      <c r="AI87">
        <f>M87*BF$4</f>
        <v>0</v>
      </c>
      <c r="AJ87">
        <f>N87*BG$4</f>
        <v>0</v>
      </c>
      <c r="AK87">
        <f>O87*BH$4</f>
        <v>0</v>
      </c>
      <c r="AL87">
        <f>P87*BI$4</f>
        <v>0</v>
      </c>
      <c r="AM87">
        <f>Q87*BJ$4</f>
        <v>0</v>
      </c>
      <c r="AN87">
        <f>R87*BK$4</f>
        <v>0</v>
      </c>
      <c r="AO87">
        <f>S87*BL$4</f>
        <v>0</v>
      </c>
      <c r="AP87">
        <f>T87*BM$4</f>
        <v>0</v>
      </c>
      <c r="AQ87">
        <f>U87*BN$4</f>
        <v>0</v>
      </c>
      <c r="AR87">
        <v>97834.75</v>
      </c>
      <c r="AS87" s="6">
        <f t="shared" si="1"/>
        <v>98573.233652841212</v>
      </c>
    </row>
    <row r="88" spans="1:45" x14ac:dyDescent="0.2">
      <c r="A88" s="1">
        <v>86</v>
      </c>
      <c r="B88" t="s">
        <v>107</v>
      </c>
      <c r="F88">
        <v>75459</v>
      </c>
      <c r="I88">
        <v>1169</v>
      </c>
      <c r="N88">
        <v>670</v>
      </c>
      <c r="O88">
        <v>1486</v>
      </c>
      <c r="T88">
        <v>4688</v>
      </c>
      <c r="V88">
        <v>59883.333333333343</v>
      </c>
      <c r="W88" s="3"/>
      <c r="X88" t="s">
        <v>107</v>
      </c>
      <c r="Y88">
        <f>C88*AV$4</f>
        <v>0</v>
      </c>
      <c r="Z88">
        <f>D88*AW$4</f>
        <v>0</v>
      </c>
      <c r="AA88">
        <f>E88*AX$4</f>
        <v>0</v>
      </c>
      <c r="AB88">
        <f>F88*AY$4</f>
        <v>0</v>
      </c>
      <c r="AC88">
        <f>G88*AZ$4</f>
        <v>0</v>
      </c>
      <c r="AD88">
        <f>H88*BA$4</f>
        <v>0</v>
      </c>
      <c r="AE88">
        <f>I88*BB$4</f>
        <v>0</v>
      </c>
      <c r="AF88">
        <f>J88*BC$4</f>
        <v>0</v>
      </c>
      <c r="AG88">
        <f>K88*BD$4</f>
        <v>0</v>
      </c>
      <c r="AH88">
        <f>L88*BE$4</f>
        <v>0</v>
      </c>
      <c r="AI88">
        <f>M88*BF$4</f>
        <v>0</v>
      </c>
      <c r="AJ88">
        <f>N88*BG$4</f>
        <v>0</v>
      </c>
      <c r="AK88">
        <f>O88*BH$4</f>
        <v>0</v>
      </c>
      <c r="AL88">
        <f>P88*BI$4</f>
        <v>0</v>
      </c>
      <c r="AM88">
        <f>Q88*BJ$4</f>
        <v>0</v>
      </c>
      <c r="AN88">
        <f>R88*BK$4</f>
        <v>0</v>
      </c>
      <c r="AO88">
        <f>S88*BL$4</f>
        <v>0</v>
      </c>
      <c r="AP88">
        <f>T88*BM$4</f>
        <v>0</v>
      </c>
      <c r="AQ88">
        <f>U88*BN$4</f>
        <v>0</v>
      </c>
      <c r="AR88">
        <v>59883.333333333343</v>
      </c>
      <c r="AS88" s="6">
        <f t="shared" si="1"/>
        <v>59883.333333333343</v>
      </c>
    </row>
    <row r="89" spans="1:45" x14ac:dyDescent="0.2">
      <c r="A89" s="1">
        <v>87</v>
      </c>
      <c r="B89" t="s">
        <v>108</v>
      </c>
      <c r="L89">
        <v>65089</v>
      </c>
      <c r="M89">
        <v>20460</v>
      </c>
      <c r="S89">
        <v>539500</v>
      </c>
      <c r="T89">
        <v>4427.833333333333</v>
      </c>
      <c r="V89">
        <v>233705</v>
      </c>
      <c r="W89" s="3"/>
      <c r="X89" t="s">
        <v>108</v>
      </c>
      <c r="Y89">
        <f>C89*AV$4</f>
        <v>0</v>
      </c>
      <c r="Z89">
        <f>D89*AW$4</f>
        <v>0</v>
      </c>
      <c r="AA89">
        <f>E89*AX$4</f>
        <v>0</v>
      </c>
      <c r="AB89">
        <f>F89*AY$4</f>
        <v>0</v>
      </c>
      <c r="AC89">
        <f>G89*AZ$4</f>
        <v>0</v>
      </c>
      <c r="AD89">
        <f>H89*BA$4</f>
        <v>0</v>
      </c>
      <c r="AE89">
        <f>I89*BB$4</f>
        <v>0</v>
      </c>
      <c r="AF89">
        <f>J89*BC$4</f>
        <v>0</v>
      </c>
      <c r="AG89">
        <f>K89*BD$4</f>
        <v>0</v>
      </c>
      <c r="AH89">
        <f>L89*BE$4</f>
        <v>0</v>
      </c>
      <c r="AI89">
        <f>M89*BF$4</f>
        <v>14.99710217748226</v>
      </c>
      <c r="AJ89">
        <f>N89*BG$4</f>
        <v>0</v>
      </c>
      <c r="AK89">
        <f>O89*BH$4</f>
        <v>0</v>
      </c>
      <c r="AL89">
        <f>P89*BI$4</f>
        <v>0</v>
      </c>
      <c r="AM89">
        <f>Q89*BJ$4</f>
        <v>0</v>
      </c>
      <c r="AN89">
        <f>R89*BK$4</f>
        <v>0</v>
      </c>
      <c r="AO89">
        <f>S89*BL$4</f>
        <v>0</v>
      </c>
      <c r="AP89">
        <f>T89*BM$4</f>
        <v>0</v>
      </c>
      <c r="AQ89">
        <f>U89*BN$4</f>
        <v>0</v>
      </c>
      <c r="AR89">
        <v>233705</v>
      </c>
      <c r="AS89" s="6">
        <f t="shared" si="1"/>
        <v>233719.99710217747</v>
      </c>
    </row>
    <row r="90" spans="1:45" x14ac:dyDescent="0.2">
      <c r="A90" s="1">
        <v>88</v>
      </c>
      <c r="B90" t="s">
        <v>109</v>
      </c>
      <c r="E90">
        <v>4381</v>
      </c>
      <c r="J90">
        <v>1073</v>
      </c>
      <c r="O90">
        <v>1956</v>
      </c>
      <c r="S90">
        <v>2146</v>
      </c>
      <c r="T90">
        <v>3714</v>
      </c>
      <c r="W90" s="3"/>
      <c r="X90" t="s">
        <v>109</v>
      </c>
      <c r="Y90">
        <f>C90*AV$4</f>
        <v>0</v>
      </c>
      <c r="Z90">
        <f>D90*AW$4</f>
        <v>0</v>
      </c>
      <c r="AA90">
        <f>E90*AX$4</f>
        <v>0</v>
      </c>
      <c r="AB90">
        <f>F90*AY$4</f>
        <v>0</v>
      </c>
      <c r="AC90">
        <f>G90*AZ$4</f>
        <v>0</v>
      </c>
      <c r="AD90">
        <f>H90*BA$4</f>
        <v>0</v>
      </c>
      <c r="AE90">
        <f>I90*BB$4</f>
        <v>0</v>
      </c>
      <c r="AF90">
        <f>J90*BC$4</f>
        <v>0</v>
      </c>
      <c r="AG90">
        <f>K90*BD$4</f>
        <v>0</v>
      </c>
      <c r="AH90">
        <f>L90*BE$4</f>
        <v>0</v>
      </c>
      <c r="AI90">
        <f>M90*BF$4</f>
        <v>0</v>
      </c>
      <c r="AJ90">
        <f>N90*BG$4</f>
        <v>0</v>
      </c>
      <c r="AK90">
        <f>O90*BH$4</f>
        <v>0</v>
      </c>
      <c r="AL90">
        <f>P90*BI$4</f>
        <v>0</v>
      </c>
      <c r="AM90">
        <f>Q90*BJ$4</f>
        <v>0</v>
      </c>
      <c r="AN90">
        <f>R90*BK$4</f>
        <v>0</v>
      </c>
      <c r="AO90">
        <f>S90*BL$4</f>
        <v>0</v>
      </c>
      <c r="AP90">
        <f>T90*BM$4</f>
        <v>0</v>
      </c>
      <c r="AQ90">
        <f>U90*BN$4</f>
        <v>0</v>
      </c>
      <c r="AS90" s="6">
        <f t="shared" si="1"/>
        <v>0</v>
      </c>
    </row>
    <row r="91" spans="1:45" x14ac:dyDescent="0.2">
      <c r="A91" s="1">
        <v>89</v>
      </c>
      <c r="B91" t="s">
        <v>110</v>
      </c>
      <c r="F91">
        <v>11177</v>
      </c>
      <c r="I91">
        <v>8598</v>
      </c>
      <c r="L91">
        <v>9457</v>
      </c>
      <c r="O91">
        <v>1891</v>
      </c>
      <c r="P91">
        <v>10558.71428571429</v>
      </c>
      <c r="S91">
        <v>1238</v>
      </c>
      <c r="T91">
        <v>3828.666666666667</v>
      </c>
      <c r="V91">
        <v>41648.428571428572</v>
      </c>
      <c r="W91" s="3"/>
      <c r="X91" t="s">
        <v>110</v>
      </c>
      <c r="Y91">
        <f>C91*AV$4</f>
        <v>0</v>
      </c>
      <c r="Z91">
        <f>D91*AW$4</f>
        <v>0</v>
      </c>
      <c r="AA91">
        <f>E91*AX$4</f>
        <v>0</v>
      </c>
      <c r="AB91">
        <f>F91*AY$4</f>
        <v>0</v>
      </c>
      <c r="AC91">
        <f>G91*AZ$4</f>
        <v>0</v>
      </c>
      <c r="AD91">
        <f>H91*BA$4</f>
        <v>0</v>
      </c>
      <c r="AE91">
        <f>I91*BB$4</f>
        <v>0</v>
      </c>
      <c r="AF91">
        <f>J91*BC$4</f>
        <v>0</v>
      </c>
      <c r="AG91">
        <f>K91*BD$4</f>
        <v>0</v>
      </c>
      <c r="AH91">
        <f>L91*BE$4</f>
        <v>0</v>
      </c>
      <c r="AI91">
        <f>M91*BF$4</f>
        <v>0</v>
      </c>
      <c r="AJ91">
        <f>N91*BG$4</f>
        <v>0</v>
      </c>
      <c r="AK91">
        <f>O91*BH$4</f>
        <v>0</v>
      </c>
      <c r="AL91">
        <f>P91*BI$4</f>
        <v>0</v>
      </c>
      <c r="AM91">
        <f>Q91*BJ$4</f>
        <v>0</v>
      </c>
      <c r="AN91">
        <f>R91*BK$4</f>
        <v>0</v>
      </c>
      <c r="AO91">
        <f>S91*BL$4</f>
        <v>0</v>
      </c>
      <c r="AP91">
        <f>T91*BM$4</f>
        <v>0</v>
      </c>
      <c r="AQ91">
        <f>U91*BN$4</f>
        <v>0</v>
      </c>
      <c r="AR91">
        <v>41648.428571428572</v>
      </c>
      <c r="AS91" s="6">
        <f t="shared" si="1"/>
        <v>41648.428571428572</v>
      </c>
    </row>
    <row r="92" spans="1:45" x14ac:dyDescent="0.2">
      <c r="A92" s="1">
        <v>90</v>
      </c>
      <c r="B92" t="s">
        <v>111</v>
      </c>
      <c r="C92">
        <v>72219</v>
      </c>
      <c r="D92">
        <v>59552</v>
      </c>
      <c r="E92">
        <v>143750.33333333331</v>
      </c>
      <c r="F92">
        <v>234539.5</v>
      </c>
      <c r="G92">
        <v>44707</v>
      </c>
      <c r="H92">
        <v>61042.5</v>
      </c>
      <c r="I92">
        <v>27942</v>
      </c>
      <c r="J92">
        <v>173321.33333333331</v>
      </c>
      <c r="K92">
        <v>145401</v>
      </c>
      <c r="L92">
        <v>96636</v>
      </c>
      <c r="N92">
        <v>40841.599999999999</v>
      </c>
      <c r="P92">
        <v>2878</v>
      </c>
      <c r="R92">
        <v>48963</v>
      </c>
      <c r="S92">
        <v>40463</v>
      </c>
      <c r="T92">
        <v>250794.83333333331</v>
      </c>
      <c r="U92">
        <v>134980.75</v>
      </c>
      <c r="V92">
        <v>87375.888888888891</v>
      </c>
      <c r="W92" s="3"/>
      <c r="X92" t="s">
        <v>111</v>
      </c>
      <c r="Y92">
        <f>C92*AV$4</f>
        <v>0</v>
      </c>
      <c r="Z92">
        <f>D92*AW$4</f>
        <v>0</v>
      </c>
      <c r="AA92">
        <f>E92*AX$4</f>
        <v>0</v>
      </c>
      <c r="AB92">
        <f>F92*AY$4</f>
        <v>0</v>
      </c>
      <c r="AC92">
        <f>G92*AZ$4</f>
        <v>0</v>
      </c>
      <c r="AD92">
        <f>H92*BA$4</f>
        <v>1149.8396454121191</v>
      </c>
      <c r="AE92">
        <f>I92*BB$4</f>
        <v>0</v>
      </c>
      <c r="AF92">
        <f>J92*BC$4</f>
        <v>0</v>
      </c>
      <c r="AG92">
        <f>K92*BD$4</f>
        <v>0</v>
      </c>
      <c r="AH92">
        <f>L92*BE$4</f>
        <v>0</v>
      </c>
      <c r="AI92">
        <f>M92*BF$4</f>
        <v>0</v>
      </c>
      <c r="AJ92">
        <f>N92*BG$4</f>
        <v>0</v>
      </c>
      <c r="AK92">
        <f>O92*BH$4</f>
        <v>0</v>
      </c>
      <c r="AL92">
        <f>P92*BI$4</f>
        <v>0</v>
      </c>
      <c r="AM92">
        <f>Q92*BJ$4</f>
        <v>0</v>
      </c>
      <c r="AN92">
        <f>R92*BK$4</f>
        <v>0</v>
      </c>
      <c r="AO92">
        <f>S92*BL$4</f>
        <v>0</v>
      </c>
      <c r="AP92">
        <f>T92*BM$4</f>
        <v>0</v>
      </c>
      <c r="AQ92">
        <f>U92*BN$4</f>
        <v>0</v>
      </c>
      <c r="AR92">
        <v>87375.888888888891</v>
      </c>
      <c r="AS92" s="6">
        <f t="shared" si="1"/>
        <v>88525.728534301015</v>
      </c>
    </row>
    <row r="93" spans="1:45" x14ac:dyDescent="0.2">
      <c r="A93" s="1">
        <v>91</v>
      </c>
      <c r="B93" t="s">
        <v>112</v>
      </c>
      <c r="G93">
        <v>325536</v>
      </c>
      <c r="I93">
        <v>9695</v>
      </c>
      <c r="L93">
        <v>33072</v>
      </c>
      <c r="P93">
        <v>5519.5</v>
      </c>
      <c r="S93">
        <v>7716</v>
      </c>
      <c r="T93">
        <v>2641</v>
      </c>
      <c r="W93" s="3"/>
      <c r="X93" t="s">
        <v>112</v>
      </c>
      <c r="Y93">
        <f>C93*AV$4</f>
        <v>0</v>
      </c>
      <c r="Z93">
        <f>D93*AW$4</f>
        <v>0</v>
      </c>
      <c r="AA93">
        <f>E93*AX$4</f>
        <v>0</v>
      </c>
      <c r="AB93">
        <f>F93*AY$4</f>
        <v>0</v>
      </c>
      <c r="AC93">
        <f>G93*AZ$4</f>
        <v>0</v>
      </c>
      <c r="AD93">
        <f>H93*BA$4</f>
        <v>0</v>
      </c>
      <c r="AE93">
        <f>I93*BB$4</f>
        <v>0</v>
      </c>
      <c r="AF93">
        <f>J93*BC$4</f>
        <v>0</v>
      </c>
      <c r="AG93">
        <f>K93*BD$4</f>
        <v>0</v>
      </c>
      <c r="AH93">
        <f>L93*BE$4</f>
        <v>0</v>
      </c>
      <c r="AI93">
        <f>M93*BF$4</f>
        <v>0</v>
      </c>
      <c r="AJ93">
        <f>N93*BG$4</f>
        <v>0</v>
      </c>
      <c r="AK93">
        <f>O93*BH$4</f>
        <v>0</v>
      </c>
      <c r="AL93">
        <f>P93*BI$4</f>
        <v>0</v>
      </c>
      <c r="AM93">
        <f>Q93*BJ$4</f>
        <v>0</v>
      </c>
      <c r="AN93">
        <f>R93*BK$4</f>
        <v>0</v>
      </c>
      <c r="AO93">
        <f>S93*BL$4</f>
        <v>0</v>
      </c>
      <c r="AP93">
        <f>T93*BM$4</f>
        <v>0</v>
      </c>
      <c r="AQ93">
        <f>U93*BN$4</f>
        <v>0</v>
      </c>
      <c r="AS93" s="6">
        <f t="shared" si="1"/>
        <v>0</v>
      </c>
    </row>
    <row r="94" spans="1:45" x14ac:dyDescent="0.2">
      <c r="A94" s="1">
        <v>92</v>
      </c>
      <c r="B94" t="s">
        <v>113</v>
      </c>
      <c r="L94">
        <v>262036</v>
      </c>
      <c r="P94">
        <v>8375.3333333333339</v>
      </c>
      <c r="S94">
        <v>37453</v>
      </c>
      <c r="V94">
        <v>88165</v>
      </c>
      <c r="W94" s="3"/>
      <c r="X94" t="s">
        <v>113</v>
      </c>
      <c r="Y94">
        <f>C94*AV$4</f>
        <v>0</v>
      </c>
      <c r="Z94">
        <f>D94*AW$4</f>
        <v>0</v>
      </c>
      <c r="AA94">
        <f>E94*AX$4</f>
        <v>0</v>
      </c>
      <c r="AB94">
        <f>F94*AY$4</f>
        <v>0</v>
      </c>
      <c r="AC94">
        <f>G94*AZ$4</f>
        <v>0</v>
      </c>
      <c r="AD94">
        <f>H94*BA$4</f>
        <v>0</v>
      </c>
      <c r="AE94">
        <f>I94*BB$4</f>
        <v>0</v>
      </c>
      <c r="AF94">
        <f>J94*BC$4</f>
        <v>0</v>
      </c>
      <c r="AG94">
        <f>K94*BD$4</f>
        <v>0</v>
      </c>
      <c r="AH94">
        <f>L94*BE$4</f>
        <v>0</v>
      </c>
      <c r="AI94">
        <f>M94*BF$4</f>
        <v>0</v>
      </c>
      <c r="AJ94">
        <f>N94*BG$4</f>
        <v>0</v>
      </c>
      <c r="AK94">
        <f>O94*BH$4</f>
        <v>0</v>
      </c>
      <c r="AL94">
        <f>P94*BI$4</f>
        <v>0</v>
      </c>
      <c r="AM94">
        <f>Q94*BJ$4</f>
        <v>0</v>
      </c>
      <c r="AN94">
        <f>R94*BK$4</f>
        <v>0</v>
      </c>
      <c r="AO94">
        <f>S94*BL$4</f>
        <v>0</v>
      </c>
      <c r="AP94">
        <f>T94*BM$4</f>
        <v>0</v>
      </c>
      <c r="AQ94">
        <f>U94*BN$4</f>
        <v>0</v>
      </c>
      <c r="AR94">
        <v>88165</v>
      </c>
      <c r="AS94" s="6">
        <f t="shared" si="1"/>
        <v>88165</v>
      </c>
    </row>
    <row r="95" spans="1:45" x14ac:dyDescent="0.2">
      <c r="A95" s="1">
        <v>93</v>
      </c>
      <c r="B95" t="s">
        <v>114</v>
      </c>
      <c r="S95">
        <v>2485</v>
      </c>
      <c r="T95">
        <v>2286.1999999999998</v>
      </c>
      <c r="V95">
        <v>32211.666666666672</v>
      </c>
      <c r="W95" s="3"/>
      <c r="X95" t="s">
        <v>114</v>
      </c>
      <c r="Y95">
        <f>C95*AV$4</f>
        <v>0</v>
      </c>
      <c r="Z95">
        <f>D95*AW$4</f>
        <v>0</v>
      </c>
      <c r="AA95">
        <f>E95*AX$4</f>
        <v>0</v>
      </c>
      <c r="AB95">
        <f>F95*AY$4</f>
        <v>0</v>
      </c>
      <c r="AC95">
        <f>G95*AZ$4</f>
        <v>0</v>
      </c>
      <c r="AD95">
        <f>H95*BA$4</f>
        <v>0</v>
      </c>
      <c r="AE95">
        <f>I95*BB$4</f>
        <v>0</v>
      </c>
      <c r="AF95">
        <f>J95*BC$4</f>
        <v>0</v>
      </c>
      <c r="AG95">
        <f>K95*BD$4</f>
        <v>0</v>
      </c>
      <c r="AH95">
        <f>L95*BE$4</f>
        <v>0</v>
      </c>
      <c r="AI95">
        <f>M95*BF$4</f>
        <v>0</v>
      </c>
      <c r="AJ95">
        <f>N95*BG$4</f>
        <v>0</v>
      </c>
      <c r="AK95">
        <f>O95*BH$4</f>
        <v>0</v>
      </c>
      <c r="AL95">
        <f>P95*BI$4</f>
        <v>0</v>
      </c>
      <c r="AM95">
        <f>Q95*BJ$4</f>
        <v>0</v>
      </c>
      <c r="AN95">
        <f>R95*BK$4</f>
        <v>0</v>
      </c>
      <c r="AO95">
        <f>S95*BL$4</f>
        <v>0</v>
      </c>
      <c r="AP95">
        <f>T95*BM$4</f>
        <v>0</v>
      </c>
      <c r="AQ95">
        <f>U95*BN$4</f>
        <v>0</v>
      </c>
      <c r="AR95">
        <v>32211.666666666672</v>
      </c>
      <c r="AS95" s="6">
        <f t="shared" si="1"/>
        <v>32211.666666666672</v>
      </c>
    </row>
    <row r="96" spans="1:45" x14ac:dyDescent="0.2">
      <c r="A96" s="1">
        <v>94</v>
      </c>
      <c r="B96" t="s">
        <v>115</v>
      </c>
      <c r="E96">
        <v>6626</v>
      </c>
      <c r="J96">
        <v>4337.666666666667</v>
      </c>
      <c r="L96">
        <v>7852</v>
      </c>
      <c r="T96">
        <v>6350</v>
      </c>
      <c r="W96" s="3"/>
      <c r="X96" t="s">
        <v>115</v>
      </c>
      <c r="Y96">
        <f>C96*AV$4</f>
        <v>0</v>
      </c>
      <c r="Z96">
        <f>D96*AW$4</f>
        <v>0</v>
      </c>
      <c r="AA96">
        <f>E96*AX$4</f>
        <v>0</v>
      </c>
      <c r="AB96">
        <f>F96*AY$4</f>
        <v>0</v>
      </c>
      <c r="AC96">
        <f>G96*AZ$4</f>
        <v>0</v>
      </c>
      <c r="AD96">
        <f>H96*BA$4</f>
        <v>0</v>
      </c>
      <c r="AE96">
        <f>I96*BB$4</f>
        <v>0</v>
      </c>
      <c r="AF96">
        <f>J96*BC$4</f>
        <v>0</v>
      </c>
      <c r="AG96">
        <f>K96*BD$4</f>
        <v>0</v>
      </c>
      <c r="AH96">
        <f>L96*BE$4</f>
        <v>0</v>
      </c>
      <c r="AI96">
        <f>M96*BF$4</f>
        <v>0</v>
      </c>
      <c r="AJ96">
        <f>N96*BG$4</f>
        <v>0</v>
      </c>
      <c r="AK96">
        <f>O96*BH$4</f>
        <v>0</v>
      </c>
      <c r="AL96">
        <f>P96*BI$4</f>
        <v>0</v>
      </c>
      <c r="AM96">
        <f>Q96*BJ$4</f>
        <v>0</v>
      </c>
      <c r="AN96">
        <f>R96*BK$4</f>
        <v>0</v>
      </c>
      <c r="AO96">
        <f>S96*BL$4</f>
        <v>0</v>
      </c>
      <c r="AP96">
        <f>T96*BM$4</f>
        <v>0</v>
      </c>
      <c r="AQ96">
        <f>U96*BN$4</f>
        <v>0</v>
      </c>
      <c r="AS96" s="6">
        <f t="shared" si="1"/>
        <v>0</v>
      </c>
    </row>
    <row r="97" spans="1:45" x14ac:dyDescent="0.2">
      <c r="A97" s="1">
        <v>95</v>
      </c>
      <c r="B97" t="s">
        <v>116</v>
      </c>
      <c r="C97">
        <v>77654</v>
      </c>
      <c r="E97">
        <v>37015</v>
      </c>
      <c r="F97">
        <v>104333.6</v>
      </c>
      <c r="H97">
        <v>22146</v>
      </c>
      <c r="I97">
        <v>22433</v>
      </c>
      <c r="J97">
        <v>86972</v>
      </c>
      <c r="L97">
        <v>117080.3333333333</v>
      </c>
      <c r="M97">
        <v>235278.6</v>
      </c>
      <c r="N97">
        <v>36238.5</v>
      </c>
      <c r="R97">
        <v>40250.75</v>
      </c>
      <c r="T97">
        <v>375326.25</v>
      </c>
      <c r="U97">
        <v>145873.66666666669</v>
      </c>
      <c r="W97" s="3"/>
      <c r="X97" t="s">
        <v>116</v>
      </c>
      <c r="Y97">
        <f>C97*AV$4</f>
        <v>0</v>
      </c>
      <c r="Z97">
        <f>D97*AW$4</f>
        <v>0</v>
      </c>
      <c r="AA97">
        <f>E97*AX$4</f>
        <v>0</v>
      </c>
      <c r="AB97">
        <f>F97*AY$4</f>
        <v>0</v>
      </c>
      <c r="AC97">
        <f>G97*AZ$4</f>
        <v>0</v>
      </c>
      <c r="AD97">
        <f>H97*BA$4</f>
        <v>417.15769811683322</v>
      </c>
      <c r="AE97">
        <f>I97*BB$4</f>
        <v>0</v>
      </c>
      <c r="AF97">
        <f>J97*BC$4</f>
        <v>0</v>
      </c>
      <c r="AG97">
        <f>K97*BD$4</f>
        <v>0</v>
      </c>
      <c r="AH97">
        <f>L97*BE$4</f>
        <v>0</v>
      </c>
      <c r="AI97">
        <f>M97*BF$4</f>
        <v>172.45831888440753</v>
      </c>
      <c r="AJ97">
        <f>N97*BG$4</f>
        <v>0</v>
      </c>
      <c r="AK97">
        <f>O97*BH$4</f>
        <v>0</v>
      </c>
      <c r="AL97">
        <f>P97*BI$4</f>
        <v>0</v>
      </c>
      <c r="AM97">
        <f>Q97*BJ$4</f>
        <v>0</v>
      </c>
      <c r="AN97">
        <f>R97*BK$4</f>
        <v>0</v>
      </c>
      <c r="AO97">
        <f>S97*BL$4</f>
        <v>0</v>
      </c>
      <c r="AP97">
        <f>T97*BM$4</f>
        <v>0</v>
      </c>
      <c r="AQ97">
        <f>U97*BN$4</f>
        <v>0</v>
      </c>
      <c r="AS97" s="6">
        <f t="shared" si="1"/>
        <v>589.61601700124072</v>
      </c>
    </row>
    <row r="98" spans="1:45" x14ac:dyDescent="0.2">
      <c r="A98" s="1">
        <v>96</v>
      </c>
      <c r="B98" t="s">
        <v>117</v>
      </c>
      <c r="E98">
        <v>3313</v>
      </c>
      <c r="H98">
        <v>15186</v>
      </c>
      <c r="I98">
        <v>4418</v>
      </c>
      <c r="J98">
        <v>6903</v>
      </c>
      <c r="T98">
        <v>3704.166666666667</v>
      </c>
      <c r="W98" s="3"/>
      <c r="X98" t="s">
        <v>117</v>
      </c>
      <c r="Y98">
        <f>C98*AV$4</f>
        <v>0</v>
      </c>
      <c r="Z98">
        <f>D98*AW$4</f>
        <v>0</v>
      </c>
      <c r="AA98">
        <f>E98*AX$4</f>
        <v>0</v>
      </c>
      <c r="AB98">
        <f>F98*AY$4</f>
        <v>0</v>
      </c>
      <c r="AC98">
        <f>G98*AZ$4</f>
        <v>0</v>
      </c>
      <c r="AD98">
        <f>H98*BA$4</f>
        <v>286.05422214405445</v>
      </c>
      <c r="AE98">
        <f>I98*BB$4</f>
        <v>0</v>
      </c>
      <c r="AF98">
        <f>J98*BC$4</f>
        <v>0</v>
      </c>
      <c r="AG98">
        <f>K98*BD$4</f>
        <v>0</v>
      </c>
      <c r="AH98">
        <f>L98*BE$4</f>
        <v>0</v>
      </c>
      <c r="AI98">
        <f>M98*BF$4</f>
        <v>0</v>
      </c>
      <c r="AJ98">
        <f>N98*BG$4</f>
        <v>0</v>
      </c>
      <c r="AK98">
        <f>O98*BH$4</f>
        <v>0</v>
      </c>
      <c r="AL98">
        <f>P98*BI$4</f>
        <v>0</v>
      </c>
      <c r="AM98">
        <f>Q98*BJ$4</f>
        <v>0</v>
      </c>
      <c r="AN98">
        <f>R98*BK$4</f>
        <v>0</v>
      </c>
      <c r="AO98">
        <f>S98*BL$4</f>
        <v>0</v>
      </c>
      <c r="AP98">
        <f>T98*BM$4</f>
        <v>0</v>
      </c>
      <c r="AQ98">
        <f>U98*BN$4</f>
        <v>0</v>
      </c>
      <c r="AS98" s="6">
        <f t="shared" si="1"/>
        <v>286.05422214405445</v>
      </c>
    </row>
    <row r="99" spans="1:45" x14ac:dyDescent="0.2">
      <c r="A99" s="1">
        <v>97</v>
      </c>
      <c r="B99" t="s">
        <v>118</v>
      </c>
      <c r="L99">
        <v>9970</v>
      </c>
      <c r="T99">
        <v>4955.1428571428569</v>
      </c>
      <c r="W99" s="3"/>
      <c r="X99" t="s">
        <v>118</v>
      </c>
      <c r="Y99">
        <f>C99*AV$4</f>
        <v>0</v>
      </c>
      <c r="Z99">
        <f>D99*AW$4</f>
        <v>0</v>
      </c>
      <c r="AA99">
        <f>E99*AX$4</f>
        <v>0</v>
      </c>
      <c r="AB99">
        <f>F99*AY$4</f>
        <v>0</v>
      </c>
      <c r="AC99">
        <f>G99*AZ$4</f>
        <v>0</v>
      </c>
      <c r="AD99">
        <f>H99*BA$4</f>
        <v>0</v>
      </c>
      <c r="AE99">
        <f>I99*BB$4</f>
        <v>0</v>
      </c>
      <c r="AF99">
        <f>J99*BC$4</f>
        <v>0</v>
      </c>
      <c r="AG99">
        <f>K99*BD$4</f>
        <v>0</v>
      </c>
      <c r="AH99">
        <f>L99*BE$4</f>
        <v>0</v>
      </c>
      <c r="AI99">
        <f>M99*BF$4</f>
        <v>0</v>
      </c>
      <c r="AJ99">
        <f>N99*BG$4</f>
        <v>0</v>
      </c>
      <c r="AK99">
        <f>O99*BH$4</f>
        <v>0</v>
      </c>
      <c r="AL99">
        <f>P99*BI$4</f>
        <v>0</v>
      </c>
      <c r="AM99">
        <f>Q99*BJ$4</f>
        <v>0</v>
      </c>
      <c r="AN99">
        <f>R99*BK$4</f>
        <v>0</v>
      </c>
      <c r="AO99">
        <f>S99*BL$4</f>
        <v>0</v>
      </c>
      <c r="AP99">
        <f>T99*BM$4</f>
        <v>0</v>
      </c>
      <c r="AQ99">
        <f>U99*BN$4</f>
        <v>0</v>
      </c>
      <c r="AS99" s="6">
        <f t="shared" si="1"/>
        <v>0</v>
      </c>
    </row>
    <row r="100" spans="1:45" x14ac:dyDescent="0.2">
      <c r="A100" s="1">
        <v>98</v>
      </c>
      <c r="B100" t="s">
        <v>119</v>
      </c>
      <c r="E100">
        <v>3589</v>
      </c>
      <c r="F100">
        <v>73616</v>
      </c>
      <c r="J100">
        <v>2581.6</v>
      </c>
      <c r="L100">
        <v>20790</v>
      </c>
      <c r="T100">
        <v>2761</v>
      </c>
      <c r="W100" s="3"/>
      <c r="X100" t="s">
        <v>119</v>
      </c>
      <c r="Y100">
        <f>C100*AV$4</f>
        <v>0</v>
      </c>
      <c r="Z100">
        <f>D100*AW$4</f>
        <v>0</v>
      </c>
      <c r="AA100">
        <f>E100*AX$4</f>
        <v>0</v>
      </c>
      <c r="AB100">
        <f>F100*AY$4</f>
        <v>0</v>
      </c>
      <c r="AC100">
        <f>G100*AZ$4</f>
        <v>0</v>
      </c>
      <c r="AD100">
        <f>H100*BA$4</f>
        <v>0</v>
      </c>
      <c r="AE100">
        <f>I100*BB$4</f>
        <v>0</v>
      </c>
      <c r="AF100">
        <f>J100*BC$4</f>
        <v>0</v>
      </c>
      <c r="AG100">
        <f>K100*BD$4</f>
        <v>0</v>
      </c>
      <c r="AH100">
        <f>L100*BE$4</f>
        <v>0</v>
      </c>
      <c r="AI100">
        <f>M100*BF$4</f>
        <v>0</v>
      </c>
      <c r="AJ100">
        <f>N100*BG$4</f>
        <v>0</v>
      </c>
      <c r="AK100">
        <f>O100*BH$4</f>
        <v>0</v>
      </c>
      <c r="AL100">
        <f>P100*BI$4</f>
        <v>0</v>
      </c>
      <c r="AM100">
        <f>Q100*BJ$4</f>
        <v>0</v>
      </c>
      <c r="AN100">
        <f>R100*BK$4</f>
        <v>0</v>
      </c>
      <c r="AO100">
        <f>S100*BL$4</f>
        <v>0</v>
      </c>
      <c r="AP100">
        <f>T100*BM$4</f>
        <v>0</v>
      </c>
      <c r="AQ100">
        <f>U100*BN$4</f>
        <v>0</v>
      </c>
      <c r="AS100" s="6">
        <f t="shared" si="1"/>
        <v>0</v>
      </c>
    </row>
    <row r="101" spans="1:45" x14ac:dyDescent="0.2">
      <c r="A101" s="1">
        <v>99</v>
      </c>
      <c r="B101" t="s">
        <v>120</v>
      </c>
      <c r="C101">
        <v>1640</v>
      </c>
      <c r="F101">
        <v>14092.33333333333</v>
      </c>
      <c r="H101">
        <v>1208</v>
      </c>
      <c r="I101">
        <v>4624.8</v>
      </c>
      <c r="J101">
        <v>3104.818181818182</v>
      </c>
      <c r="L101">
        <v>110455</v>
      </c>
      <c r="T101">
        <v>3839.5</v>
      </c>
      <c r="W101" s="3"/>
      <c r="X101" t="s">
        <v>120</v>
      </c>
      <c r="Y101">
        <f>C101*AV$4</f>
        <v>0</v>
      </c>
      <c r="Z101">
        <f>D101*AW$4</f>
        <v>0</v>
      </c>
      <c r="AA101">
        <f>E101*AX$4</f>
        <v>0</v>
      </c>
      <c r="AB101">
        <f>F101*AY$4</f>
        <v>0</v>
      </c>
      <c r="AC101">
        <f>G101*AZ$4</f>
        <v>0</v>
      </c>
      <c r="AD101">
        <f>H101*BA$4</f>
        <v>22.754741232057007</v>
      </c>
      <c r="AE101">
        <f>I101*BB$4</f>
        <v>0</v>
      </c>
      <c r="AF101">
        <f>J101*BC$4</f>
        <v>0</v>
      </c>
      <c r="AG101">
        <f>K101*BD$4</f>
        <v>0</v>
      </c>
      <c r="AH101">
        <f>L101*BE$4</f>
        <v>0</v>
      </c>
      <c r="AI101">
        <f>M101*BF$4</f>
        <v>0</v>
      </c>
      <c r="AJ101">
        <f>N101*BG$4</f>
        <v>0</v>
      </c>
      <c r="AK101">
        <f>O101*BH$4</f>
        <v>0</v>
      </c>
      <c r="AL101">
        <f>P101*BI$4</f>
        <v>0</v>
      </c>
      <c r="AM101">
        <f>Q101*BJ$4</f>
        <v>0</v>
      </c>
      <c r="AN101">
        <f>R101*BK$4</f>
        <v>0</v>
      </c>
      <c r="AO101">
        <f>S101*BL$4</f>
        <v>0</v>
      </c>
      <c r="AP101">
        <f>T101*BM$4</f>
        <v>0</v>
      </c>
      <c r="AQ101">
        <f>U101*BN$4</f>
        <v>0</v>
      </c>
      <c r="AS101" s="6">
        <f t="shared" si="1"/>
        <v>22.754741232057007</v>
      </c>
    </row>
    <row r="102" spans="1:45" x14ac:dyDescent="0.2">
      <c r="A102" s="1">
        <v>100</v>
      </c>
      <c r="B102" t="s">
        <v>121</v>
      </c>
      <c r="C102">
        <v>38826.5</v>
      </c>
      <c r="E102">
        <v>27058</v>
      </c>
      <c r="F102">
        <v>125757.5</v>
      </c>
      <c r="H102">
        <v>37964.333333333343</v>
      </c>
      <c r="I102">
        <v>104719.6153846154</v>
      </c>
      <c r="J102">
        <v>176360.25</v>
      </c>
      <c r="L102">
        <v>197021</v>
      </c>
      <c r="M102">
        <v>267474</v>
      </c>
      <c r="R102">
        <v>27610.25</v>
      </c>
      <c r="T102">
        <v>515334.5</v>
      </c>
      <c r="U102">
        <v>154065</v>
      </c>
      <c r="W102" s="3"/>
      <c r="X102" t="s">
        <v>121</v>
      </c>
      <c r="Y102">
        <f>C102*AV$4</f>
        <v>0</v>
      </c>
      <c r="Z102">
        <f>D102*AW$4</f>
        <v>0</v>
      </c>
      <c r="AA102">
        <f>E102*AX$4</f>
        <v>0</v>
      </c>
      <c r="AB102">
        <f>F102*AY$4</f>
        <v>0</v>
      </c>
      <c r="AC102">
        <f>G102*AZ$4</f>
        <v>0</v>
      </c>
      <c r="AD102">
        <f>H102*BA$4</f>
        <v>715.12299755592426</v>
      </c>
      <c r="AE102">
        <f>I102*BB$4</f>
        <v>0</v>
      </c>
      <c r="AF102">
        <f>J102*BC$4</f>
        <v>0</v>
      </c>
      <c r="AG102">
        <f>K102*BD$4</f>
        <v>0</v>
      </c>
      <c r="AH102">
        <f>L102*BE$4</f>
        <v>0</v>
      </c>
      <c r="AI102">
        <f>M102*BF$4</f>
        <v>196.05742462462806</v>
      </c>
      <c r="AJ102">
        <f>N102*BG$4</f>
        <v>0</v>
      </c>
      <c r="AK102">
        <f>O102*BH$4</f>
        <v>0</v>
      </c>
      <c r="AL102">
        <f>P102*BI$4</f>
        <v>0</v>
      </c>
      <c r="AM102">
        <f>Q102*BJ$4</f>
        <v>0</v>
      </c>
      <c r="AN102">
        <f>R102*BK$4</f>
        <v>0</v>
      </c>
      <c r="AO102">
        <f>S102*BL$4</f>
        <v>0</v>
      </c>
      <c r="AP102">
        <f>T102*BM$4</f>
        <v>0</v>
      </c>
      <c r="AQ102">
        <f>U102*BN$4</f>
        <v>0</v>
      </c>
      <c r="AS102" s="6">
        <f t="shared" si="1"/>
        <v>911.18042218055234</v>
      </c>
    </row>
    <row r="103" spans="1:45" x14ac:dyDescent="0.2">
      <c r="A103" s="1">
        <v>101</v>
      </c>
      <c r="B103" t="s">
        <v>122</v>
      </c>
      <c r="C103">
        <v>8049</v>
      </c>
      <c r="J103">
        <v>18198.5</v>
      </c>
      <c r="L103">
        <v>201822.75</v>
      </c>
      <c r="W103" s="3"/>
      <c r="X103" t="s">
        <v>122</v>
      </c>
      <c r="Y103">
        <f>C103*AV$4</f>
        <v>0</v>
      </c>
      <c r="Z103">
        <f>D103*AW$4</f>
        <v>0</v>
      </c>
      <c r="AA103">
        <f>E103*AX$4</f>
        <v>0</v>
      </c>
      <c r="AB103">
        <f>F103*AY$4</f>
        <v>0</v>
      </c>
      <c r="AC103">
        <f>G103*AZ$4</f>
        <v>0</v>
      </c>
      <c r="AD103">
        <f>H103*BA$4</f>
        <v>0</v>
      </c>
      <c r="AE103">
        <f>I103*BB$4</f>
        <v>0</v>
      </c>
      <c r="AF103">
        <f>J103*BC$4</f>
        <v>0</v>
      </c>
      <c r="AG103">
        <f>K103*BD$4</f>
        <v>0</v>
      </c>
      <c r="AH103">
        <f>L103*BE$4</f>
        <v>0</v>
      </c>
      <c r="AI103">
        <f>M103*BF$4</f>
        <v>0</v>
      </c>
      <c r="AJ103">
        <f>N103*BG$4</f>
        <v>0</v>
      </c>
      <c r="AK103">
        <f>O103*BH$4</f>
        <v>0</v>
      </c>
      <c r="AL103">
        <f>P103*BI$4</f>
        <v>0</v>
      </c>
      <c r="AM103">
        <f>Q103*BJ$4</f>
        <v>0</v>
      </c>
      <c r="AN103">
        <f>R103*BK$4</f>
        <v>0</v>
      </c>
      <c r="AO103">
        <f>S103*BL$4</f>
        <v>0</v>
      </c>
      <c r="AP103">
        <f>T103*BM$4</f>
        <v>0</v>
      </c>
      <c r="AQ103">
        <f>U103*BN$4</f>
        <v>0</v>
      </c>
      <c r="AS103" s="6">
        <f t="shared" si="1"/>
        <v>0</v>
      </c>
    </row>
    <row r="104" spans="1:45" x14ac:dyDescent="0.2">
      <c r="A104" s="1">
        <v>102</v>
      </c>
      <c r="B104" t="s">
        <v>123</v>
      </c>
      <c r="E104">
        <v>1404</v>
      </c>
      <c r="J104">
        <v>4218</v>
      </c>
      <c r="L104">
        <v>136808</v>
      </c>
      <c r="T104">
        <v>4820.25</v>
      </c>
      <c r="W104" s="3"/>
      <c r="X104" t="s">
        <v>123</v>
      </c>
      <c r="Y104">
        <f>C104*AV$4</f>
        <v>0</v>
      </c>
      <c r="Z104">
        <f>D104*AW$4</f>
        <v>0</v>
      </c>
      <c r="AA104">
        <f>E104*AX$4</f>
        <v>0</v>
      </c>
      <c r="AB104">
        <f>F104*AY$4</f>
        <v>0</v>
      </c>
      <c r="AC104">
        <f>G104*AZ$4</f>
        <v>0</v>
      </c>
      <c r="AD104">
        <f>H104*BA$4</f>
        <v>0</v>
      </c>
      <c r="AE104">
        <f>I104*BB$4</f>
        <v>0</v>
      </c>
      <c r="AF104">
        <f>J104*BC$4</f>
        <v>0</v>
      </c>
      <c r="AG104">
        <f>K104*BD$4</f>
        <v>0</v>
      </c>
      <c r="AH104">
        <f>L104*BE$4</f>
        <v>0</v>
      </c>
      <c r="AI104">
        <f>M104*BF$4</f>
        <v>0</v>
      </c>
      <c r="AJ104">
        <f>N104*BG$4</f>
        <v>0</v>
      </c>
      <c r="AK104">
        <f>O104*BH$4</f>
        <v>0</v>
      </c>
      <c r="AL104">
        <f>P104*BI$4</f>
        <v>0</v>
      </c>
      <c r="AM104">
        <f>Q104*BJ$4</f>
        <v>0</v>
      </c>
      <c r="AN104">
        <f>R104*BK$4</f>
        <v>0</v>
      </c>
      <c r="AO104">
        <f>S104*BL$4</f>
        <v>0</v>
      </c>
      <c r="AP104">
        <f>T104*BM$4</f>
        <v>0</v>
      </c>
      <c r="AQ104">
        <f>U104*BN$4</f>
        <v>0</v>
      </c>
      <c r="AS104" s="6">
        <f t="shared" si="1"/>
        <v>0</v>
      </c>
    </row>
    <row r="105" spans="1:45" x14ac:dyDescent="0.2">
      <c r="A105" s="1">
        <v>103</v>
      </c>
      <c r="B105" t="s">
        <v>124</v>
      </c>
      <c r="F105">
        <v>31239</v>
      </c>
      <c r="L105">
        <v>512106.5</v>
      </c>
      <c r="W105" s="3"/>
      <c r="X105" t="s">
        <v>124</v>
      </c>
      <c r="Y105">
        <f>C105*AV$4</f>
        <v>0</v>
      </c>
      <c r="Z105">
        <f>D105*AW$4</f>
        <v>0</v>
      </c>
      <c r="AA105">
        <f>E105*AX$4</f>
        <v>0</v>
      </c>
      <c r="AB105">
        <f>F105*AY$4</f>
        <v>0</v>
      </c>
      <c r="AC105">
        <f>G105*AZ$4</f>
        <v>0</v>
      </c>
      <c r="AD105">
        <f>H105*BA$4</f>
        <v>0</v>
      </c>
      <c r="AE105">
        <f>I105*BB$4</f>
        <v>0</v>
      </c>
      <c r="AF105">
        <f>J105*BC$4</f>
        <v>0</v>
      </c>
      <c r="AG105">
        <f>K105*BD$4</f>
        <v>0</v>
      </c>
      <c r="AH105">
        <f>L105*BE$4</f>
        <v>0</v>
      </c>
      <c r="AI105">
        <f>M105*BF$4</f>
        <v>0</v>
      </c>
      <c r="AJ105">
        <f>N105*BG$4</f>
        <v>0</v>
      </c>
      <c r="AK105">
        <f>O105*BH$4</f>
        <v>0</v>
      </c>
      <c r="AL105">
        <f>P105*BI$4</f>
        <v>0</v>
      </c>
      <c r="AM105">
        <f>Q105*BJ$4</f>
        <v>0</v>
      </c>
      <c r="AN105">
        <f>R105*BK$4</f>
        <v>0</v>
      </c>
      <c r="AO105">
        <f>S105*BL$4</f>
        <v>0</v>
      </c>
      <c r="AP105">
        <f>T105*BM$4</f>
        <v>0</v>
      </c>
      <c r="AQ105">
        <f>U105*BN$4</f>
        <v>0</v>
      </c>
      <c r="AS105" s="6">
        <f t="shared" si="1"/>
        <v>0</v>
      </c>
    </row>
    <row r="106" spans="1:45" x14ac:dyDescent="0.2">
      <c r="A106" s="1">
        <v>104</v>
      </c>
      <c r="B106" t="s">
        <v>125</v>
      </c>
      <c r="C106">
        <v>42740.5</v>
      </c>
      <c r="L106">
        <v>500668</v>
      </c>
      <c r="T106">
        <v>2716.7142857142858</v>
      </c>
      <c r="W106" s="3"/>
      <c r="X106" t="s">
        <v>125</v>
      </c>
      <c r="Y106">
        <f>C106*AV$4</f>
        <v>0</v>
      </c>
      <c r="Z106">
        <f>D106*AW$4</f>
        <v>0</v>
      </c>
      <c r="AA106">
        <f>E106*AX$4</f>
        <v>0</v>
      </c>
      <c r="AB106">
        <f>F106*AY$4</f>
        <v>0</v>
      </c>
      <c r="AC106">
        <f>G106*AZ$4</f>
        <v>0</v>
      </c>
      <c r="AD106">
        <f>H106*BA$4</f>
        <v>0</v>
      </c>
      <c r="AE106">
        <f>I106*BB$4</f>
        <v>0</v>
      </c>
      <c r="AF106">
        <f>J106*BC$4</f>
        <v>0</v>
      </c>
      <c r="AG106">
        <f>K106*BD$4</f>
        <v>0</v>
      </c>
      <c r="AH106">
        <f>L106*BE$4</f>
        <v>0</v>
      </c>
      <c r="AI106">
        <f>M106*BF$4</f>
        <v>0</v>
      </c>
      <c r="AJ106">
        <f>N106*BG$4</f>
        <v>0</v>
      </c>
      <c r="AK106">
        <f>O106*BH$4</f>
        <v>0</v>
      </c>
      <c r="AL106">
        <f>P106*BI$4</f>
        <v>0</v>
      </c>
      <c r="AM106">
        <f>Q106*BJ$4</f>
        <v>0</v>
      </c>
      <c r="AN106">
        <f>R106*BK$4</f>
        <v>0</v>
      </c>
      <c r="AO106">
        <f>S106*BL$4</f>
        <v>0</v>
      </c>
      <c r="AP106">
        <f>T106*BM$4</f>
        <v>0</v>
      </c>
      <c r="AQ106">
        <f>U106*BN$4</f>
        <v>0</v>
      </c>
      <c r="AS106" s="6">
        <f t="shared" si="1"/>
        <v>0</v>
      </c>
    </row>
    <row r="107" spans="1:45" x14ac:dyDescent="0.2">
      <c r="A107" s="1">
        <v>105</v>
      </c>
      <c r="B107" t="s">
        <v>126</v>
      </c>
      <c r="E107">
        <v>2608</v>
      </c>
      <c r="I107">
        <v>2122.5</v>
      </c>
      <c r="T107">
        <v>7016.5</v>
      </c>
      <c r="W107" s="3"/>
      <c r="X107" t="s">
        <v>126</v>
      </c>
      <c r="Y107">
        <f>C107*AV$4</f>
        <v>0</v>
      </c>
      <c r="Z107">
        <f>D107*AW$4</f>
        <v>0</v>
      </c>
      <c r="AA107">
        <f>E107*AX$4</f>
        <v>0</v>
      </c>
      <c r="AB107">
        <f>F107*AY$4</f>
        <v>0</v>
      </c>
      <c r="AC107">
        <f>G107*AZ$4</f>
        <v>0</v>
      </c>
      <c r="AD107">
        <f>H107*BA$4</f>
        <v>0</v>
      </c>
      <c r="AE107">
        <f>I107*BB$4</f>
        <v>0</v>
      </c>
      <c r="AF107">
        <f>J107*BC$4</f>
        <v>0</v>
      </c>
      <c r="AG107">
        <f>K107*BD$4</f>
        <v>0</v>
      </c>
      <c r="AH107">
        <f>L107*BE$4</f>
        <v>0</v>
      </c>
      <c r="AI107">
        <f>M107*BF$4</f>
        <v>0</v>
      </c>
      <c r="AJ107">
        <f>N107*BG$4</f>
        <v>0</v>
      </c>
      <c r="AK107">
        <f>O107*BH$4</f>
        <v>0</v>
      </c>
      <c r="AL107">
        <f>P107*BI$4</f>
        <v>0</v>
      </c>
      <c r="AM107">
        <f>Q107*BJ$4</f>
        <v>0</v>
      </c>
      <c r="AN107">
        <f>R107*BK$4</f>
        <v>0</v>
      </c>
      <c r="AO107">
        <f>S107*BL$4</f>
        <v>0</v>
      </c>
      <c r="AP107">
        <f>T107*BM$4</f>
        <v>0</v>
      </c>
      <c r="AQ107">
        <f>U107*BN$4</f>
        <v>0</v>
      </c>
      <c r="AS107" s="6">
        <f t="shared" si="1"/>
        <v>0</v>
      </c>
    </row>
    <row r="108" spans="1:45" x14ac:dyDescent="0.2">
      <c r="A108" s="1">
        <v>106</v>
      </c>
      <c r="B108" t="s">
        <v>127</v>
      </c>
      <c r="C108">
        <v>24966.5</v>
      </c>
      <c r="E108">
        <v>33107</v>
      </c>
      <c r="F108">
        <v>173446.66666666669</v>
      </c>
      <c r="H108">
        <v>40181</v>
      </c>
      <c r="I108">
        <v>214940</v>
      </c>
      <c r="J108">
        <v>94000.375</v>
      </c>
      <c r="L108">
        <v>236198.8</v>
      </c>
      <c r="M108">
        <v>102035.5</v>
      </c>
      <c r="N108">
        <v>13582</v>
      </c>
      <c r="R108">
        <v>35269</v>
      </c>
      <c r="T108">
        <v>143996.70000000001</v>
      </c>
      <c r="U108">
        <v>153615.79999999999</v>
      </c>
      <c r="W108" s="3"/>
      <c r="X108" t="s">
        <v>127</v>
      </c>
      <c r="Y108">
        <f>C108*AV$4</f>
        <v>0</v>
      </c>
      <c r="Z108">
        <f>D108*AW$4</f>
        <v>0</v>
      </c>
      <c r="AA108">
        <f>E108*AX$4</f>
        <v>0</v>
      </c>
      <c r="AB108">
        <f>F108*AY$4</f>
        <v>0</v>
      </c>
      <c r="AC108">
        <f>G108*AZ$4</f>
        <v>0</v>
      </c>
      <c r="AD108">
        <f>H108*BA$4</f>
        <v>756.8776965606645</v>
      </c>
      <c r="AE108">
        <f>I108*BB$4</f>
        <v>0</v>
      </c>
      <c r="AF108">
        <f>J108*BC$4</f>
        <v>0</v>
      </c>
      <c r="AG108">
        <f>K108*BD$4</f>
        <v>0</v>
      </c>
      <c r="AH108">
        <f>L108*BE$4</f>
        <v>0</v>
      </c>
      <c r="AI108">
        <f>M108*BF$4</f>
        <v>74.79163339347464</v>
      </c>
      <c r="AJ108">
        <f>N108*BG$4</f>
        <v>0</v>
      </c>
      <c r="AK108">
        <f>O108*BH$4</f>
        <v>0</v>
      </c>
      <c r="AL108">
        <f>P108*BI$4</f>
        <v>0</v>
      </c>
      <c r="AM108">
        <f>Q108*BJ$4</f>
        <v>0</v>
      </c>
      <c r="AN108">
        <f>R108*BK$4</f>
        <v>0</v>
      </c>
      <c r="AO108">
        <f>S108*BL$4</f>
        <v>0</v>
      </c>
      <c r="AP108">
        <f>T108*BM$4</f>
        <v>0</v>
      </c>
      <c r="AQ108">
        <f>U108*BN$4</f>
        <v>0</v>
      </c>
      <c r="AS108" s="6">
        <f t="shared" si="1"/>
        <v>831.66932995413913</v>
      </c>
    </row>
    <row r="109" spans="1:45" x14ac:dyDescent="0.2">
      <c r="A109" s="1">
        <v>107</v>
      </c>
      <c r="B109" t="s">
        <v>128</v>
      </c>
      <c r="E109">
        <v>84001.5</v>
      </c>
      <c r="F109">
        <v>69562</v>
      </c>
      <c r="I109">
        <v>41524.1875</v>
      </c>
      <c r="J109">
        <v>3913</v>
      </c>
      <c r="L109">
        <v>33517.222222222219</v>
      </c>
      <c r="N109">
        <v>10115</v>
      </c>
      <c r="T109">
        <v>5684</v>
      </c>
      <c r="W109" s="3"/>
      <c r="X109" t="s">
        <v>128</v>
      </c>
      <c r="Y109">
        <f>C109*AV$4</f>
        <v>0</v>
      </c>
      <c r="Z109">
        <f>D109*AW$4</f>
        <v>0</v>
      </c>
      <c r="AA109">
        <f>E109*AX$4</f>
        <v>0</v>
      </c>
      <c r="AB109">
        <f>F109*AY$4</f>
        <v>0</v>
      </c>
      <c r="AC109">
        <f>G109*AZ$4</f>
        <v>0</v>
      </c>
      <c r="AD109">
        <f>H109*BA$4</f>
        <v>0</v>
      </c>
      <c r="AE109">
        <f>I109*BB$4</f>
        <v>0</v>
      </c>
      <c r="AF109">
        <f>J109*BC$4</f>
        <v>0</v>
      </c>
      <c r="AG109">
        <f>K109*BD$4</f>
        <v>0</v>
      </c>
      <c r="AH109">
        <f>L109*BE$4</f>
        <v>0</v>
      </c>
      <c r="AI109">
        <f>M109*BF$4</f>
        <v>0</v>
      </c>
      <c r="AJ109">
        <f>N109*BG$4</f>
        <v>0</v>
      </c>
      <c r="AK109">
        <f>O109*BH$4</f>
        <v>0</v>
      </c>
      <c r="AL109">
        <f>P109*BI$4</f>
        <v>0</v>
      </c>
      <c r="AM109">
        <f>Q109*BJ$4</f>
        <v>0</v>
      </c>
      <c r="AN109">
        <f>R109*BK$4</f>
        <v>0</v>
      </c>
      <c r="AO109">
        <f>S109*BL$4</f>
        <v>0</v>
      </c>
      <c r="AP109">
        <f>T109*BM$4</f>
        <v>0</v>
      </c>
      <c r="AQ109">
        <f>U109*BN$4</f>
        <v>0</v>
      </c>
      <c r="AS109" s="6">
        <f t="shared" si="1"/>
        <v>0</v>
      </c>
    </row>
    <row r="110" spans="1:45" x14ac:dyDescent="0.2">
      <c r="A110" s="1">
        <v>108</v>
      </c>
      <c r="B110" t="s">
        <v>129</v>
      </c>
      <c r="C110">
        <v>5503</v>
      </c>
      <c r="F110">
        <v>3174</v>
      </c>
      <c r="I110">
        <v>1429</v>
      </c>
      <c r="J110">
        <v>8675</v>
      </c>
      <c r="L110">
        <v>96244</v>
      </c>
      <c r="T110">
        <v>6363.4375</v>
      </c>
      <c r="W110" s="3"/>
      <c r="X110" t="s">
        <v>129</v>
      </c>
      <c r="Y110">
        <f>C110*AV$4</f>
        <v>0</v>
      </c>
      <c r="Z110">
        <f>D110*AW$4</f>
        <v>0</v>
      </c>
      <c r="AA110">
        <f>E110*AX$4</f>
        <v>0</v>
      </c>
      <c r="AB110">
        <f>F110*AY$4</f>
        <v>0</v>
      </c>
      <c r="AC110">
        <f>G110*AZ$4</f>
        <v>0</v>
      </c>
      <c r="AD110">
        <f>H110*BA$4</f>
        <v>0</v>
      </c>
      <c r="AE110">
        <f>I110*BB$4</f>
        <v>0</v>
      </c>
      <c r="AF110">
        <f>J110*BC$4</f>
        <v>0</v>
      </c>
      <c r="AG110">
        <f>K110*BD$4</f>
        <v>0</v>
      </c>
      <c r="AH110">
        <f>L110*BE$4</f>
        <v>0</v>
      </c>
      <c r="AI110">
        <f>M110*BF$4</f>
        <v>0</v>
      </c>
      <c r="AJ110">
        <f>N110*BG$4</f>
        <v>0</v>
      </c>
      <c r="AK110">
        <f>O110*BH$4</f>
        <v>0</v>
      </c>
      <c r="AL110">
        <f>P110*BI$4</f>
        <v>0</v>
      </c>
      <c r="AM110">
        <f>Q110*BJ$4</f>
        <v>0</v>
      </c>
      <c r="AN110">
        <f>R110*BK$4</f>
        <v>0</v>
      </c>
      <c r="AO110">
        <f>S110*BL$4</f>
        <v>0</v>
      </c>
      <c r="AP110">
        <f>T110*BM$4</f>
        <v>0</v>
      </c>
      <c r="AQ110">
        <f>U110*BN$4</f>
        <v>0</v>
      </c>
      <c r="AS110" s="6">
        <f t="shared" si="1"/>
        <v>0</v>
      </c>
    </row>
    <row r="111" spans="1:45" x14ac:dyDescent="0.2">
      <c r="A111" s="1">
        <v>109</v>
      </c>
      <c r="B111" t="s">
        <v>130</v>
      </c>
      <c r="E111">
        <v>492.33333333333331</v>
      </c>
      <c r="I111">
        <v>1775.333333333333</v>
      </c>
      <c r="J111">
        <v>934</v>
      </c>
      <c r="L111">
        <v>3310.5</v>
      </c>
      <c r="T111">
        <v>5077.666666666667</v>
      </c>
      <c r="W111" s="3"/>
      <c r="X111" t="s">
        <v>130</v>
      </c>
      <c r="Y111">
        <f>C111*AV$4</f>
        <v>0</v>
      </c>
      <c r="Z111">
        <f>D111*AW$4</f>
        <v>0</v>
      </c>
      <c r="AA111">
        <f>E111*AX$4</f>
        <v>0</v>
      </c>
      <c r="AB111">
        <f>F111*AY$4</f>
        <v>0</v>
      </c>
      <c r="AC111">
        <f>G111*AZ$4</f>
        <v>0</v>
      </c>
      <c r="AD111">
        <f>H111*BA$4</f>
        <v>0</v>
      </c>
      <c r="AE111">
        <f>I111*BB$4</f>
        <v>0</v>
      </c>
      <c r="AF111">
        <f>J111*BC$4</f>
        <v>0</v>
      </c>
      <c r="AG111">
        <f>K111*BD$4</f>
        <v>0</v>
      </c>
      <c r="AH111">
        <f>L111*BE$4</f>
        <v>0</v>
      </c>
      <c r="AI111">
        <f>M111*BF$4</f>
        <v>0</v>
      </c>
      <c r="AJ111">
        <f>N111*BG$4</f>
        <v>0</v>
      </c>
      <c r="AK111">
        <f>O111*BH$4</f>
        <v>0</v>
      </c>
      <c r="AL111">
        <f>P111*BI$4</f>
        <v>0</v>
      </c>
      <c r="AM111">
        <f>Q111*BJ$4</f>
        <v>0</v>
      </c>
      <c r="AN111">
        <f>R111*BK$4</f>
        <v>0</v>
      </c>
      <c r="AO111">
        <f>S111*BL$4</f>
        <v>0</v>
      </c>
      <c r="AP111">
        <f>T111*BM$4</f>
        <v>0</v>
      </c>
      <c r="AQ111">
        <f>U111*BN$4</f>
        <v>0</v>
      </c>
      <c r="AS111" s="6">
        <f t="shared" si="1"/>
        <v>0</v>
      </c>
    </row>
    <row r="112" spans="1:45" x14ac:dyDescent="0.2">
      <c r="A112" s="1">
        <v>110</v>
      </c>
      <c r="B112" t="s">
        <v>131</v>
      </c>
      <c r="C112">
        <v>10005</v>
      </c>
      <c r="E112">
        <v>13311</v>
      </c>
      <c r="F112">
        <v>32173</v>
      </c>
      <c r="I112">
        <v>2486</v>
      </c>
      <c r="J112">
        <v>7800.75</v>
      </c>
      <c r="T112">
        <v>3729.6470588235288</v>
      </c>
      <c r="W112" s="3"/>
      <c r="X112" t="s">
        <v>131</v>
      </c>
      <c r="Y112">
        <f>C112*AV$4</f>
        <v>0</v>
      </c>
      <c r="Z112">
        <f>D112*AW$4</f>
        <v>0</v>
      </c>
      <c r="AA112">
        <f>E112*AX$4</f>
        <v>0</v>
      </c>
      <c r="AB112">
        <f>F112*AY$4</f>
        <v>0</v>
      </c>
      <c r="AC112">
        <f>G112*AZ$4</f>
        <v>0</v>
      </c>
      <c r="AD112">
        <f>H112*BA$4</f>
        <v>0</v>
      </c>
      <c r="AE112">
        <f>I112*BB$4</f>
        <v>0</v>
      </c>
      <c r="AF112">
        <f>J112*BC$4</f>
        <v>0</v>
      </c>
      <c r="AG112">
        <f>K112*BD$4</f>
        <v>0</v>
      </c>
      <c r="AH112">
        <f>L112*BE$4</f>
        <v>0</v>
      </c>
      <c r="AI112">
        <f>M112*BF$4</f>
        <v>0</v>
      </c>
      <c r="AJ112">
        <f>N112*BG$4</f>
        <v>0</v>
      </c>
      <c r="AK112">
        <f>O112*BH$4</f>
        <v>0</v>
      </c>
      <c r="AL112">
        <f>P112*BI$4</f>
        <v>0</v>
      </c>
      <c r="AM112">
        <f>Q112*BJ$4</f>
        <v>0</v>
      </c>
      <c r="AN112">
        <f>R112*BK$4</f>
        <v>0</v>
      </c>
      <c r="AO112">
        <f>S112*BL$4</f>
        <v>0</v>
      </c>
      <c r="AP112">
        <f>T112*BM$4</f>
        <v>0</v>
      </c>
      <c r="AQ112">
        <f>U112*BN$4</f>
        <v>0</v>
      </c>
      <c r="AS112" s="6">
        <f t="shared" si="1"/>
        <v>0</v>
      </c>
    </row>
    <row r="113" spans="1:45" x14ac:dyDescent="0.2">
      <c r="A113" s="1">
        <v>111</v>
      </c>
      <c r="B113" t="s">
        <v>132</v>
      </c>
      <c r="C113">
        <v>78777.333333333328</v>
      </c>
      <c r="E113">
        <v>109338</v>
      </c>
      <c r="F113">
        <v>74438.666666666672</v>
      </c>
      <c r="H113">
        <v>39048.666666666657</v>
      </c>
      <c r="I113">
        <v>148820</v>
      </c>
      <c r="J113">
        <v>30023.375</v>
      </c>
      <c r="L113">
        <v>165225.5</v>
      </c>
      <c r="M113">
        <v>238832</v>
      </c>
      <c r="N113">
        <v>22071</v>
      </c>
      <c r="R113">
        <v>41765.4</v>
      </c>
      <c r="T113">
        <v>118999.38888888891</v>
      </c>
      <c r="U113">
        <v>342953</v>
      </c>
      <c r="W113" s="3"/>
      <c r="X113" t="s">
        <v>132</v>
      </c>
      <c r="Y113">
        <f>C113*AV$4</f>
        <v>0</v>
      </c>
      <c r="Z113">
        <f>D113*AW$4</f>
        <v>0</v>
      </c>
      <c r="AA113">
        <f>E113*AX$4</f>
        <v>0</v>
      </c>
      <c r="AB113">
        <f>F113*AY$4</f>
        <v>0</v>
      </c>
      <c r="AC113">
        <f>G113*AZ$4</f>
        <v>0</v>
      </c>
      <c r="AD113">
        <f>H113*BA$4</f>
        <v>735.54826610666385</v>
      </c>
      <c r="AE113">
        <f>I113*BB$4</f>
        <v>0</v>
      </c>
      <c r="AF113">
        <f>J113*BC$4</f>
        <v>0</v>
      </c>
      <c r="AG113">
        <f>K113*BD$4</f>
        <v>0</v>
      </c>
      <c r="AH113">
        <f>L113*BE$4</f>
        <v>0</v>
      </c>
      <c r="AI113">
        <f>M113*BF$4</f>
        <v>175.06294756854561</v>
      </c>
      <c r="AJ113">
        <f>N113*BG$4</f>
        <v>0</v>
      </c>
      <c r="AK113">
        <f>O113*BH$4</f>
        <v>0</v>
      </c>
      <c r="AL113">
        <f>P113*BI$4</f>
        <v>0</v>
      </c>
      <c r="AM113">
        <f>Q113*BJ$4</f>
        <v>0</v>
      </c>
      <c r="AN113">
        <f>R113*BK$4</f>
        <v>0</v>
      </c>
      <c r="AO113">
        <f>S113*BL$4</f>
        <v>0</v>
      </c>
      <c r="AP113">
        <f>T113*BM$4</f>
        <v>0</v>
      </c>
      <c r="AQ113">
        <f>U113*BN$4</f>
        <v>0</v>
      </c>
      <c r="AS113" s="6">
        <f t="shared" si="1"/>
        <v>910.61121367520946</v>
      </c>
    </row>
    <row r="114" spans="1:45" x14ac:dyDescent="0.2">
      <c r="A114" s="1">
        <v>112</v>
      </c>
      <c r="B114" t="s">
        <v>133</v>
      </c>
      <c r="C114">
        <v>81384</v>
      </c>
      <c r="L114">
        <v>14215.33333333333</v>
      </c>
      <c r="M114">
        <v>667</v>
      </c>
      <c r="T114">
        <v>1935.5</v>
      </c>
      <c r="W114" s="3"/>
      <c r="X114" t="s">
        <v>133</v>
      </c>
      <c r="Y114">
        <f>C114*AV$4</f>
        <v>0</v>
      </c>
      <c r="Z114">
        <f>D114*AW$4</f>
        <v>0</v>
      </c>
      <c r="AA114">
        <f>E114*AX$4</f>
        <v>0</v>
      </c>
      <c r="AB114">
        <f>F114*AY$4</f>
        <v>0</v>
      </c>
      <c r="AC114">
        <f>G114*AZ$4</f>
        <v>0</v>
      </c>
      <c r="AD114">
        <f>H114*BA$4</f>
        <v>0</v>
      </c>
      <c r="AE114">
        <f>I114*BB$4</f>
        <v>0</v>
      </c>
      <c r="AF114">
        <f>J114*BC$4</f>
        <v>0</v>
      </c>
      <c r="AG114">
        <f>K114*BD$4</f>
        <v>0</v>
      </c>
      <c r="AH114">
        <f>L114*BE$4</f>
        <v>0</v>
      </c>
      <c r="AI114">
        <f>M114*BF$4</f>
        <v>0.48890846297070711</v>
      </c>
      <c r="AJ114">
        <f>N114*BG$4</f>
        <v>0</v>
      </c>
      <c r="AK114">
        <f>O114*BH$4</f>
        <v>0</v>
      </c>
      <c r="AL114">
        <f>P114*BI$4</f>
        <v>0</v>
      </c>
      <c r="AM114">
        <f>Q114*BJ$4</f>
        <v>0</v>
      </c>
      <c r="AN114">
        <f>R114*BK$4</f>
        <v>0</v>
      </c>
      <c r="AO114">
        <f>S114*BL$4</f>
        <v>0</v>
      </c>
      <c r="AP114">
        <f>T114*BM$4</f>
        <v>0</v>
      </c>
      <c r="AQ114">
        <f>U114*BN$4</f>
        <v>0</v>
      </c>
      <c r="AS114" s="6">
        <f t="shared" si="1"/>
        <v>0.48890846297070711</v>
      </c>
    </row>
    <row r="115" spans="1:45" x14ac:dyDescent="0.2">
      <c r="A115" s="1">
        <v>113</v>
      </c>
      <c r="B115" t="s">
        <v>134</v>
      </c>
      <c r="I115">
        <v>1322.5</v>
      </c>
      <c r="J115">
        <v>19231</v>
      </c>
      <c r="W115" s="3"/>
      <c r="X115" t="s">
        <v>134</v>
      </c>
      <c r="Y115">
        <f>C115*AV$4</f>
        <v>0</v>
      </c>
      <c r="Z115">
        <f>D115*AW$4</f>
        <v>0</v>
      </c>
      <c r="AA115">
        <f>E115*AX$4</f>
        <v>0</v>
      </c>
      <c r="AB115">
        <f>F115*AY$4</f>
        <v>0</v>
      </c>
      <c r="AC115">
        <f>G115*AZ$4</f>
        <v>0</v>
      </c>
      <c r="AD115">
        <f>H115*BA$4</f>
        <v>0</v>
      </c>
      <c r="AE115">
        <f>I115*BB$4</f>
        <v>0</v>
      </c>
      <c r="AF115">
        <f>J115*BC$4</f>
        <v>0</v>
      </c>
      <c r="AG115">
        <f>K115*BD$4</f>
        <v>0</v>
      </c>
      <c r="AH115">
        <f>L115*BE$4</f>
        <v>0</v>
      </c>
      <c r="AI115">
        <f>M115*BF$4</f>
        <v>0</v>
      </c>
      <c r="AJ115">
        <f>N115*BG$4</f>
        <v>0</v>
      </c>
      <c r="AK115">
        <f>O115*BH$4</f>
        <v>0</v>
      </c>
      <c r="AL115">
        <f>P115*BI$4</f>
        <v>0</v>
      </c>
      <c r="AM115">
        <f>Q115*BJ$4</f>
        <v>0</v>
      </c>
      <c r="AN115">
        <f>R115*BK$4</f>
        <v>0</v>
      </c>
      <c r="AO115">
        <f>S115*BL$4</f>
        <v>0</v>
      </c>
      <c r="AP115">
        <f>T115*BM$4</f>
        <v>0</v>
      </c>
      <c r="AQ115">
        <f>U115*BN$4</f>
        <v>0</v>
      </c>
      <c r="AS115" s="6">
        <f t="shared" si="1"/>
        <v>0</v>
      </c>
    </row>
    <row r="116" spans="1:45" x14ac:dyDescent="0.2">
      <c r="A116" s="1">
        <v>114</v>
      </c>
      <c r="B116" t="s">
        <v>135</v>
      </c>
      <c r="C116">
        <v>25941.666666666672</v>
      </c>
      <c r="J116">
        <v>854</v>
      </c>
      <c r="R116">
        <v>1227</v>
      </c>
      <c r="T116">
        <v>3127.5</v>
      </c>
      <c r="W116" s="3"/>
      <c r="X116" t="s">
        <v>135</v>
      </c>
      <c r="Y116">
        <f>C116*AV$4</f>
        <v>0</v>
      </c>
      <c r="Z116">
        <f>D116*AW$4</f>
        <v>0</v>
      </c>
      <c r="AA116">
        <f>E116*AX$4</f>
        <v>0</v>
      </c>
      <c r="AB116">
        <f>F116*AY$4</f>
        <v>0</v>
      </c>
      <c r="AC116">
        <f>G116*AZ$4</f>
        <v>0</v>
      </c>
      <c r="AD116">
        <f>H116*BA$4</f>
        <v>0</v>
      </c>
      <c r="AE116">
        <f>I116*BB$4</f>
        <v>0</v>
      </c>
      <c r="AF116">
        <f>J116*BC$4</f>
        <v>0</v>
      </c>
      <c r="AG116">
        <f>K116*BD$4</f>
        <v>0</v>
      </c>
      <c r="AH116">
        <f>L116*BE$4</f>
        <v>0</v>
      </c>
      <c r="AI116">
        <f>M116*BF$4</f>
        <v>0</v>
      </c>
      <c r="AJ116">
        <f>N116*BG$4</f>
        <v>0</v>
      </c>
      <c r="AK116">
        <f>O116*BH$4</f>
        <v>0</v>
      </c>
      <c r="AL116">
        <f>P116*BI$4</f>
        <v>0</v>
      </c>
      <c r="AM116">
        <f>Q116*BJ$4</f>
        <v>0</v>
      </c>
      <c r="AN116">
        <f>R116*BK$4</f>
        <v>0</v>
      </c>
      <c r="AO116">
        <f>S116*BL$4</f>
        <v>0</v>
      </c>
      <c r="AP116">
        <f>T116*BM$4</f>
        <v>0</v>
      </c>
      <c r="AQ116">
        <f>U116*BN$4</f>
        <v>0</v>
      </c>
      <c r="AS116" s="6">
        <f t="shared" si="1"/>
        <v>0</v>
      </c>
    </row>
    <row r="117" spans="1:45" x14ac:dyDescent="0.2">
      <c r="A117" s="1">
        <v>115</v>
      </c>
      <c r="B117" t="s">
        <v>136</v>
      </c>
      <c r="E117">
        <v>8844.5</v>
      </c>
      <c r="I117">
        <v>8291.5</v>
      </c>
      <c r="J117">
        <v>2733.4</v>
      </c>
      <c r="R117">
        <v>3193</v>
      </c>
      <c r="T117">
        <v>3976.333333333333</v>
      </c>
      <c r="W117" s="3"/>
      <c r="X117" t="s">
        <v>136</v>
      </c>
      <c r="Y117">
        <f>C117*AV$4</f>
        <v>0</v>
      </c>
      <c r="Z117">
        <f>D117*AW$4</f>
        <v>0</v>
      </c>
      <c r="AA117">
        <f>E117*AX$4</f>
        <v>0</v>
      </c>
      <c r="AB117">
        <f>F117*AY$4</f>
        <v>0</v>
      </c>
      <c r="AC117">
        <f>G117*AZ$4</f>
        <v>0</v>
      </c>
      <c r="AD117">
        <f>H117*BA$4</f>
        <v>0</v>
      </c>
      <c r="AE117">
        <f>I117*BB$4</f>
        <v>0</v>
      </c>
      <c r="AF117">
        <f>J117*BC$4</f>
        <v>0</v>
      </c>
      <c r="AG117">
        <f>K117*BD$4</f>
        <v>0</v>
      </c>
      <c r="AH117">
        <f>L117*BE$4</f>
        <v>0</v>
      </c>
      <c r="AI117">
        <f>M117*BF$4</f>
        <v>0</v>
      </c>
      <c r="AJ117">
        <f>N117*BG$4</f>
        <v>0</v>
      </c>
      <c r="AK117">
        <f>O117*BH$4</f>
        <v>0</v>
      </c>
      <c r="AL117">
        <f>P117*BI$4</f>
        <v>0</v>
      </c>
      <c r="AM117">
        <f>Q117*BJ$4</f>
        <v>0</v>
      </c>
      <c r="AN117">
        <f>R117*BK$4</f>
        <v>0</v>
      </c>
      <c r="AO117">
        <f>S117*BL$4</f>
        <v>0</v>
      </c>
      <c r="AP117">
        <f>T117*BM$4</f>
        <v>0</v>
      </c>
      <c r="AQ117">
        <f>U117*BN$4</f>
        <v>0</v>
      </c>
      <c r="AS117" s="6">
        <f t="shared" si="1"/>
        <v>0</v>
      </c>
    </row>
    <row r="118" spans="1:45" x14ac:dyDescent="0.2">
      <c r="A118" s="1">
        <v>116</v>
      </c>
      <c r="B118" t="s">
        <v>137</v>
      </c>
      <c r="C118">
        <v>26614</v>
      </c>
      <c r="E118">
        <v>1429</v>
      </c>
      <c r="F118">
        <v>15717.5</v>
      </c>
      <c r="I118">
        <v>4148</v>
      </c>
      <c r="J118">
        <v>1665.5</v>
      </c>
      <c r="L118">
        <v>12083</v>
      </c>
      <c r="R118">
        <v>6813.5</v>
      </c>
      <c r="T118">
        <v>15340.90909090909</v>
      </c>
      <c r="W118" s="3"/>
      <c r="X118" t="s">
        <v>137</v>
      </c>
      <c r="Y118">
        <f>C118*AV$4</f>
        <v>0</v>
      </c>
      <c r="Z118">
        <f>D118*AW$4</f>
        <v>0</v>
      </c>
      <c r="AA118">
        <f>E118*AX$4</f>
        <v>0</v>
      </c>
      <c r="AB118">
        <f>F118*AY$4</f>
        <v>0</v>
      </c>
      <c r="AC118">
        <f>G118*AZ$4</f>
        <v>0</v>
      </c>
      <c r="AD118">
        <f>H118*BA$4</f>
        <v>0</v>
      </c>
      <c r="AE118">
        <f>I118*BB$4</f>
        <v>0</v>
      </c>
      <c r="AF118">
        <f>J118*BC$4</f>
        <v>0</v>
      </c>
      <c r="AG118">
        <f>K118*BD$4</f>
        <v>0</v>
      </c>
      <c r="AH118">
        <f>L118*BE$4</f>
        <v>0</v>
      </c>
      <c r="AI118">
        <f>M118*BF$4</f>
        <v>0</v>
      </c>
      <c r="AJ118">
        <f>N118*BG$4</f>
        <v>0</v>
      </c>
      <c r="AK118">
        <f>O118*BH$4</f>
        <v>0</v>
      </c>
      <c r="AL118">
        <f>P118*BI$4</f>
        <v>0</v>
      </c>
      <c r="AM118">
        <f>Q118*BJ$4</f>
        <v>0</v>
      </c>
      <c r="AN118">
        <f>R118*BK$4</f>
        <v>0</v>
      </c>
      <c r="AO118">
        <f>S118*BL$4</f>
        <v>0</v>
      </c>
      <c r="AP118">
        <f>T118*BM$4</f>
        <v>0</v>
      </c>
      <c r="AQ118">
        <f>U118*BN$4</f>
        <v>0</v>
      </c>
      <c r="AS118" s="6">
        <f t="shared" si="1"/>
        <v>0</v>
      </c>
    </row>
    <row r="119" spans="1:45" x14ac:dyDescent="0.2">
      <c r="A119" s="1">
        <v>117</v>
      </c>
      <c r="B119" t="s">
        <v>138</v>
      </c>
      <c r="C119">
        <v>37512.36363636364</v>
      </c>
      <c r="E119">
        <v>175789.6</v>
      </c>
      <c r="F119">
        <v>128069.25</v>
      </c>
      <c r="H119">
        <v>112369.5</v>
      </c>
      <c r="I119">
        <v>32094</v>
      </c>
      <c r="J119">
        <v>45127.833333333343</v>
      </c>
      <c r="L119">
        <v>195806.3846153846</v>
      </c>
      <c r="M119">
        <v>286308.25</v>
      </c>
      <c r="R119">
        <v>57604.5</v>
      </c>
      <c r="T119">
        <v>83393.629629629635</v>
      </c>
      <c r="U119">
        <v>131420</v>
      </c>
      <c r="W119" s="3"/>
      <c r="X119" t="s">
        <v>138</v>
      </c>
      <c r="Y119">
        <f>C119*AV$4</f>
        <v>0</v>
      </c>
      <c r="Z119">
        <f>D119*AW$4</f>
        <v>0</v>
      </c>
      <c r="AA119">
        <f>E119*AX$4</f>
        <v>0</v>
      </c>
      <c r="AB119">
        <f>F119*AY$4</f>
        <v>0</v>
      </c>
      <c r="AC119">
        <f>G119*AZ$4</f>
        <v>0</v>
      </c>
      <c r="AD119">
        <f>H119*BA$4</f>
        <v>2116.6712705924092</v>
      </c>
      <c r="AE119">
        <f>I119*BB$4</f>
        <v>0</v>
      </c>
      <c r="AF119">
        <f>J119*BC$4</f>
        <v>0</v>
      </c>
      <c r="AG119">
        <f>K119*BD$4</f>
        <v>0</v>
      </c>
      <c r="AH119">
        <f>L119*BE$4</f>
        <v>0</v>
      </c>
      <c r="AI119">
        <f>M119*BF$4</f>
        <v>209.8628582358815</v>
      </c>
      <c r="AJ119">
        <f>N119*BG$4</f>
        <v>0</v>
      </c>
      <c r="AK119">
        <f>O119*BH$4</f>
        <v>0</v>
      </c>
      <c r="AL119">
        <f>P119*BI$4</f>
        <v>0</v>
      </c>
      <c r="AM119">
        <f>Q119*BJ$4</f>
        <v>0</v>
      </c>
      <c r="AN119">
        <f>R119*BK$4</f>
        <v>0</v>
      </c>
      <c r="AO119">
        <f>S119*BL$4</f>
        <v>0</v>
      </c>
      <c r="AP119">
        <f>T119*BM$4</f>
        <v>0</v>
      </c>
      <c r="AQ119">
        <f>U119*BN$4</f>
        <v>0</v>
      </c>
      <c r="AS119" s="6">
        <f t="shared" si="1"/>
        <v>2326.5341288282907</v>
      </c>
    </row>
    <row r="120" spans="1:45" x14ac:dyDescent="0.2">
      <c r="A120" s="1">
        <v>118</v>
      </c>
      <c r="B120" t="s">
        <v>139</v>
      </c>
      <c r="C120">
        <v>1601</v>
      </c>
      <c r="E120">
        <v>321</v>
      </c>
      <c r="F120">
        <v>12640</v>
      </c>
      <c r="R120">
        <v>5962.666666666667</v>
      </c>
      <c r="T120">
        <v>4004.666666666667</v>
      </c>
      <c r="W120" s="3"/>
      <c r="X120" t="s">
        <v>139</v>
      </c>
      <c r="Y120">
        <f>C120*AV$4</f>
        <v>0</v>
      </c>
      <c r="Z120">
        <f>D120*AW$4</f>
        <v>0</v>
      </c>
      <c r="AA120">
        <f>E120*AX$4</f>
        <v>0</v>
      </c>
      <c r="AB120">
        <f>F120*AY$4</f>
        <v>0</v>
      </c>
      <c r="AC120">
        <f>G120*AZ$4</f>
        <v>0</v>
      </c>
      <c r="AD120">
        <f>H120*BA$4</f>
        <v>0</v>
      </c>
      <c r="AE120">
        <f>I120*BB$4</f>
        <v>0</v>
      </c>
      <c r="AF120">
        <f>J120*BC$4</f>
        <v>0</v>
      </c>
      <c r="AG120">
        <f>K120*BD$4</f>
        <v>0</v>
      </c>
      <c r="AH120">
        <f>L120*BE$4</f>
        <v>0</v>
      </c>
      <c r="AI120">
        <f>M120*BF$4</f>
        <v>0</v>
      </c>
      <c r="AJ120">
        <f>N120*BG$4</f>
        <v>0</v>
      </c>
      <c r="AK120">
        <f>O120*BH$4</f>
        <v>0</v>
      </c>
      <c r="AL120">
        <f>P120*BI$4</f>
        <v>0</v>
      </c>
      <c r="AM120">
        <f>Q120*BJ$4</f>
        <v>0</v>
      </c>
      <c r="AN120">
        <f>R120*BK$4</f>
        <v>0</v>
      </c>
      <c r="AO120">
        <f>S120*BL$4</f>
        <v>0</v>
      </c>
      <c r="AP120">
        <f>T120*BM$4</f>
        <v>0</v>
      </c>
      <c r="AQ120">
        <f>U120*BN$4</f>
        <v>0</v>
      </c>
      <c r="AS120" s="6">
        <f t="shared" si="1"/>
        <v>0</v>
      </c>
    </row>
    <row r="121" spans="1:45" x14ac:dyDescent="0.2">
      <c r="A121" s="1">
        <v>119</v>
      </c>
      <c r="B121" t="s">
        <v>140</v>
      </c>
      <c r="T121">
        <v>3749.25</v>
      </c>
      <c r="W121" s="3"/>
      <c r="X121" t="s">
        <v>140</v>
      </c>
      <c r="Y121">
        <f>C121*AV$4</f>
        <v>0</v>
      </c>
      <c r="Z121">
        <f>D121*AW$4</f>
        <v>0</v>
      </c>
      <c r="AA121">
        <f>E121*AX$4</f>
        <v>0</v>
      </c>
      <c r="AB121">
        <f>F121*AY$4</f>
        <v>0</v>
      </c>
      <c r="AC121">
        <f>G121*AZ$4</f>
        <v>0</v>
      </c>
      <c r="AD121">
        <f>H121*BA$4</f>
        <v>0</v>
      </c>
      <c r="AE121">
        <f>I121*BB$4</f>
        <v>0</v>
      </c>
      <c r="AF121">
        <f>J121*BC$4</f>
        <v>0</v>
      </c>
      <c r="AG121">
        <f>K121*BD$4</f>
        <v>0</v>
      </c>
      <c r="AH121">
        <f>L121*BE$4</f>
        <v>0</v>
      </c>
      <c r="AI121">
        <f>M121*BF$4</f>
        <v>0</v>
      </c>
      <c r="AJ121">
        <f>N121*BG$4</f>
        <v>0</v>
      </c>
      <c r="AK121">
        <f>O121*BH$4</f>
        <v>0</v>
      </c>
      <c r="AL121">
        <f>P121*BI$4</f>
        <v>0</v>
      </c>
      <c r="AM121">
        <f>Q121*BJ$4</f>
        <v>0</v>
      </c>
      <c r="AN121">
        <f>R121*BK$4</f>
        <v>0</v>
      </c>
      <c r="AO121">
        <f>S121*BL$4</f>
        <v>0</v>
      </c>
      <c r="AP121">
        <f>T121*BM$4</f>
        <v>0</v>
      </c>
      <c r="AQ121">
        <f>U121*BN$4</f>
        <v>0</v>
      </c>
      <c r="AS121" s="6">
        <f t="shared" si="1"/>
        <v>0</v>
      </c>
    </row>
    <row r="122" spans="1:45" x14ac:dyDescent="0.2">
      <c r="A122" s="1">
        <v>120</v>
      </c>
      <c r="B122" t="s">
        <v>141</v>
      </c>
      <c r="C122">
        <v>41790</v>
      </c>
      <c r="W122" s="3"/>
      <c r="X122" t="s">
        <v>141</v>
      </c>
      <c r="Y122">
        <f>C122*AV$4</f>
        <v>0</v>
      </c>
      <c r="Z122">
        <f>D122*AW$4</f>
        <v>0</v>
      </c>
      <c r="AA122">
        <f>E122*AX$4</f>
        <v>0</v>
      </c>
      <c r="AB122">
        <f>F122*AY$4</f>
        <v>0</v>
      </c>
      <c r="AC122">
        <f>G122*AZ$4</f>
        <v>0</v>
      </c>
      <c r="AD122">
        <f>H122*BA$4</f>
        <v>0</v>
      </c>
      <c r="AE122">
        <f>I122*BB$4</f>
        <v>0</v>
      </c>
      <c r="AF122">
        <f>J122*BC$4</f>
        <v>0</v>
      </c>
      <c r="AG122">
        <f>K122*BD$4</f>
        <v>0</v>
      </c>
      <c r="AH122">
        <f>L122*BE$4</f>
        <v>0</v>
      </c>
      <c r="AI122">
        <f>M122*BF$4</f>
        <v>0</v>
      </c>
      <c r="AJ122">
        <f>N122*BG$4</f>
        <v>0</v>
      </c>
      <c r="AK122">
        <f>O122*BH$4</f>
        <v>0</v>
      </c>
      <c r="AL122">
        <f>P122*BI$4</f>
        <v>0</v>
      </c>
      <c r="AM122">
        <f>Q122*BJ$4</f>
        <v>0</v>
      </c>
      <c r="AN122">
        <f>R122*BK$4</f>
        <v>0</v>
      </c>
      <c r="AO122">
        <f>S122*BL$4</f>
        <v>0</v>
      </c>
      <c r="AP122">
        <f>T122*BM$4</f>
        <v>0</v>
      </c>
      <c r="AQ122">
        <f>U122*BN$4</f>
        <v>0</v>
      </c>
      <c r="AS122" s="6">
        <f t="shared" si="1"/>
        <v>0</v>
      </c>
    </row>
    <row r="123" spans="1:45" x14ac:dyDescent="0.2">
      <c r="A123" s="1">
        <v>121</v>
      </c>
      <c r="B123" t="s">
        <v>142</v>
      </c>
      <c r="C123">
        <v>15230</v>
      </c>
      <c r="E123">
        <v>1185</v>
      </c>
      <c r="J123">
        <v>3230.875</v>
      </c>
      <c r="L123">
        <v>970</v>
      </c>
      <c r="T123">
        <v>4562.666666666667</v>
      </c>
      <c r="W123" s="3"/>
      <c r="X123" t="s">
        <v>142</v>
      </c>
      <c r="Y123">
        <f>C123*AV$4</f>
        <v>0</v>
      </c>
      <c r="Z123">
        <f>D123*AW$4</f>
        <v>0</v>
      </c>
      <c r="AA123">
        <f>E123*AX$4</f>
        <v>0</v>
      </c>
      <c r="AB123">
        <f>F123*AY$4</f>
        <v>0</v>
      </c>
      <c r="AC123">
        <f>G123*AZ$4</f>
        <v>0</v>
      </c>
      <c r="AD123">
        <f>H123*BA$4</f>
        <v>0</v>
      </c>
      <c r="AE123">
        <f>I123*BB$4</f>
        <v>0</v>
      </c>
      <c r="AF123">
        <f>J123*BC$4</f>
        <v>0</v>
      </c>
      <c r="AG123">
        <f>K123*BD$4</f>
        <v>0</v>
      </c>
      <c r="AH123">
        <f>L123*BE$4</f>
        <v>0</v>
      </c>
      <c r="AI123">
        <f>M123*BF$4</f>
        <v>0</v>
      </c>
      <c r="AJ123">
        <f>N123*BG$4</f>
        <v>0</v>
      </c>
      <c r="AK123">
        <f>O123*BH$4</f>
        <v>0</v>
      </c>
      <c r="AL123">
        <f>P123*BI$4</f>
        <v>0</v>
      </c>
      <c r="AM123">
        <f>Q123*BJ$4</f>
        <v>0</v>
      </c>
      <c r="AN123">
        <f>R123*BK$4</f>
        <v>0</v>
      </c>
      <c r="AO123">
        <f>S123*BL$4</f>
        <v>0</v>
      </c>
      <c r="AP123">
        <f>T123*BM$4</f>
        <v>0</v>
      </c>
      <c r="AQ123">
        <f>U123*BN$4</f>
        <v>0</v>
      </c>
      <c r="AS123" s="6">
        <f t="shared" si="1"/>
        <v>0</v>
      </c>
    </row>
    <row r="124" spans="1:45" x14ac:dyDescent="0.2">
      <c r="A124" s="1">
        <v>122</v>
      </c>
      <c r="B124" t="s">
        <v>143</v>
      </c>
      <c r="E124">
        <v>494</v>
      </c>
      <c r="F124">
        <v>9480</v>
      </c>
      <c r="I124">
        <v>7239.5</v>
      </c>
      <c r="J124">
        <v>5900</v>
      </c>
      <c r="L124">
        <v>13252</v>
      </c>
      <c r="N124">
        <v>8711</v>
      </c>
      <c r="R124">
        <v>18881</v>
      </c>
      <c r="T124">
        <v>8432.1538461538457</v>
      </c>
      <c r="U124">
        <v>17308</v>
      </c>
      <c r="W124" s="3"/>
      <c r="X124" t="s">
        <v>143</v>
      </c>
      <c r="Y124">
        <f>C124*AV$4</f>
        <v>0</v>
      </c>
      <c r="Z124">
        <f>D124*AW$4</f>
        <v>0</v>
      </c>
      <c r="AA124">
        <f>E124*AX$4</f>
        <v>0</v>
      </c>
      <c r="AB124">
        <f>F124*AY$4</f>
        <v>0</v>
      </c>
      <c r="AC124">
        <f>G124*AZ$4</f>
        <v>0</v>
      </c>
      <c r="AD124">
        <f>H124*BA$4</f>
        <v>0</v>
      </c>
      <c r="AE124">
        <f>I124*BB$4</f>
        <v>0</v>
      </c>
      <c r="AF124">
        <f>J124*BC$4</f>
        <v>0</v>
      </c>
      <c r="AG124">
        <f>K124*BD$4</f>
        <v>0</v>
      </c>
      <c r="AH124">
        <f>L124*BE$4</f>
        <v>0</v>
      </c>
      <c r="AI124">
        <f>M124*BF$4</f>
        <v>0</v>
      </c>
      <c r="AJ124">
        <f>N124*BG$4</f>
        <v>0</v>
      </c>
      <c r="AK124">
        <f>O124*BH$4</f>
        <v>0</v>
      </c>
      <c r="AL124">
        <f>P124*BI$4</f>
        <v>0</v>
      </c>
      <c r="AM124">
        <f>Q124*BJ$4</f>
        <v>0</v>
      </c>
      <c r="AN124">
        <f>R124*BK$4</f>
        <v>0</v>
      </c>
      <c r="AO124">
        <f>S124*BL$4</f>
        <v>0</v>
      </c>
      <c r="AP124">
        <f>T124*BM$4</f>
        <v>0</v>
      </c>
      <c r="AQ124">
        <f>U124*BN$4</f>
        <v>0</v>
      </c>
      <c r="AS124" s="6">
        <f t="shared" si="1"/>
        <v>0</v>
      </c>
    </row>
    <row r="125" spans="1:45" x14ac:dyDescent="0.2">
      <c r="A125" s="1">
        <v>123</v>
      </c>
      <c r="B125" t="s">
        <v>144</v>
      </c>
      <c r="C125">
        <v>40053.5</v>
      </c>
      <c r="E125">
        <v>71792.222222222219</v>
      </c>
      <c r="F125">
        <v>78300.8125</v>
      </c>
      <c r="H125">
        <v>60690.25</v>
      </c>
      <c r="I125">
        <v>126113.625</v>
      </c>
      <c r="J125">
        <v>38077.416666666657</v>
      </c>
      <c r="L125">
        <v>244878.8666666667</v>
      </c>
      <c r="M125">
        <v>107966.6666666667</v>
      </c>
      <c r="N125">
        <v>10944.5</v>
      </c>
      <c r="R125">
        <v>10698</v>
      </c>
      <c r="T125">
        <v>170480.66666666669</v>
      </c>
      <c r="W125" s="3"/>
      <c r="X125" t="s">
        <v>144</v>
      </c>
      <c r="Y125">
        <f>C125*AV$4</f>
        <v>0</v>
      </c>
      <c r="Z125">
        <f>D125*AW$4</f>
        <v>0</v>
      </c>
      <c r="AA125">
        <f>E125*AX$4</f>
        <v>0</v>
      </c>
      <c r="AB125">
        <f>F125*AY$4</f>
        <v>0</v>
      </c>
      <c r="AC125">
        <f>G125*AZ$4</f>
        <v>0</v>
      </c>
      <c r="AD125">
        <f>H125*BA$4</f>
        <v>1143.204415611629</v>
      </c>
      <c r="AE125">
        <f>I125*BB$4</f>
        <v>0</v>
      </c>
      <c r="AF125">
        <f>J125*BC$4</f>
        <v>0</v>
      </c>
      <c r="AG125">
        <f>K125*BD$4</f>
        <v>0</v>
      </c>
      <c r="AH125">
        <f>L125*BE$4</f>
        <v>0</v>
      </c>
      <c r="AI125">
        <f>M125*BF$4</f>
        <v>79.139156000105984</v>
      </c>
      <c r="AJ125">
        <f>N125*BG$4</f>
        <v>0</v>
      </c>
      <c r="AK125">
        <f>O125*BH$4</f>
        <v>0</v>
      </c>
      <c r="AL125">
        <f>P125*BI$4</f>
        <v>0</v>
      </c>
      <c r="AM125">
        <f>Q125*BJ$4</f>
        <v>0</v>
      </c>
      <c r="AN125">
        <f>R125*BK$4</f>
        <v>0</v>
      </c>
      <c r="AO125">
        <f>S125*BL$4</f>
        <v>0</v>
      </c>
      <c r="AP125">
        <f>T125*BM$4</f>
        <v>0</v>
      </c>
      <c r="AQ125">
        <f>U125*BN$4</f>
        <v>0</v>
      </c>
      <c r="AS125" s="6">
        <f t="shared" si="1"/>
        <v>1222.3435716117349</v>
      </c>
    </row>
    <row r="126" spans="1:45" x14ac:dyDescent="0.2">
      <c r="A126" s="1">
        <v>124</v>
      </c>
      <c r="B126" t="s">
        <v>145</v>
      </c>
      <c r="J126">
        <v>2589</v>
      </c>
      <c r="L126">
        <v>52497.142857142862</v>
      </c>
      <c r="M126">
        <v>258045</v>
      </c>
      <c r="T126">
        <v>54287</v>
      </c>
      <c r="W126" s="3"/>
      <c r="X126" t="s">
        <v>145</v>
      </c>
      <c r="Y126">
        <f>C126*AV$4</f>
        <v>0</v>
      </c>
      <c r="Z126">
        <f>D126*AW$4</f>
        <v>0</v>
      </c>
      <c r="AA126">
        <f>E126*AX$4</f>
        <v>0</v>
      </c>
      <c r="AB126">
        <f>F126*AY$4</f>
        <v>0</v>
      </c>
      <c r="AC126">
        <f>G126*AZ$4</f>
        <v>0</v>
      </c>
      <c r="AD126">
        <f>H126*BA$4</f>
        <v>0</v>
      </c>
      <c r="AE126">
        <f>I126*BB$4</f>
        <v>0</v>
      </c>
      <c r="AF126">
        <f>J126*BC$4</f>
        <v>0</v>
      </c>
      <c r="AG126">
        <f>K126*BD$4</f>
        <v>0</v>
      </c>
      <c r="AH126">
        <f>L126*BE$4</f>
        <v>0</v>
      </c>
      <c r="AI126">
        <f>M126*BF$4</f>
        <v>189.1460034891696</v>
      </c>
      <c r="AJ126">
        <f>N126*BG$4</f>
        <v>0</v>
      </c>
      <c r="AK126">
        <f>O126*BH$4</f>
        <v>0</v>
      </c>
      <c r="AL126">
        <f>P126*BI$4</f>
        <v>0</v>
      </c>
      <c r="AM126">
        <f>Q126*BJ$4</f>
        <v>0</v>
      </c>
      <c r="AN126">
        <f>R126*BK$4</f>
        <v>0</v>
      </c>
      <c r="AO126">
        <f>S126*BL$4</f>
        <v>0</v>
      </c>
      <c r="AP126">
        <f>T126*BM$4</f>
        <v>0</v>
      </c>
      <c r="AQ126">
        <f>U126*BN$4</f>
        <v>0</v>
      </c>
      <c r="AS126" s="6">
        <f t="shared" si="1"/>
        <v>189.1460034891696</v>
      </c>
    </row>
    <row r="127" spans="1:45" x14ac:dyDescent="0.2">
      <c r="A127" s="1">
        <v>125</v>
      </c>
      <c r="B127" t="s">
        <v>146</v>
      </c>
      <c r="C127">
        <v>387</v>
      </c>
      <c r="W127" s="3"/>
      <c r="X127" t="s">
        <v>146</v>
      </c>
      <c r="Y127">
        <f>C127*AV$4</f>
        <v>0</v>
      </c>
      <c r="Z127">
        <f>D127*AW$4</f>
        <v>0</v>
      </c>
      <c r="AA127">
        <f>E127*AX$4</f>
        <v>0</v>
      </c>
      <c r="AB127">
        <f>F127*AY$4</f>
        <v>0</v>
      </c>
      <c r="AC127">
        <f>G127*AZ$4</f>
        <v>0</v>
      </c>
      <c r="AD127">
        <f>H127*BA$4</f>
        <v>0</v>
      </c>
      <c r="AE127">
        <f>I127*BB$4</f>
        <v>0</v>
      </c>
      <c r="AF127">
        <f>J127*BC$4</f>
        <v>0</v>
      </c>
      <c r="AG127">
        <f>K127*BD$4</f>
        <v>0</v>
      </c>
      <c r="AH127">
        <f>L127*BE$4</f>
        <v>0</v>
      </c>
      <c r="AI127">
        <f>M127*BF$4</f>
        <v>0</v>
      </c>
      <c r="AJ127">
        <f>N127*BG$4</f>
        <v>0</v>
      </c>
      <c r="AK127">
        <f>O127*BH$4</f>
        <v>0</v>
      </c>
      <c r="AL127">
        <f>P127*BI$4</f>
        <v>0</v>
      </c>
      <c r="AM127">
        <f>Q127*BJ$4</f>
        <v>0</v>
      </c>
      <c r="AN127">
        <f>R127*BK$4</f>
        <v>0</v>
      </c>
      <c r="AO127">
        <f>S127*BL$4</f>
        <v>0</v>
      </c>
      <c r="AP127">
        <f>T127*BM$4</f>
        <v>0</v>
      </c>
      <c r="AQ127">
        <f>U127*BN$4</f>
        <v>0</v>
      </c>
      <c r="AS127" s="6">
        <f t="shared" si="1"/>
        <v>0</v>
      </c>
    </row>
    <row r="128" spans="1:45" x14ac:dyDescent="0.2">
      <c r="A128" s="1">
        <v>126</v>
      </c>
      <c r="B128" t="s">
        <v>147</v>
      </c>
      <c r="J128">
        <v>764</v>
      </c>
      <c r="L128">
        <v>247069</v>
      </c>
      <c r="T128">
        <v>2042.666666666667</v>
      </c>
      <c r="W128" s="3"/>
      <c r="X128" t="s">
        <v>147</v>
      </c>
      <c r="Y128">
        <f>C128*AV$4</f>
        <v>0</v>
      </c>
      <c r="Z128">
        <f>D128*AW$4</f>
        <v>0</v>
      </c>
      <c r="AA128">
        <f>E128*AX$4</f>
        <v>0</v>
      </c>
      <c r="AB128">
        <f>F128*AY$4</f>
        <v>0</v>
      </c>
      <c r="AC128">
        <f>G128*AZ$4</f>
        <v>0</v>
      </c>
      <c r="AD128">
        <f>H128*BA$4</f>
        <v>0</v>
      </c>
      <c r="AE128">
        <f>I128*BB$4</f>
        <v>0</v>
      </c>
      <c r="AF128">
        <f>J128*BC$4</f>
        <v>0</v>
      </c>
      <c r="AG128">
        <f>K128*BD$4</f>
        <v>0</v>
      </c>
      <c r="AH128">
        <f>L128*BE$4</f>
        <v>0</v>
      </c>
      <c r="AI128">
        <f>M128*BF$4</f>
        <v>0</v>
      </c>
      <c r="AJ128">
        <f>N128*BG$4</f>
        <v>0</v>
      </c>
      <c r="AK128">
        <f>O128*BH$4</f>
        <v>0</v>
      </c>
      <c r="AL128">
        <f>P128*BI$4</f>
        <v>0</v>
      </c>
      <c r="AM128">
        <f>Q128*BJ$4</f>
        <v>0</v>
      </c>
      <c r="AN128">
        <f>R128*BK$4</f>
        <v>0</v>
      </c>
      <c r="AO128">
        <f>S128*BL$4</f>
        <v>0</v>
      </c>
      <c r="AP128">
        <f>T128*BM$4</f>
        <v>0</v>
      </c>
      <c r="AQ128">
        <f>U128*BN$4</f>
        <v>0</v>
      </c>
      <c r="AS128" s="6">
        <f t="shared" si="1"/>
        <v>0</v>
      </c>
    </row>
    <row r="129" spans="1:45" x14ac:dyDescent="0.2">
      <c r="A129" s="1">
        <v>127</v>
      </c>
      <c r="B129" t="s">
        <v>148</v>
      </c>
      <c r="C129">
        <v>30118.5</v>
      </c>
      <c r="E129">
        <v>1393</v>
      </c>
      <c r="F129">
        <v>5482</v>
      </c>
      <c r="J129">
        <v>1625.25</v>
      </c>
      <c r="L129">
        <v>13544</v>
      </c>
      <c r="T129">
        <v>3057.5</v>
      </c>
      <c r="W129" s="3"/>
      <c r="X129" t="s">
        <v>148</v>
      </c>
      <c r="Y129">
        <f>C129*AV$4</f>
        <v>0</v>
      </c>
      <c r="Z129">
        <f>D129*AW$4</f>
        <v>0</v>
      </c>
      <c r="AA129">
        <f>E129*AX$4</f>
        <v>0</v>
      </c>
      <c r="AB129">
        <f>F129*AY$4</f>
        <v>0</v>
      </c>
      <c r="AC129">
        <f>G129*AZ$4</f>
        <v>0</v>
      </c>
      <c r="AD129">
        <f>H129*BA$4</f>
        <v>0</v>
      </c>
      <c r="AE129">
        <f>I129*BB$4</f>
        <v>0</v>
      </c>
      <c r="AF129">
        <f>J129*BC$4</f>
        <v>0</v>
      </c>
      <c r="AG129">
        <f>K129*BD$4</f>
        <v>0</v>
      </c>
      <c r="AH129">
        <f>L129*BE$4</f>
        <v>0</v>
      </c>
      <c r="AI129">
        <f>M129*BF$4</f>
        <v>0</v>
      </c>
      <c r="AJ129">
        <f>N129*BG$4</f>
        <v>0</v>
      </c>
      <c r="AK129">
        <f>O129*BH$4</f>
        <v>0</v>
      </c>
      <c r="AL129">
        <f>P129*BI$4</f>
        <v>0</v>
      </c>
      <c r="AM129">
        <f>Q129*BJ$4</f>
        <v>0</v>
      </c>
      <c r="AN129">
        <f>R129*BK$4</f>
        <v>0</v>
      </c>
      <c r="AO129">
        <f>S129*BL$4</f>
        <v>0</v>
      </c>
      <c r="AP129">
        <f>T129*BM$4</f>
        <v>0</v>
      </c>
      <c r="AQ129">
        <f>U129*BN$4</f>
        <v>0</v>
      </c>
      <c r="AS129" s="6">
        <f t="shared" si="1"/>
        <v>0</v>
      </c>
    </row>
    <row r="130" spans="1:45" x14ac:dyDescent="0.2">
      <c r="A130" s="1">
        <v>128</v>
      </c>
      <c r="B130" t="s">
        <v>149</v>
      </c>
      <c r="C130">
        <v>20090.5</v>
      </c>
      <c r="E130">
        <v>1036</v>
      </c>
      <c r="F130">
        <v>6166</v>
      </c>
      <c r="J130">
        <v>9159</v>
      </c>
      <c r="L130">
        <v>104636.1666666667</v>
      </c>
      <c r="R130">
        <v>7473</v>
      </c>
      <c r="T130">
        <v>5369.4285714285716</v>
      </c>
      <c r="W130" s="3"/>
      <c r="X130" t="s">
        <v>149</v>
      </c>
      <c r="Y130">
        <f>C130*AV$4</f>
        <v>0</v>
      </c>
      <c r="Z130">
        <f>D130*AW$4</f>
        <v>0</v>
      </c>
      <c r="AA130">
        <f>E130*AX$4</f>
        <v>0</v>
      </c>
      <c r="AB130">
        <f>F130*AY$4</f>
        <v>0</v>
      </c>
      <c r="AC130">
        <f>G130*AZ$4</f>
        <v>0</v>
      </c>
      <c r="AD130">
        <f>H130*BA$4</f>
        <v>0</v>
      </c>
      <c r="AE130">
        <f>I130*BB$4</f>
        <v>0</v>
      </c>
      <c r="AF130">
        <f>J130*BC$4</f>
        <v>0</v>
      </c>
      <c r="AG130">
        <f>K130*BD$4</f>
        <v>0</v>
      </c>
      <c r="AH130">
        <f>L130*BE$4</f>
        <v>0</v>
      </c>
      <c r="AI130">
        <f>M130*BF$4</f>
        <v>0</v>
      </c>
      <c r="AJ130">
        <f>N130*BG$4</f>
        <v>0</v>
      </c>
      <c r="AK130">
        <f>O130*BH$4</f>
        <v>0</v>
      </c>
      <c r="AL130">
        <f>P130*BI$4</f>
        <v>0</v>
      </c>
      <c r="AM130">
        <f>Q130*BJ$4</f>
        <v>0</v>
      </c>
      <c r="AN130">
        <f>R130*BK$4</f>
        <v>0</v>
      </c>
      <c r="AO130">
        <f>S130*BL$4</f>
        <v>0</v>
      </c>
      <c r="AP130">
        <f>T130*BM$4</f>
        <v>0</v>
      </c>
      <c r="AQ130">
        <f>U130*BN$4</f>
        <v>0</v>
      </c>
      <c r="AS130" s="6">
        <f t="shared" si="1"/>
        <v>0</v>
      </c>
    </row>
    <row r="131" spans="1:45" x14ac:dyDescent="0.2">
      <c r="A131" s="1">
        <v>129</v>
      </c>
      <c r="B131" t="s">
        <v>150</v>
      </c>
      <c r="C131">
        <v>35270.6</v>
      </c>
      <c r="E131">
        <v>324430</v>
      </c>
      <c r="F131">
        <v>116797</v>
      </c>
      <c r="H131">
        <v>56227</v>
      </c>
      <c r="I131">
        <v>147917.66666666669</v>
      </c>
      <c r="J131">
        <v>46354.473684210527</v>
      </c>
      <c r="L131">
        <v>444123.125</v>
      </c>
      <c r="M131">
        <v>279380.57142857142</v>
      </c>
      <c r="N131">
        <v>9675</v>
      </c>
      <c r="R131">
        <v>36549.333333333343</v>
      </c>
      <c r="T131">
        <v>90663.944444444438</v>
      </c>
      <c r="U131">
        <v>202580.83333333331</v>
      </c>
      <c r="W131" s="3"/>
      <c r="X131" t="s">
        <v>150</v>
      </c>
      <c r="Y131">
        <f>C131*AV$4</f>
        <v>0</v>
      </c>
      <c r="Z131">
        <f>D131*AW$4</f>
        <v>0</v>
      </c>
      <c r="AA131">
        <f>E131*AX$4</f>
        <v>0</v>
      </c>
      <c r="AB131">
        <f>F131*AY$4</f>
        <v>0</v>
      </c>
      <c r="AC131">
        <f>G131*AZ$4</f>
        <v>0</v>
      </c>
      <c r="AD131">
        <f>H131*BA$4</f>
        <v>1059.131486138137</v>
      </c>
      <c r="AE131">
        <f>I131*BB$4</f>
        <v>0</v>
      </c>
      <c r="AF131">
        <f>J131*BC$4</f>
        <v>0</v>
      </c>
      <c r="AG131">
        <f>K131*BD$4</f>
        <v>0</v>
      </c>
      <c r="AH131">
        <f>L131*BE$4</f>
        <v>0</v>
      </c>
      <c r="AI131">
        <f>M131*BF$4</f>
        <v>204.78489619343435</v>
      </c>
      <c r="AJ131">
        <f>N131*BG$4</f>
        <v>0</v>
      </c>
      <c r="AK131">
        <f>O131*BH$4</f>
        <v>0</v>
      </c>
      <c r="AL131">
        <f>P131*BI$4</f>
        <v>0</v>
      </c>
      <c r="AM131">
        <f>Q131*BJ$4</f>
        <v>0</v>
      </c>
      <c r="AN131">
        <f>R131*BK$4</f>
        <v>0</v>
      </c>
      <c r="AO131">
        <f>S131*BL$4</f>
        <v>0</v>
      </c>
      <c r="AP131">
        <f>T131*BM$4</f>
        <v>0</v>
      </c>
      <c r="AQ131">
        <f>U131*BN$4</f>
        <v>0</v>
      </c>
      <c r="AS131" s="6">
        <f t="shared" ref="AS131:AS194" si="2">SUM(Y131:AR131)</f>
        <v>1263.9163823315714</v>
      </c>
    </row>
    <row r="132" spans="1:45" x14ac:dyDescent="0.2">
      <c r="A132" s="1">
        <v>130</v>
      </c>
      <c r="B132" t="s">
        <v>151</v>
      </c>
      <c r="E132">
        <v>658</v>
      </c>
      <c r="J132">
        <v>6371.4285714285716</v>
      </c>
      <c r="M132">
        <v>23220</v>
      </c>
      <c r="W132" s="3"/>
      <c r="X132" t="s">
        <v>151</v>
      </c>
      <c r="Y132">
        <f>C132*AV$4</f>
        <v>0</v>
      </c>
      <c r="Z132">
        <f>D132*AW$4</f>
        <v>0</v>
      </c>
      <c r="AA132">
        <f>E132*AX$4</f>
        <v>0</v>
      </c>
      <c r="AB132">
        <f>F132*AY$4</f>
        <v>0</v>
      </c>
      <c r="AC132">
        <f>G132*AZ$4</f>
        <v>0</v>
      </c>
      <c r="AD132">
        <f>H132*BA$4</f>
        <v>0</v>
      </c>
      <c r="AE132">
        <f>I132*BB$4</f>
        <v>0</v>
      </c>
      <c r="AF132">
        <f>J132*BC$4</f>
        <v>0</v>
      </c>
      <c r="AG132">
        <f>K132*BD$4</f>
        <v>0</v>
      </c>
      <c r="AH132">
        <f>L132*BE$4</f>
        <v>0</v>
      </c>
      <c r="AI132">
        <f>M132*BF$4</f>
        <v>17.020171679430014</v>
      </c>
      <c r="AJ132">
        <f>N132*BG$4</f>
        <v>0</v>
      </c>
      <c r="AK132">
        <f>O132*BH$4</f>
        <v>0</v>
      </c>
      <c r="AL132">
        <f>P132*BI$4</f>
        <v>0</v>
      </c>
      <c r="AM132">
        <f>Q132*BJ$4</f>
        <v>0</v>
      </c>
      <c r="AN132">
        <f>R132*BK$4</f>
        <v>0</v>
      </c>
      <c r="AO132">
        <f>S132*BL$4</f>
        <v>0</v>
      </c>
      <c r="AP132">
        <f>T132*BM$4</f>
        <v>0</v>
      </c>
      <c r="AQ132">
        <f>U132*BN$4</f>
        <v>0</v>
      </c>
      <c r="AS132" s="6">
        <f t="shared" si="2"/>
        <v>17.020171679430014</v>
      </c>
    </row>
    <row r="133" spans="1:45" x14ac:dyDescent="0.2">
      <c r="A133" s="1">
        <v>131</v>
      </c>
      <c r="B133" t="s">
        <v>152</v>
      </c>
      <c r="C133">
        <v>23996</v>
      </c>
      <c r="F133">
        <v>21750.333333333328</v>
      </c>
      <c r="R133">
        <v>3547</v>
      </c>
      <c r="T133">
        <v>4860</v>
      </c>
      <c r="W133" s="3"/>
      <c r="X133" t="s">
        <v>152</v>
      </c>
      <c r="Y133">
        <f>C133*AV$4</f>
        <v>0</v>
      </c>
      <c r="Z133">
        <f>D133*AW$4</f>
        <v>0</v>
      </c>
      <c r="AA133">
        <f>E133*AX$4</f>
        <v>0</v>
      </c>
      <c r="AB133">
        <f>F133*AY$4</f>
        <v>0</v>
      </c>
      <c r="AC133">
        <f>G133*AZ$4</f>
        <v>0</v>
      </c>
      <c r="AD133">
        <f>H133*BA$4</f>
        <v>0</v>
      </c>
      <c r="AE133">
        <f>I133*BB$4</f>
        <v>0</v>
      </c>
      <c r="AF133">
        <f>J133*BC$4</f>
        <v>0</v>
      </c>
      <c r="AG133">
        <f>K133*BD$4</f>
        <v>0</v>
      </c>
      <c r="AH133">
        <f>L133*BE$4</f>
        <v>0</v>
      </c>
      <c r="AI133">
        <f>M133*BF$4</f>
        <v>0</v>
      </c>
      <c r="AJ133">
        <f>N133*BG$4</f>
        <v>0</v>
      </c>
      <c r="AK133">
        <f>O133*BH$4</f>
        <v>0</v>
      </c>
      <c r="AL133">
        <f>P133*BI$4</f>
        <v>0</v>
      </c>
      <c r="AM133">
        <f>Q133*BJ$4</f>
        <v>0</v>
      </c>
      <c r="AN133">
        <f>R133*BK$4</f>
        <v>0</v>
      </c>
      <c r="AO133">
        <f>S133*BL$4</f>
        <v>0</v>
      </c>
      <c r="AP133">
        <f>T133*BM$4</f>
        <v>0</v>
      </c>
      <c r="AQ133">
        <f>U133*BN$4</f>
        <v>0</v>
      </c>
      <c r="AS133" s="6">
        <f t="shared" si="2"/>
        <v>0</v>
      </c>
    </row>
    <row r="134" spans="1:45" x14ac:dyDescent="0.2">
      <c r="A134" s="1">
        <v>132</v>
      </c>
      <c r="B134" t="s">
        <v>153</v>
      </c>
      <c r="F134">
        <v>2709</v>
      </c>
      <c r="I134">
        <v>631</v>
      </c>
      <c r="J134">
        <v>2046</v>
      </c>
      <c r="T134">
        <v>8159</v>
      </c>
      <c r="W134" s="3"/>
      <c r="X134" t="s">
        <v>153</v>
      </c>
      <c r="Y134">
        <f>C134*AV$4</f>
        <v>0</v>
      </c>
      <c r="Z134">
        <f>D134*AW$4</f>
        <v>0</v>
      </c>
      <c r="AA134">
        <f>E134*AX$4</f>
        <v>0</v>
      </c>
      <c r="AB134">
        <f>F134*AY$4</f>
        <v>0</v>
      </c>
      <c r="AC134">
        <f>G134*AZ$4</f>
        <v>0</v>
      </c>
      <c r="AD134">
        <f>H134*BA$4</f>
        <v>0</v>
      </c>
      <c r="AE134">
        <f>I134*BB$4</f>
        <v>0</v>
      </c>
      <c r="AF134">
        <f>J134*BC$4</f>
        <v>0</v>
      </c>
      <c r="AG134">
        <f>K134*BD$4</f>
        <v>0</v>
      </c>
      <c r="AH134">
        <f>L134*BE$4</f>
        <v>0</v>
      </c>
      <c r="AI134">
        <f>M134*BF$4</f>
        <v>0</v>
      </c>
      <c r="AJ134">
        <f>N134*BG$4</f>
        <v>0</v>
      </c>
      <c r="AK134">
        <f>O134*BH$4</f>
        <v>0</v>
      </c>
      <c r="AL134">
        <f>P134*BI$4</f>
        <v>0</v>
      </c>
      <c r="AM134">
        <f>Q134*BJ$4</f>
        <v>0</v>
      </c>
      <c r="AN134">
        <f>R134*BK$4</f>
        <v>0</v>
      </c>
      <c r="AO134">
        <f>S134*BL$4</f>
        <v>0</v>
      </c>
      <c r="AP134">
        <f>T134*BM$4</f>
        <v>0</v>
      </c>
      <c r="AQ134">
        <f>U134*BN$4</f>
        <v>0</v>
      </c>
      <c r="AS134" s="6">
        <f t="shared" si="2"/>
        <v>0</v>
      </c>
    </row>
    <row r="135" spans="1:45" x14ac:dyDescent="0.2">
      <c r="A135" s="1">
        <v>133</v>
      </c>
      <c r="B135" t="s">
        <v>154</v>
      </c>
      <c r="C135">
        <v>483.5</v>
      </c>
      <c r="E135">
        <v>1358</v>
      </c>
      <c r="J135">
        <v>6696</v>
      </c>
      <c r="L135">
        <v>8188.5</v>
      </c>
      <c r="T135">
        <v>3120.416666666667</v>
      </c>
      <c r="W135" s="3"/>
      <c r="X135" t="s">
        <v>154</v>
      </c>
      <c r="Y135">
        <f>C135*AV$4</f>
        <v>0</v>
      </c>
      <c r="Z135">
        <f>D135*AW$4</f>
        <v>0</v>
      </c>
      <c r="AA135">
        <f>E135*AX$4</f>
        <v>0</v>
      </c>
      <c r="AB135">
        <f>F135*AY$4</f>
        <v>0</v>
      </c>
      <c r="AC135">
        <f>G135*AZ$4</f>
        <v>0</v>
      </c>
      <c r="AD135">
        <f>H135*BA$4</f>
        <v>0</v>
      </c>
      <c r="AE135">
        <f>I135*BB$4</f>
        <v>0</v>
      </c>
      <c r="AF135">
        <f>J135*BC$4</f>
        <v>0</v>
      </c>
      <c r="AG135">
        <f>K135*BD$4</f>
        <v>0</v>
      </c>
      <c r="AH135">
        <f>L135*BE$4</f>
        <v>0</v>
      </c>
      <c r="AI135">
        <f>M135*BF$4</f>
        <v>0</v>
      </c>
      <c r="AJ135">
        <f>N135*BG$4</f>
        <v>0</v>
      </c>
      <c r="AK135">
        <f>O135*BH$4</f>
        <v>0</v>
      </c>
      <c r="AL135">
        <f>P135*BI$4</f>
        <v>0</v>
      </c>
      <c r="AM135">
        <f>Q135*BJ$4</f>
        <v>0</v>
      </c>
      <c r="AN135">
        <f>R135*BK$4</f>
        <v>0</v>
      </c>
      <c r="AO135">
        <f>S135*BL$4</f>
        <v>0</v>
      </c>
      <c r="AP135">
        <f>T135*BM$4</f>
        <v>0</v>
      </c>
      <c r="AQ135">
        <f>U135*BN$4</f>
        <v>0</v>
      </c>
      <c r="AS135" s="6">
        <f t="shared" si="2"/>
        <v>0</v>
      </c>
    </row>
    <row r="136" spans="1:45" x14ac:dyDescent="0.2">
      <c r="A136" s="1">
        <v>134</v>
      </c>
      <c r="B136" t="s">
        <v>155</v>
      </c>
      <c r="C136">
        <v>20442.666666666672</v>
      </c>
      <c r="E136">
        <v>444</v>
      </c>
      <c r="F136">
        <v>23865</v>
      </c>
      <c r="J136">
        <v>4128</v>
      </c>
      <c r="L136">
        <v>11129</v>
      </c>
      <c r="T136">
        <v>7256</v>
      </c>
      <c r="W136" s="3"/>
      <c r="X136" t="s">
        <v>155</v>
      </c>
      <c r="Y136">
        <f>C136*AV$4</f>
        <v>0</v>
      </c>
      <c r="Z136">
        <f>D136*AW$4</f>
        <v>0</v>
      </c>
      <c r="AA136">
        <f>E136*AX$4</f>
        <v>0</v>
      </c>
      <c r="AB136">
        <f>F136*AY$4</f>
        <v>0</v>
      </c>
      <c r="AC136">
        <f>G136*AZ$4</f>
        <v>0</v>
      </c>
      <c r="AD136">
        <f>H136*BA$4</f>
        <v>0</v>
      </c>
      <c r="AE136">
        <f>I136*BB$4</f>
        <v>0</v>
      </c>
      <c r="AF136">
        <f>J136*BC$4</f>
        <v>0</v>
      </c>
      <c r="AG136">
        <f>K136*BD$4</f>
        <v>0</v>
      </c>
      <c r="AH136">
        <f>L136*BE$4</f>
        <v>0</v>
      </c>
      <c r="AI136">
        <f>M136*BF$4</f>
        <v>0</v>
      </c>
      <c r="AJ136">
        <f>N136*BG$4</f>
        <v>0</v>
      </c>
      <c r="AK136">
        <f>O136*BH$4</f>
        <v>0</v>
      </c>
      <c r="AL136">
        <f>P136*BI$4</f>
        <v>0</v>
      </c>
      <c r="AM136">
        <f>Q136*BJ$4</f>
        <v>0</v>
      </c>
      <c r="AN136">
        <f>R136*BK$4</f>
        <v>0</v>
      </c>
      <c r="AO136">
        <f>S136*BL$4</f>
        <v>0</v>
      </c>
      <c r="AP136">
        <f>T136*BM$4</f>
        <v>0</v>
      </c>
      <c r="AQ136">
        <f>U136*BN$4</f>
        <v>0</v>
      </c>
      <c r="AS136" s="6">
        <f t="shared" si="2"/>
        <v>0</v>
      </c>
    </row>
    <row r="137" spans="1:45" x14ac:dyDescent="0.2">
      <c r="A137" s="1">
        <v>135</v>
      </c>
      <c r="B137" t="s">
        <v>156</v>
      </c>
      <c r="C137">
        <v>43072.333333333343</v>
      </c>
      <c r="E137">
        <v>30621</v>
      </c>
      <c r="F137">
        <v>207103.92307692309</v>
      </c>
      <c r="H137">
        <v>65144</v>
      </c>
      <c r="I137">
        <v>210786.11111111109</v>
      </c>
      <c r="J137">
        <v>67123.555555555562</v>
      </c>
      <c r="L137">
        <v>220177.09090909091</v>
      </c>
      <c r="M137">
        <v>29428</v>
      </c>
      <c r="N137">
        <v>53212</v>
      </c>
      <c r="R137">
        <v>50180.2</v>
      </c>
      <c r="T137">
        <v>220966.6428571429</v>
      </c>
      <c r="U137">
        <v>388821.5</v>
      </c>
      <c r="W137" s="3"/>
      <c r="X137" t="s">
        <v>156</v>
      </c>
      <c r="Y137">
        <f>C137*AV$4</f>
        <v>0</v>
      </c>
      <c r="Z137">
        <f>D137*AW$4</f>
        <v>0</v>
      </c>
      <c r="AA137">
        <f>E137*AX$4</f>
        <v>0</v>
      </c>
      <c r="AB137">
        <f>F137*AY$4</f>
        <v>0</v>
      </c>
      <c r="AC137">
        <f>G137*AZ$4</f>
        <v>0</v>
      </c>
      <c r="AD137">
        <f>H137*BA$4</f>
        <v>1227.0983963751007</v>
      </c>
      <c r="AE137">
        <f>I137*BB$4</f>
        <v>0</v>
      </c>
      <c r="AF137">
        <f>J137*BC$4</f>
        <v>0</v>
      </c>
      <c r="AG137">
        <f>K137*BD$4</f>
        <v>0</v>
      </c>
      <c r="AH137">
        <f>L137*BE$4</f>
        <v>0</v>
      </c>
      <c r="AI137">
        <f>M137*BF$4</f>
        <v>21.570612066419745</v>
      </c>
      <c r="AJ137">
        <f>N137*BG$4</f>
        <v>0</v>
      </c>
      <c r="AK137">
        <f>O137*BH$4</f>
        <v>0</v>
      </c>
      <c r="AL137">
        <f>P137*BI$4</f>
        <v>0</v>
      </c>
      <c r="AM137">
        <f>Q137*BJ$4</f>
        <v>0</v>
      </c>
      <c r="AN137">
        <f>R137*BK$4</f>
        <v>0</v>
      </c>
      <c r="AO137">
        <f>S137*BL$4</f>
        <v>0</v>
      </c>
      <c r="AP137">
        <f>T137*BM$4</f>
        <v>0</v>
      </c>
      <c r="AQ137">
        <f>U137*BN$4</f>
        <v>0</v>
      </c>
      <c r="AS137" s="6">
        <f t="shared" si="2"/>
        <v>1248.6690084415204</v>
      </c>
    </row>
    <row r="138" spans="1:45" x14ac:dyDescent="0.2">
      <c r="A138" s="1">
        <v>136</v>
      </c>
      <c r="B138" t="s">
        <v>157</v>
      </c>
      <c r="C138">
        <v>46056.25</v>
      </c>
      <c r="I138">
        <v>4837</v>
      </c>
      <c r="J138">
        <v>8030.2</v>
      </c>
      <c r="T138">
        <v>2451</v>
      </c>
      <c r="W138" s="3"/>
      <c r="X138" t="s">
        <v>157</v>
      </c>
      <c r="Y138">
        <f>C138*AV$4</f>
        <v>0</v>
      </c>
      <c r="Z138">
        <f>D138*AW$4</f>
        <v>0</v>
      </c>
      <c r="AA138">
        <f>E138*AX$4</f>
        <v>0</v>
      </c>
      <c r="AB138">
        <f>F138*AY$4</f>
        <v>0</v>
      </c>
      <c r="AC138">
        <f>G138*AZ$4</f>
        <v>0</v>
      </c>
      <c r="AD138">
        <f>H138*BA$4</f>
        <v>0</v>
      </c>
      <c r="AE138">
        <f>I138*BB$4</f>
        <v>0</v>
      </c>
      <c r="AF138">
        <f>J138*BC$4</f>
        <v>0</v>
      </c>
      <c r="AG138">
        <f>K138*BD$4</f>
        <v>0</v>
      </c>
      <c r="AH138">
        <f>L138*BE$4</f>
        <v>0</v>
      </c>
      <c r="AI138">
        <f>M138*BF$4</f>
        <v>0</v>
      </c>
      <c r="AJ138">
        <f>N138*BG$4</f>
        <v>0</v>
      </c>
      <c r="AK138">
        <f>O138*BH$4</f>
        <v>0</v>
      </c>
      <c r="AL138">
        <f>P138*BI$4</f>
        <v>0</v>
      </c>
      <c r="AM138">
        <f>Q138*BJ$4</f>
        <v>0</v>
      </c>
      <c r="AN138">
        <f>R138*BK$4</f>
        <v>0</v>
      </c>
      <c r="AO138">
        <f>S138*BL$4</f>
        <v>0</v>
      </c>
      <c r="AP138">
        <f>T138*BM$4</f>
        <v>0</v>
      </c>
      <c r="AQ138">
        <f>U138*BN$4</f>
        <v>0</v>
      </c>
      <c r="AS138" s="6">
        <f t="shared" si="2"/>
        <v>0</v>
      </c>
    </row>
    <row r="139" spans="1:45" x14ac:dyDescent="0.2">
      <c r="A139" s="1">
        <v>137</v>
      </c>
      <c r="B139" t="s">
        <v>158</v>
      </c>
      <c r="J139">
        <v>113</v>
      </c>
      <c r="W139" s="3"/>
      <c r="X139" t="s">
        <v>158</v>
      </c>
      <c r="Y139">
        <f>C139*AV$4</f>
        <v>0</v>
      </c>
      <c r="Z139">
        <f>D139*AW$4</f>
        <v>0</v>
      </c>
      <c r="AA139">
        <f>E139*AX$4</f>
        <v>0</v>
      </c>
      <c r="AB139">
        <f>F139*AY$4</f>
        <v>0</v>
      </c>
      <c r="AC139">
        <f>G139*AZ$4</f>
        <v>0</v>
      </c>
      <c r="AD139">
        <f>H139*BA$4</f>
        <v>0</v>
      </c>
      <c r="AE139">
        <f>I139*BB$4</f>
        <v>0</v>
      </c>
      <c r="AF139">
        <f>J139*BC$4</f>
        <v>0</v>
      </c>
      <c r="AG139">
        <f>K139*BD$4</f>
        <v>0</v>
      </c>
      <c r="AH139">
        <f>L139*BE$4</f>
        <v>0</v>
      </c>
      <c r="AI139">
        <f>M139*BF$4</f>
        <v>0</v>
      </c>
      <c r="AJ139">
        <f>N139*BG$4</f>
        <v>0</v>
      </c>
      <c r="AK139">
        <f>O139*BH$4</f>
        <v>0</v>
      </c>
      <c r="AL139">
        <f>P139*BI$4</f>
        <v>0</v>
      </c>
      <c r="AM139">
        <f>Q139*BJ$4</f>
        <v>0</v>
      </c>
      <c r="AN139">
        <f>R139*BK$4</f>
        <v>0</v>
      </c>
      <c r="AO139">
        <f>S139*BL$4</f>
        <v>0</v>
      </c>
      <c r="AP139">
        <f>T139*BM$4</f>
        <v>0</v>
      </c>
      <c r="AQ139">
        <f>U139*BN$4</f>
        <v>0</v>
      </c>
      <c r="AS139" s="6">
        <f t="shared" si="2"/>
        <v>0</v>
      </c>
    </row>
    <row r="140" spans="1:45" x14ac:dyDescent="0.2">
      <c r="A140" s="1">
        <v>138</v>
      </c>
      <c r="B140" t="s">
        <v>159</v>
      </c>
      <c r="E140">
        <v>11313.25</v>
      </c>
      <c r="J140">
        <v>581</v>
      </c>
      <c r="N140">
        <v>890</v>
      </c>
      <c r="R140">
        <v>3814</v>
      </c>
      <c r="W140" s="3"/>
      <c r="X140" t="s">
        <v>159</v>
      </c>
      <c r="Y140">
        <f>C140*AV$4</f>
        <v>0</v>
      </c>
      <c r="Z140">
        <f>D140*AW$4</f>
        <v>0</v>
      </c>
      <c r="AA140">
        <f>E140*AX$4</f>
        <v>0</v>
      </c>
      <c r="AB140">
        <f>F140*AY$4</f>
        <v>0</v>
      </c>
      <c r="AC140">
        <f>G140*AZ$4</f>
        <v>0</v>
      </c>
      <c r="AD140">
        <f>H140*BA$4</f>
        <v>0</v>
      </c>
      <c r="AE140">
        <f>I140*BB$4</f>
        <v>0</v>
      </c>
      <c r="AF140">
        <f>J140*BC$4</f>
        <v>0</v>
      </c>
      <c r="AG140">
        <f>K140*BD$4</f>
        <v>0</v>
      </c>
      <c r="AH140">
        <f>L140*BE$4</f>
        <v>0</v>
      </c>
      <c r="AI140">
        <f>M140*BF$4</f>
        <v>0</v>
      </c>
      <c r="AJ140">
        <f>N140*BG$4</f>
        <v>0</v>
      </c>
      <c r="AK140">
        <f>O140*BH$4</f>
        <v>0</v>
      </c>
      <c r="AL140">
        <f>P140*BI$4</f>
        <v>0</v>
      </c>
      <c r="AM140">
        <f>Q140*BJ$4</f>
        <v>0</v>
      </c>
      <c r="AN140">
        <f>R140*BK$4</f>
        <v>0</v>
      </c>
      <c r="AO140">
        <f>S140*BL$4</f>
        <v>0</v>
      </c>
      <c r="AP140">
        <f>T140*BM$4</f>
        <v>0</v>
      </c>
      <c r="AQ140">
        <f>U140*BN$4</f>
        <v>0</v>
      </c>
      <c r="AS140" s="6">
        <f t="shared" si="2"/>
        <v>0</v>
      </c>
    </row>
    <row r="141" spans="1:45" x14ac:dyDescent="0.2">
      <c r="A141" s="1">
        <v>139</v>
      </c>
      <c r="B141" t="s">
        <v>160</v>
      </c>
      <c r="C141">
        <v>50521</v>
      </c>
      <c r="E141">
        <v>3814</v>
      </c>
      <c r="F141">
        <v>13985</v>
      </c>
      <c r="J141">
        <v>3306</v>
      </c>
      <c r="T141">
        <v>4250</v>
      </c>
      <c r="W141" s="3"/>
      <c r="X141" t="s">
        <v>160</v>
      </c>
      <c r="Y141">
        <f>C141*AV$4</f>
        <v>0</v>
      </c>
      <c r="Z141">
        <f>D141*AW$4</f>
        <v>0</v>
      </c>
      <c r="AA141">
        <f>E141*AX$4</f>
        <v>0</v>
      </c>
      <c r="AB141">
        <f>F141*AY$4</f>
        <v>0</v>
      </c>
      <c r="AC141">
        <f>G141*AZ$4</f>
        <v>0</v>
      </c>
      <c r="AD141">
        <f>H141*BA$4</f>
        <v>0</v>
      </c>
      <c r="AE141">
        <f>I141*BB$4</f>
        <v>0</v>
      </c>
      <c r="AF141">
        <f>J141*BC$4</f>
        <v>0</v>
      </c>
      <c r="AG141">
        <f>K141*BD$4</f>
        <v>0</v>
      </c>
      <c r="AH141">
        <f>L141*BE$4</f>
        <v>0</v>
      </c>
      <c r="AI141">
        <f>M141*BF$4</f>
        <v>0</v>
      </c>
      <c r="AJ141">
        <f>N141*BG$4</f>
        <v>0</v>
      </c>
      <c r="AK141">
        <f>O141*BH$4</f>
        <v>0</v>
      </c>
      <c r="AL141">
        <f>P141*BI$4</f>
        <v>0</v>
      </c>
      <c r="AM141">
        <f>Q141*BJ$4</f>
        <v>0</v>
      </c>
      <c r="AN141">
        <f>R141*BK$4</f>
        <v>0</v>
      </c>
      <c r="AO141">
        <f>S141*BL$4</f>
        <v>0</v>
      </c>
      <c r="AP141">
        <f>T141*BM$4</f>
        <v>0</v>
      </c>
      <c r="AQ141">
        <f>U141*BN$4</f>
        <v>0</v>
      </c>
      <c r="AS141" s="6">
        <f t="shared" si="2"/>
        <v>0</v>
      </c>
    </row>
    <row r="142" spans="1:45" x14ac:dyDescent="0.2">
      <c r="A142" s="1">
        <v>140</v>
      </c>
      <c r="B142" t="s">
        <v>161</v>
      </c>
      <c r="C142">
        <v>122</v>
      </c>
      <c r="E142">
        <v>786</v>
      </c>
      <c r="F142">
        <v>25427</v>
      </c>
      <c r="H142">
        <v>1144</v>
      </c>
      <c r="J142">
        <v>4006.2</v>
      </c>
      <c r="L142">
        <v>93142.5</v>
      </c>
      <c r="T142">
        <v>4432.083333333333</v>
      </c>
      <c r="W142" s="3"/>
      <c r="X142" t="s">
        <v>161</v>
      </c>
      <c r="Y142">
        <f>C142*AV$4</f>
        <v>0</v>
      </c>
      <c r="Z142">
        <f>D142*AW$4</f>
        <v>0</v>
      </c>
      <c r="AA142">
        <f>E142*AX$4</f>
        <v>0</v>
      </c>
      <c r="AB142">
        <f>F142*AY$4</f>
        <v>0</v>
      </c>
      <c r="AC142">
        <f>G142*AZ$4</f>
        <v>0</v>
      </c>
      <c r="AD142">
        <f>H142*BA$4</f>
        <v>21.549192027709619</v>
      </c>
      <c r="AE142">
        <f>I142*BB$4</f>
        <v>0</v>
      </c>
      <c r="AF142">
        <f>J142*BC$4</f>
        <v>0</v>
      </c>
      <c r="AG142">
        <f>K142*BD$4</f>
        <v>0</v>
      </c>
      <c r="AH142">
        <f>L142*BE$4</f>
        <v>0</v>
      </c>
      <c r="AI142">
        <f>M142*BF$4</f>
        <v>0</v>
      </c>
      <c r="AJ142">
        <f>N142*BG$4</f>
        <v>0</v>
      </c>
      <c r="AK142">
        <f>O142*BH$4</f>
        <v>0</v>
      </c>
      <c r="AL142">
        <f>P142*BI$4</f>
        <v>0</v>
      </c>
      <c r="AM142">
        <f>Q142*BJ$4</f>
        <v>0</v>
      </c>
      <c r="AN142">
        <f>R142*BK$4</f>
        <v>0</v>
      </c>
      <c r="AO142">
        <f>S142*BL$4</f>
        <v>0</v>
      </c>
      <c r="AP142">
        <f>T142*BM$4</f>
        <v>0</v>
      </c>
      <c r="AQ142">
        <f>U142*BN$4</f>
        <v>0</v>
      </c>
      <c r="AS142" s="6">
        <f t="shared" si="2"/>
        <v>21.549192027709619</v>
      </c>
    </row>
    <row r="143" spans="1:45" x14ac:dyDescent="0.2">
      <c r="A143" s="1">
        <v>141</v>
      </c>
      <c r="B143" t="s">
        <v>162</v>
      </c>
      <c r="C143">
        <v>29897.71428571429</v>
      </c>
      <c r="E143">
        <v>33998.6</v>
      </c>
      <c r="F143">
        <v>40949.375</v>
      </c>
      <c r="H143">
        <v>50854.333333333343</v>
      </c>
      <c r="I143">
        <v>51257.615384615383</v>
      </c>
      <c r="J143">
        <v>20413.81818181818</v>
      </c>
      <c r="L143">
        <v>248267</v>
      </c>
      <c r="M143">
        <v>53079</v>
      </c>
      <c r="N143">
        <v>23838</v>
      </c>
      <c r="R143">
        <v>33902.833333333343</v>
      </c>
      <c r="T143">
        <v>115682.8333333333</v>
      </c>
      <c r="U143">
        <v>157202.4</v>
      </c>
      <c r="W143" s="3"/>
      <c r="X143" t="s">
        <v>162</v>
      </c>
      <c r="Y143">
        <f>C143*AV$4</f>
        <v>0</v>
      </c>
      <c r="Z143">
        <f>D143*AW$4</f>
        <v>0</v>
      </c>
      <c r="AA143">
        <f>E143*AX$4</f>
        <v>0</v>
      </c>
      <c r="AB143">
        <f>F143*AY$4</f>
        <v>0</v>
      </c>
      <c r="AC143">
        <f>G143*AZ$4</f>
        <v>0</v>
      </c>
      <c r="AD143">
        <f>H143*BA$4</f>
        <v>957.92814199401607</v>
      </c>
      <c r="AE143">
        <f>I143*BB$4</f>
        <v>0</v>
      </c>
      <c r="AF143">
        <f>J143*BC$4</f>
        <v>0</v>
      </c>
      <c r="AG143">
        <f>K143*BD$4</f>
        <v>0</v>
      </c>
      <c r="AH143">
        <f>L143*BE$4</f>
        <v>0</v>
      </c>
      <c r="AI143">
        <f>M143*BF$4</f>
        <v>38.906705106480004</v>
      </c>
      <c r="AJ143">
        <f>N143*BG$4</f>
        <v>0</v>
      </c>
      <c r="AK143">
        <f>O143*BH$4</f>
        <v>0</v>
      </c>
      <c r="AL143">
        <f>P143*BI$4</f>
        <v>0</v>
      </c>
      <c r="AM143">
        <f>Q143*BJ$4</f>
        <v>0</v>
      </c>
      <c r="AN143">
        <f>R143*BK$4</f>
        <v>0</v>
      </c>
      <c r="AO143">
        <f>S143*BL$4</f>
        <v>0</v>
      </c>
      <c r="AP143">
        <f>T143*BM$4</f>
        <v>0</v>
      </c>
      <c r="AQ143">
        <f>U143*BN$4</f>
        <v>0</v>
      </c>
      <c r="AS143" s="6">
        <f t="shared" si="2"/>
        <v>996.83484710049606</v>
      </c>
    </row>
    <row r="144" spans="1:45" x14ac:dyDescent="0.2">
      <c r="A144" s="1">
        <v>142</v>
      </c>
      <c r="B144" t="s">
        <v>163</v>
      </c>
      <c r="C144">
        <v>19872</v>
      </c>
      <c r="E144">
        <v>1939</v>
      </c>
      <c r="I144">
        <v>1907</v>
      </c>
      <c r="J144">
        <v>5952.2</v>
      </c>
      <c r="L144">
        <v>52127</v>
      </c>
      <c r="T144">
        <v>23361</v>
      </c>
      <c r="W144" s="3"/>
      <c r="X144" t="s">
        <v>163</v>
      </c>
      <c r="Y144">
        <f>C144*AV$4</f>
        <v>0</v>
      </c>
      <c r="Z144">
        <f>D144*AW$4</f>
        <v>0</v>
      </c>
      <c r="AA144">
        <f>E144*AX$4</f>
        <v>0</v>
      </c>
      <c r="AB144">
        <f>F144*AY$4</f>
        <v>0</v>
      </c>
      <c r="AC144">
        <f>G144*AZ$4</f>
        <v>0</v>
      </c>
      <c r="AD144">
        <f>H144*BA$4</f>
        <v>0</v>
      </c>
      <c r="AE144">
        <f>I144*BB$4</f>
        <v>0</v>
      </c>
      <c r="AF144">
        <f>J144*BC$4</f>
        <v>0</v>
      </c>
      <c r="AG144">
        <f>K144*BD$4</f>
        <v>0</v>
      </c>
      <c r="AH144">
        <f>L144*BE$4</f>
        <v>0</v>
      </c>
      <c r="AI144">
        <f>M144*BF$4</f>
        <v>0</v>
      </c>
      <c r="AJ144">
        <f>N144*BG$4</f>
        <v>0</v>
      </c>
      <c r="AK144">
        <f>O144*BH$4</f>
        <v>0</v>
      </c>
      <c r="AL144">
        <f>P144*BI$4</f>
        <v>0</v>
      </c>
      <c r="AM144">
        <f>Q144*BJ$4</f>
        <v>0</v>
      </c>
      <c r="AN144">
        <f>R144*BK$4</f>
        <v>0</v>
      </c>
      <c r="AO144">
        <f>S144*BL$4</f>
        <v>0</v>
      </c>
      <c r="AP144">
        <f>T144*BM$4</f>
        <v>0</v>
      </c>
      <c r="AQ144">
        <f>U144*BN$4</f>
        <v>0</v>
      </c>
      <c r="AS144" s="6">
        <f t="shared" si="2"/>
        <v>0</v>
      </c>
    </row>
    <row r="145" spans="1:45" x14ac:dyDescent="0.2">
      <c r="A145" s="1">
        <v>143</v>
      </c>
      <c r="B145" t="s">
        <v>164</v>
      </c>
      <c r="C145">
        <v>19764.666666666672</v>
      </c>
      <c r="F145">
        <v>268</v>
      </c>
      <c r="J145">
        <v>1510</v>
      </c>
      <c r="T145">
        <v>4406.454545454545</v>
      </c>
      <c r="W145" s="3"/>
      <c r="X145" t="s">
        <v>164</v>
      </c>
      <c r="Y145">
        <f>C145*AV$4</f>
        <v>0</v>
      </c>
      <c r="Z145">
        <f>D145*AW$4</f>
        <v>0</v>
      </c>
      <c r="AA145">
        <f>E145*AX$4</f>
        <v>0</v>
      </c>
      <c r="AB145">
        <f>F145*AY$4</f>
        <v>0</v>
      </c>
      <c r="AC145">
        <f>G145*AZ$4</f>
        <v>0</v>
      </c>
      <c r="AD145">
        <f>H145*BA$4</f>
        <v>0</v>
      </c>
      <c r="AE145">
        <f>I145*BB$4</f>
        <v>0</v>
      </c>
      <c r="AF145">
        <f>J145*BC$4</f>
        <v>0</v>
      </c>
      <c r="AG145">
        <f>K145*BD$4</f>
        <v>0</v>
      </c>
      <c r="AH145">
        <f>L145*BE$4</f>
        <v>0</v>
      </c>
      <c r="AI145">
        <f>M145*BF$4</f>
        <v>0</v>
      </c>
      <c r="AJ145">
        <f>N145*BG$4</f>
        <v>0</v>
      </c>
      <c r="AK145">
        <f>O145*BH$4</f>
        <v>0</v>
      </c>
      <c r="AL145">
        <f>P145*BI$4</f>
        <v>0</v>
      </c>
      <c r="AM145">
        <f>Q145*BJ$4</f>
        <v>0</v>
      </c>
      <c r="AN145">
        <f>R145*BK$4</f>
        <v>0</v>
      </c>
      <c r="AO145">
        <f>S145*BL$4</f>
        <v>0</v>
      </c>
      <c r="AP145">
        <f>T145*BM$4</f>
        <v>0</v>
      </c>
      <c r="AQ145">
        <f>U145*BN$4</f>
        <v>0</v>
      </c>
      <c r="AS145" s="6">
        <f t="shared" si="2"/>
        <v>0</v>
      </c>
    </row>
    <row r="146" spans="1:45" x14ac:dyDescent="0.2">
      <c r="A146" s="1">
        <v>144</v>
      </c>
      <c r="B146" t="s">
        <v>165</v>
      </c>
      <c r="J146">
        <v>1335</v>
      </c>
      <c r="W146" s="3"/>
      <c r="X146" t="s">
        <v>165</v>
      </c>
      <c r="Y146">
        <f>C146*AV$4</f>
        <v>0</v>
      </c>
      <c r="Z146">
        <f>D146*AW$4</f>
        <v>0</v>
      </c>
      <c r="AA146">
        <f>E146*AX$4</f>
        <v>0</v>
      </c>
      <c r="AB146">
        <f>F146*AY$4</f>
        <v>0</v>
      </c>
      <c r="AC146">
        <f>G146*AZ$4</f>
        <v>0</v>
      </c>
      <c r="AD146">
        <f>H146*BA$4</f>
        <v>0</v>
      </c>
      <c r="AE146">
        <f>I146*BB$4</f>
        <v>0</v>
      </c>
      <c r="AF146">
        <f>J146*BC$4</f>
        <v>0</v>
      </c>
      <c r="AG146">
        <f>K146*BD$4</f>
        <v>0</v>
      </c>
      <c r="AH146">
        <f>L146*BE$4</f>
        <v>0</v>
      </c>
      <c r="AI146">
        <f>M146*BF$4</f>
        <v>0</v>
      </c>
      <c r="AJ146">
        <f>N146*BG$4</f>
        <v>0</v>
      </c>
      <c r="AK146">
        <f>O146*BH$4</f>
        <v>0</v>
      </c>
      <c r="AL146">
        <f>P146*BI$4</f>
        <v>0</v>
      </c>
      <c r="AM146">
        <f>Q146*BJ$4</f>
        <v>0</v>
      </c>
      <c r="AN146">
        <f>R146*BK$4</f>
        <v>0</v>
      </c>
      <c r="AO146">
        <f>S146*BL$4</f>
        <v>0</v>
      </c>
      <c r="AP146">
        <f>T146*BM$4</f>
        <v>0</v>
      </c>
      <c r="AQ146">
        <f>U146*BN$4</f>
        <v>0</v>
      </c>
      <c r="AS146" s="6">
        <f t="shared" si="2"/>
        <v>0</v>
      </c>
    </row>
    <row r="147" spans="1:45" x14ac:dyDescent="0.2">
      <c r="A147" s="1">
        <v>145</v>
      </c>
      <c r="B147" t="s">
        <v>166</v>
      </c>
      <c r="E147">
        <v>1506</v>
      </c>
      <c r="F147">
        <v>9440</v>
      </c>
      <c r="I147">
        <v>578</v>
      </c>
      <c r="J147">
        <v>1542.5</v>
      </c>
      <c r="L147">
        <v>11148</v>
      </c>
      <c r="T147">
        <v>4121</v>
      </c>
      <c r="W147" s="3"/>
      <c r="X147" t="s">
        <v>166</v>
      </c>
      <c r="Y147">
        <f>C147*AV$4</f>
        <v>0</v>
      </c>
      <c r="Z147">
        <f>D147*AW$4</f>
        <v>0</v>
      </c>
      <c r="AA147">
        <f>E147*AX$4</f>
        <v>0</v>
      </c>
      <c r="AB147">
        <f>F147*AY$4</f>
        <v>0</v>
      </c>
      <c r="AC147">
        <f>G147*AZ$4</f>
        <v>0</v>
      </c>
      <c r="AD147">
        <f>H147*BA$4</f>
        <v>0</v>
      </c>
      <c r="AE147">
        <f>I147*BB$4</f>
        <v>0</v>
      </c>
      <c r="AF147">
        <f>J147*BC$4</f>
        <v>0</v>
      </c>
      <c r="AG147">
        <f>K147*BD$4</f>
        <v>0</v>
      </c>
      <c r="AH147">
        <f>L147*BE$4</f>
        <v>0</v>
      </c>
      <c r="AI147">
        <f>M147*BF$4</f>
        <v>0</v>
      </c>
      <c r="AJ147">
        <f>N147*BG$4</f>
        <v>0</v>
      </c>
      <c r="AK147">
        <f>O147*BH$4</f>
        <v>0</v>
      </c>
      <c r="AL147">
        <f>P147*BI$4</f>
        <v>0</v>
      </c>
      <c r="AM147">
        <f>Q147*BJ$4</f>
        <v>0</v>
      </c>
      <c r="AN147">
        <f>R147*BK$4</f>
        <v>0</v>
      </c>
      <c r="AO147">
        <f>S147*BL$4</f>
        <v>0</v>
      </c>
      <c r="AP147">
        <f>T147*BM$4</f>
        <v>0</v>
      </c>
      <c r="AQ147">
        <f>U147*BN$4</f>
        <v>0</v>
      </c>
      <c r="AS147" s="6">
        <f t="shared" si="2"/>
        <v>0</v>
      </c>
    </row>
    <row r="148" spans="1:45" x14ac:dyDescent="0.2">
      <c r="A148" s="1">
        <v>146</v>
      </c>
      <c r="B148" t="s">
        <v>167</v>
      </c>
      <c r="C148">
        <v>14500</v>
      </c>
      <c r="F148">
        <v>7018</v>
      </c>
      <c r="I148">
        <v>9535</v>
      </c>
      <c r="J148">
        <v>12925.33333333333</v>
      </c>
      <c r="L148">
        <v>20212.333333333328</v>
      </c>
      <c r="T148">
        <v>3554.181818181818</v>
      </c>
      <c r="W148" s="3"/>
      <c r="X148" t="s">
        <v>167</v>
      </c>
      <c r="Y148">
        <f>C148*AV$4</f>
        <v>0</v>
      </c>
      <c r="Z148">
        <f>D148*AW$4</f>
        <v>0</v>
      </c>
      <c r="AA148">
        <f>E148*AX$4</f>
        <v>0</v>
      </c>
      <c r="AB148">
        <f>F148*AY$4</f>
        <v>0</v>
      </c>
      <c r="AC148">
        <f>G148*AZ$4</f>
        <v>0</v>
      </c>
      <c r="AD148">
        <f>H148*BA$4</f>
        <v>0</v>
      </c>
      <c r="AE148">
        <f>I148*BB$4</f>
        <v>0</v>
      </c>
      <c r="AF148">
        <f>J148*BC$4</f>
        <v>0</v>
      </c>
      <c r="AG148">
        <f>K148*BD$4</f>
        <v>0</v>
      </c>
      <c r="AH148">
        <f>L148*BE$4</f>
        <v>0</v>
      </c>
      <c r="AI148">
        <f>M148*BF$4</f>
        <v>0</v>
      </c>
      <c r="AJ148">
        <f>N148*BG$4</f>
        <v>0</v>
      </c>
      <c r="AK148">
        <f>O148*BH$4</f>
        <v>0</v>
      </c>
      <c r="AL148">
        <f>P148*BI$4</f>
        <v>0</v>
      </c>
      <c r="AM148">
        <f>Q148*BJ$4</f>
        <v>0</v>
      </c>
      <c r="AN148">
        <f>R148*BK$4</f>
        <v>0</v>
      </c>
      <c r="AO148">
        <f>S148*BL$4</f>
        <v>0</v>
      </c>
      <c r="AP148">
        <f>T148*BM$4</f>
        <v>0</v>
      </c>
      <c r="AQ148">
        <f>U148*BN$4</f>
        <v>0</v>
      </c>
      <c r="AS148" s="6">
        <f t="shared" si="2"/>
        <v>0</v>
      </c>
    </row>
    <row r="149" spans="1:45" x14ac:dyDescent="0.2">
      <c r="A149" s="1">
        <v>147</v>
      </c>
      <c r="B149" t="s">
        <v>168</v>
      </c>
      <c r="C149">
        <v>54429.75</v>
      </c>
      <c r="E149">
        <v>38935.5</v>
      </c>
      <c r="F149">
        <v>58641</v>
      </c>
      <c r="H149">
        <v>87405</v>
      </c>
      <c r="I149">
        <v>30724.333333333328</v>
      </c>
      <c r="J149">
        <v>18145.071428571431</v>
      </c>
      <c r="L149">
        <v>156484.69230769231</v>
      </c>
      <c r="M149">
        <v>313546.875</v>
      </c>
      <c r="N149">
        <v>58402.5</v>
      </c>
      <c r="R149">
        <v>25206.3</v>
      </c>
      <c r="T149">
        <v>301042.73333333328</v>
      </c>
      <c r="U149">
        <v>185935</v>
      </c>
      <c r="W149" s="3"/>
      <c r="X149" t="s">
        <v>168</v>
      </c>
      <c r="Y149">
        <f>C149*AV$4</f>
        <v>0</v>
      </c>
      <c r="Z149">
        <f>D149*AW$4</f>
        <v>0</v>
      </c>
      <c r="AA149">
        <f>E149*AX$4</f>
        <v>0</v>
      </c>
      <c r="AB149">
        <f>F149*AY$4</f>
        <v>0</v>
      </c>
      <c r="AC149">
        <f>G149*AZ$4</f>
        <v>0</v>
      </c>
      <c r="AD149">
        <f>H149*BA$4</f>
        <v>1646.4223157184958</v>
      </c>
      <c r="AE149">
        <f>I149*BB$4</f>
        <v>0</v>
      </c>
      <c r="AF149">
        <f>J149*BC$4</f>
        <v>0</v>
      </c>
      <c r="AG149">
        <f>K149*BD$4</f>
        <v>0</v>
      </c>
      <c r="AH149">
        <f>L149*BE$4</f>
        <v>0</v>
      </c>
      <c r="AI149">
        <f>M149*BF$4</f>
        <v>229.82866675490021</v>
      </c>
      <c r="AJ149">
        <f>N149*BG$4</f>
        <v>0</v>
      </c>
      <c r="AK149">
        <f>O149*BH$4</f>
        <v>0</v>
      </c>
      <c r="AL149">
        <f>P149*BI$4</f>
        <v>0</v>
      </c>
      <c r="AM149">
        <f>Q149*BJ$4</f>
        <v>0</v>
      </c>
      <c r="AN149">
        <f>R149*BK$4</f>
        <v>0</v>
      </c>
      <c r="AO149">
        <f>S149*BL$4</f>
        <v>0</v>
      </c>
      <c r="AP149">
        <f>T149*BM$4</f>
        <v>0</v>
      </c>
      <c r="AQ149">
        <f>U149*BN$4</f>
        <v>0</v>
      </c>
      <c r="AS149" s="6">
        <f t="shared" si="2"/>
        <v>1876.2509824733961</v>
      </c>
    </row>
    <row r="150" spans="1:45" x14ac:dyDescent="0.2">
      <c r="A150" s="1">
        <v>148</v>
      </c>
      <c r="B150" t="s">
        <v>169</v>
      </c>
      <c r="E150">
        <v>699</v>
      </c>
      <c r="J150">
        <v>5172.875</v>
      </c>
      <c r="L150">
        <v>80863.333333333328</v>
      </c>
      <c r="T150">
        <v>4081.5</v>
      </c>
      <c r="W150" s="3"/>
      <c r="X150" t="s">
        <v>169</v>
      </c>
      <c r="Y150">
        <f>C150*AV$4</f>
        <v>0</v>
      </c>
      <c r="Z150">
        <f>D150*AW$4</f>
        <v>0</v>
      </c>
      <c r="AA150">
        <f>E150*AX$4</f>
        <v>0</v>
      </c>
      <c r="AB150">
        <f>F150*AY$4</f>
        <v>0</v>
      </c>
      <c r="AC150">
        <f>G150*AZ$4</f>
        <v>0</v>
      </c>
      <c r="AD150">
        <f>H150*BA$4</f>
        <v>0</v>
      </c>
      <c r="AE150">
        <f>I150*BB$4</f>
        <v>0</v>
      </c>
      <c r="AF150">
        <f>J150*BC$4</f>
        <v>0</v>
      </c>
      <c r="AG150">
        <f>K150*BD$4</f>
        <v>0</v>
      </c>
      <c r="AH150">
        <f>L150*BE$4</f>
        <v>0</v>
      </c>
      <c r="AI150">
        <f>M150*BF$4</f>
        <v>0</v>
      </c>
      <c r="AJ150">
        <f>N150*BG$4</f>
        <v>0</v>
      </c>
      <c r="AK150">
        <f>O150*BH$4</f>
        <v>0</v>
      </c>
      <c r="AL150">
        <f>P150*BI$4</f>
        <v>0</v>
      </c>
      <c r="AM150">
        <f>Q150*BJ$4</f>
        <v>0</v>
      </c>
      <c r="AN150">
        <f>R150*BK$4</f>
        <v>0</v>
      </c>
      <c r="AO150">
        <f>S150*BL$4</f>
        <v>0</v>
      </c>
      <c r="AP150">
        <f>T150*BM$4</f>
        <v>0</v>
      </c>
      <c r="AQ150">
        <f>U150*BN$4</f>
        <v>0</v>
      </c>
      <c r="AS150" s="6">
        <f t="shared" si="2"/>
        <v>0</v>
      </c>
    </row>
    <row r="151" spans="1:45" x14ac:dyDescent="0.2">
      <c r="A151" s="1">
        <v>149</v>
      </c>
      <c r="B151" t="s">
        <v>170</v>
      </c>
      <c r="H151">
        <v>1126</v>
      </c>
      <c r="T151">
        <v>2867</v>
      </c>
      <c r="W151" s="3"/>
      <c r="X151" t="s">
        <v>170</v>
      </c>
      <c r="Y151">
        <f>C151*AV$4</f>
        <v>0</v>
      </c>
      <c r="Z151">
        <f>D151*AW$4</f>
        <v>0</v>
      </c>
      <c r="AA151">
        <f>E151*AX$4</f>
        <v>0</v>
      </c>
      <c r="AB151">
        <f>F151*AY$4</f>
        <v>0</v>
      </c>
      <c r="AC151">
        <f>G151*AZ$4</f>
        <v>0</v>
      </c>
      <c r="AD151">
        <f>H151*BA$4</f>
        <v>21.210131313986913</v>
      </c>
      <c r="AE151">
        <f>I151*BB$4</f>
        <v>0</v>
      </c>
      <c r="AF151">
        <f>J151*BC$4</f>
        <v>0</v>
      </c>
      <c r="AG151">
        <f>K151*BD$4</f>
        <v>0</v>
      </c>
      <c r="AH151">
        <f>L151*BE$4</f>
        <v>0</v>
      </c>
      <c r="AI151">
        <f>M151*BF$4</f>
        <v>0</v>
      </c>
      <c r="AJ151">
        <f>N151*BG$4</f>
        <v>0</v>
      </c>
      <c r="AK151">
        <f>O151*BH$4</f>
        <v>0</v>
      </c>
      <c r="AL151">
        <f>P151*BI$4</f>
        <v>0</v>
      </c>
      <c r="AM151">
        <f>Q151*BJ$4</f>
        <v>0</v>
      </c>
      <c r="AN151">
        <f>R151*BK$4</f>
        <v>0</v>
      </c>
      <c r="AO151">
        <f>S151*BL$4</f>
        <v>0</v>
      </c>
      <c r="AP151">
        <f>T151*BM$4</f>
        <v>0</v>
      </c>
      <c r="AQ151">
        <f>U151*BN$4</f>
        <v>0</v>
      </c>
      <c r="AS151" s="6">
        <f t="shared" si="2"/>
        <v>21.210131313986913</v>
      </c>
    </row>
    <row r="152" spans="1:45" x14ac:dyDescent="0.2">
      <c r="A152" s="1">
        <v>150</v>
      </c>
      <c r="B152" t="s">
        <v>171</v>
      </c>
      <c r="J152">
        <v>4789.75</v>
      </c>
      <c r="M152">
        <v>71553</v>
      </c>
      <c r="T152">
        <v>3411.4444444444439</v>
      </c>
      <c r="W152" s="3"/>
      <c r="X152" t="s">
        <v>171</v>
      </c>
      <c r="Y152">
        <f>C152*AV$4</f>
        <v>0</v>
      </c>
      <c r="Z152">
        <f>D152*AW$4</f>
        <v>0</v>
      </c>
      <c r="AA152">
        <f>E152*AX$4</f>
        <v>0</v>
      </c>
      <c r="AB152">
        <f>F152*AY$4</f>
        <v>0</v>
      </c>
      <c r="AC152">
        <f>G152*AZ$4</f>
        <v>0</v>
      </c>
      <c r="AD152">
        <f>H152*BA$4</f>
        <v>0</v>
      </c>
      <c r="AE152">
        <f>I152*BB$4</f>
        <v>0</v>
      </c>
      <c r="AF152">
        <f>J152*BC$4</f>
        <v>0</v>
      </c>
      <c r="AG152">
        <f>K152*BD$4</f>
        <v>0</v>
      </c>
      <c r="AH152">
        <f>L152*BE$4</f>
        <v>0</v>
      </c>
      <c r="AI152">
        <f>M152*BF$4</f>
        <v>52.448076837995515</v>
      </c>
      <c r="AJ152">
        <f>N152*BG$4</f>
        <v>0</v>
      </c>
      <c r="AK152">
        <f>O152*BH$4</f>
        <v>0</v>
      </c>
      <c r="AL152">
        <f>P152*BI$4</f>
        <v>0</v>
      </c>
      <c r="AM152">
        <f>Q152*BJ$4</f>
        <v>0</v>
      </c>
      <c r="AN152">
        <f>R152*BK$4</f>
        <v>0</v>
      </c>
      <c r="AO152">
        <f>S152*BL$4</f>
        <v>0</v>
      </c>
      <c r="AP152">
        <f>T152*BM$4</f>
        <v>0</v>
      </c>
      <c r="AQ152">
        <f>U152*BN$4</f>
        <v>0</v>
      </c>
      <c r="AS152" s="6">
        <f t="shared" si="2"/>
        <v>52.448076837995515</v>
      </c>
    </row>
    <row r="153" spans="1:45" x14ac:dyDescent="0.2">
      <c r="A153" s="1">
        <v>151</v>
      </c>
      <c r="B153" t="s">
        <v>172</v>
      </c>
      <c r="E153">
        <v>820.5</v>
      </c>
      <c r="H153">
        <v>1189</v>
      </c>
      <c r="J153">
        <v>2105.7142857142858</v>
      </c>
      <c r="T153">
        <v>6897.666666666667</v>
      </c>
      <c r="W153" s="3"/>
      <c r="X153" t="s">
        <v>172</v>
      </c>
      <c r="Y153">
        <f>C153*AV$4</f>
        <v>0</v>
      </c>
      <c r="Z153">
        <f>D153*AW$4</f>
        <v>0</v>
      </c>
      <c r="AA153">
        <f>E153*AX$4</f>
        <v>0</v>
      </c>
      <c r="AB153">
        <f>F153*AY$4</f>
        <v>0</v>
      </c>
      <c r="AC153">
        <f>G153*AZ$4</f>
        <v>0</v>
      </c>
      <c r="AD153">
        <f>H153*BA$4</f>
        <v>22.396843812016378</v>
      </c>
      <c r="AE153">
        <f>I153*BB$4</f>
        <v>0</v>
      </c>
      <c r="AF153">
        <f>J153*BC$4</f>
        <v>0</v>
      </c>
      <c r="AG153">
        <f>K153*BD$4</f>
        <v>0</v>
      </c>
      <c r="AH153">
        <f>L153*BE$4</f>
        <v>0</v>
      </c>
      <c r="AI153">
        <f>M153*BF$4</f>
        <v>0</v>
      </c>
      <c r="AJ153">
        <f>N153*BG$4</f>
        <v>0</v>
      </c>
      <c r="AK153">
        <f>O153*BH$4</f>
        <v>0</v>
      </c>
      <c r="AL153">
        <f>P153*BI$4</f>
        <v>0</v>
      </c>
      <c r="AM153">
        <f>Q153*BJ$4</f>
        <v>0</v>
      </c>
      <c r="AN153">
        <f>R153*BK$4</f>
        <v>0</v>
      </c>
      <c r="AO153">
        <f>S153*BL$4</f>
        <v>0</v>
      </c>
      <c r="AP153">
        <f>T153*BM$4</f>
        <v>0</v>
      </c>
      <c r="AQ153">
        <f>U153*BN$4</f>
        <v>0</v>
      </c>
      <c r="AS153" s="6">
        <f t="shared" si="2"/>
        <v>22.396843812016378</v>
      </c>
    </row>
    <row r="154" spans="1:45" x14ac:dyDescent="0.2">
      <c r="A154" s="1">
        <v>152</v>
      </c>
      <c r="B154" t="s">
        <v>173</v>
      </c>
      <c r="C154">
        <v>44560.25</v>
      </c>
      <c r="F154">
        <v>11416</v>
      </c>
      <c r="J154">
        <v>1052</v>
      </c>
      <c r="L154">
        <v>18975.599999999999</v>
      </c>
      <c r="T154">
        <v>4527.105263157895</v>
      </c>
      <c r="W154" s="3"/>
      <c r="X154" t="s">
        <v>173</v>
      </c>
      <c r="Y154">
        <f>C154*AV$4</f>
        <v>0</v>
      </c>
      <c r="Z154">
        <f>D154*AW$4</f>
        <v>0</v>
      </c>
      <c r="AA154">
        <f>E154*AX$4</f>
        <v>0</v>
      </c>
      <c r="AB154">
        <f>F154*AY$4</f>
        <v>0</v>
      </c>
      <c r="AC154">
        <f>G154*AZ$4</f>
        <v>0</v>
      </c>
      <c r="AD154">
        <f>H154*BA$4</f>
        <v>0</v>
      </c>
      <c r="AE154">
        <f>I154*BB$4</f>
        <v>0</v>
      </c>
      <c r="AF154">
        <f>J154*BC$4</f>
        <v>0</v>
      </c>
      <c r="AG154">
        <f>K154*BD$4</f>
        <v>0</v>
      </c>
      <c r="AH154">
        <f>L154*BE$4</f>
        <v>0</v>
      </c>
      <c r="AI154">
        <f>M154*BF$4</f>
        <v>0</v>
      </c>
      <c r="AJ154">
        <f>N154*BG$4</f>
        <v>0</v>
      </c>
      <c r="AK154">
        <f>O154*BH$4</f>
        <v>0</v>
      </c>
      <c r="AL154">
        <f>P154*BI$4</f>
        <v>0</v>
      </c>
      <c r="AM154">
        <f>Q154*BJ$4</f>
        <v>0</v>
      </c>
      <c r="AN154">
        <f>R154*BK$4</f>
        <v>0</v>
      </c>
      <c r="AO154">
        <f>S154*BL$4</f>
        <v>0</v>
      </c>
      <c r="AP154">
        <f>T154*BM$4</f>
        <v>0</v>
      </c>
      <c r="AQ154">
        <f>U154*BN$4</f>
        <v>0</v>
      </c>
      <c r="AS154" s="6">
        <f t="shared" si="2"/>
        <v>0</v>
      </c>
    </row>
    <row r="155" spans="1:45" x14ac:dyDescent="0.2">
      <c r="A155" s="1">
        <v>153</v>
      </c>
      <c r="B155" t="s">
        <v>174</v>
      </c>
      <c r="C155">
        <v>42223.333333333343</v>
      </c>
      <c r="E155">
        <v>59425</v>
      </c>
      <c r="F155">
        <v>43292</v>
      </c>
      <c r="H155">
        <v>76627.666666666672</v>
      </c>
      <c r="J155">
        <v>32164.307692307691</v>
      </c>
      <c r="L155">
        <v>71388.636363636368</v>
      </c>
      <c r="M155">
        <v>287955.75</v>
      </c>
      <c r="N155">
        <v>18766</v>
      </c>
      <c r="R155">
        <v>11635</v>
      </c>
      <c r="T155">
        <v>79412.5</v>
      </c>
      <c r="U155">
        <v>183827.5</v>
      </c>
      <c r="W155" s="3"/>
      <c r="X155" t="s">
        <v>174</v>
      </c>
      <c r="Y155">
        <f>C155*AV$4</f>
        <v>0</v>
      </c>
      <c r="Z155">
        <f>D155*AW$4</f>
        <v>0</v>
      </c>
      <c r="AA155">
        <f>E155*AX$4</f>
        <v>0</v>
      </c>
      <c r="AB155">
        <f>F155*AY$4</f>
        <v>0</v>
      </c>
      <c r="AC155">
        <f>G155*AZ$4</f>
        <v>0</v>
      </c>
      <c r="AD155">
        <f>H155*BA$4</f>
        <v>1443.4128528280798</v>
      </c>
      <c r="AE155">
        <f>I155*BB$4</f>
        <v>0</v>
      </c>
      <c r="AF155">
        <f>J155*BC$4</f>
        <v>0</v>
      </c>
      <c r="AG155">
        <f>K155*BD$4</f>
        <v>0</v>
      </c>
      <c r="AH155">
        <f>L155*BE$4</f>
        <v>0</v>
      </c>
      <c r="AI155">
        <f>M155*BF$4</f>
        <v>211.07046946938109</v>
      </c>
      <c r="AJ155">
        <f>N155*BG$4</f>
        <v>0</v>
      </c>
      <c r="AK155">
        <f>O155*BH$4</f>
        <v>0</v>
      </c>
      <c r="AL155">
        <f>P155*BI$4</f>
        <v>0</v>
      </c>
      <c r="AM155">
        <f>Q155*BJ$4</f>
        <v>0</v>
      </c>
      <c r="AN155">
        <f>R155*BK$4</f>
        <v>0</v>
      </c>
      <c r="AO155">
        <f>S155*BL$4</f>
        <v>0</v>
      </c>
      <c r="AP155">
        <f>T155*BM$4</f>
        <v>0</v>
      </c>
      <c r="AQ155">
        <f>U155*BN$4</f>
        <v>0</v>
      </c>
      <c r="AS155" s="6">
        <f t="shared" si="2"/>
        <v>1654.483322297461</v>
      </c>
    </row>
    <row r="156" spans="1:45" x14ac:dyDescent="0.2">
      <c r="A156" s="1">
        <v>154</v>
      </c>
      <c r="B156" t="s">
        <v>175</v>
      </c>
      <c r="C156">
        <v>53260</v>
      </c>
      <c r="J156">
        <v>3516.2857142857142</v>
      </c>
      <c r="L156">
        <v>55854.416666666657</v>
      </c>
      <c r="M156">
        <v>4378.666666666667</v>
      </c>
      <c r="T156">
        <v>3628</v>
      </c>
      <c r="W156" s="3"/>
      <c r="X156" t="s">
        <v>175</v>
      </c>
      <c r="Y156">
        <f>C156*AV$4</f>
        <v>0</v>
      </c>
      <c r="Z156">
        <f>D156*AW$4</f>
        <v>0</v>
      </c>
      <c r="AA156">
        <f>E156*AX$4</f>
        <v>0</v>
      </c>
      <c r="AB156">
        <f>F156*AY$4</f>
        <v>0</v>
      </c>
      <c r="AC156">
        <f>G156*AZ$4</f>
        <v>0</v>
      </c>
      <c r="AD156">
        <f>H156*BA$4</f>
        <v>0</v>
      </c>
      <c r="AE156">
        <f>I156*BB$4</f>
        <v>0</v>
      </c>
      <c r="AF156">
        <f>J156*BC$4</f>
        <v>0</v>
      </c>
      <c r="AG156">
        <f>K156*BD$4</f>
        <v>0</v>
      </c>
      <c r="AH156">
        <f>L156*BE$4</f>
        <v>0</v>
      </c>
      <c r="AI156">
        <f>M156*BF$4</f>
        <v>3.209546011785712</v>
      </c>
      <c r="AJ156">
        <f>N156*BG$4</f>
        <v>0</v>
      </c>
      <c r="AK156">
        <f>O156*BH$4</f>
        <v>0</v>
      </c>
      <c r="AL156">
        <f>P156*BI$4</f>
        <v>0</v>
      </c>
      <c r="AM156">
        <f>Q156*BJ$4</f>
        <v>0</v>
      </c>
      <c r="AN156">
        <f>R156*BK$4</f>
        <v>0</v>
      </c>
      <c r="AO156">
        <f>S156*BL$4</f>
        <v>0</v>
      </c>
      <c r="AP156">
        <f>T156*BM$4</f>
        <v>0</v>
      </c>
      <c r="AQ156">
        <f>U156*BN$4</f>
        <v>0</v>
      </c>
      <c r="AS156" s="6">
        <f t="shared" si="2"/>
        <v>3.209546011785712</v>
      </c>
    </row>
    <row r="157" spans="1:45" x14ac:dyDescent="0.2">
      <c r="A157" s="1">
        <v>155</v>
      </c>
      <c r="B157" t="s">
        <v>176</v>
      </c>
      <c r="F157">
        <v>2345.5</v>
      </c>
      <c r="I157">
        <v>653</v>
      </c>
      <c r="T157">
        <v>5214.4666666666662</v>
      </c>
      <c r="W157" s="3"/>
      <c r="X157" t="s">
        <v>176</v>
      </c>
      <c r="Y157">
        <f>C157*AV$4</f>
        <v>0</v>
      </c>
      <c r="Z157">
        <f>D157*AW$4</f>
        <v>0</v>
      </c>
      <c r="AA157">
        <f>E157*AX$4</f>
        <v>0</v>
      </c>
      <c r="AB157">
        <f>F157*AY$4</f>
        <v>0</v>
      </c>
      <c r="AC157">
        <f>G157*AZ$4</f>
        <v>0</v>
      </c>
      <c r="AD157">
        <f>H157*BA$4</f>
        <v>0</v>
      </c>
      <c r="AE157">
        <f>I157*BB$4</f>
        <v>0</v>
      </c>
      <c r="AF157">
        <f>J157*BC$4</f>
        <v>0</v>
      </c>
      <c r="AG157">
        <f>K157*BD$4</f>
        <v>0</v>
      </c>
      <c r="AH157">
        <f>L157*BE$4</f>
        <v>0</v>
      </c>
      <c r="AI157">
        <f>M157*BF$4</f>
        <v>0</v>
      </c>
      <c r="AJ157">
        <f>N157*BG$4</f>
        <v>0</v>
      </c>
      <c r="AK157">
        <f>O157*BH$4</f>
        <v>0</v>
      </c>
      <c r="AL157">
        <f>P157*BI$4</f>
        <v>0</v>
      </c>
      <c r="AM157">
        <f>Q157*BJ$4</f>
        <v>0</v>
      </c>
      <c r="AN157">
        <f>R157*BK$4</f>
        <v>0</v>
      </c>
      <c r="AO157">
        <f>S157*BL$4</f>
        <v>0</v>
      </c>
      <c r="AP157">
        <f>T157*BM$4</f>
        <v>0</v>
      </c>
      <c r="AQ157">
        <f>U157*BN$4</f>
        <v>0</v>
      </c>
      <c r="AS157" s="6">
        <f t="shared" si="2"/>
        <v>0</v>
      </c>
    </row>
    <row r="158" spans="1:45" x14ac:dyDescent="0.2">
      <c r="A158" s="1">
        <v>156</v>
      </c>
      <c r="B158" t="s">
        <v>177</v>
      </c>
      <c r="E158">
        <v>1814</v>
      </c>
      <c r="H158">
        <v>5505</v>
      </c>
      <c r="I158">
        <v>10242</v>
      </c>
      <c r="J158">
        <v>2658.5</v>
      </c>
      <c r="L158">
        <v>42126</v>
      </c>
      <c r="T158">
        <v>6118.772727272727</v>
      </c>
      <c r="U158">
        <v>44886</v>
      </c>
      <c r="W158" s="3"/>
      <c r="X158" t="s">
        <v>177</v>
      </c>
      <c r="Y158">
        <f>C158*AV$4</f>
        <v>0</v>
      </c>
      <c r="Z158">
        <f>D158*AW$4</f>
        <v>0</v>
      </c>
      <c r="AA158">
        <f>E158*AX$4</f>
        <v>0</v>
      </c>
      <c r="AB158">
        <f>F158*AY$4</f>
        <v>0</v>
      </c>
      <c r="AC158">
        <f>G158*AZ$4</f>
        <v>0</v>
      </c>
      <c r="AD158">
        <f>H158*BA$4</f>
        <v>103.69606828019357</v>
      </c>
      <c r="AE158">
        <f>I158*BB$4</f>
        <v>0</v>
      </c>
      <c r="AF158">
        <f>J158*BC$4</f>
        <v>0</v>
      </c>
      <c r="AG158">
        <f>K158*BD$4</f>
        <v>0</v>
      </c>
      <c r="AH158">
        <f>L158*BE$4</f>
        <v>0</v>
      </c>
      <c r="AI158">
        <f>M158*BF$4</f>
        <v>0</v>
      </c>
      <c r="AJ158">
        <f>N158*BG$4</f>
        <v>0</v>
      </c>
      <c r="AK158">
        <f>O158*BH$4</f>
        <v>0</v>
      </c>
      <c r="AL158">
        <f>P158*BI$4</f>
        <v>0</v>
      </c>
      <c r="AM158">
        <f>Q158*BJ$4</f>
        <v>0</v>
      </c>
      <c r="AN158">
        <f>R158*BK$4</f>
        <v>0</v>
      </c>
      <c r="AO158">
        <f>S158*BL$4</f>
        <v>0</v>
      </c>
      <c r="AP158">
        <f>T158*BM$4</f>
        <v>0</v>
      </c>
      <c r="AQ158">
        <f>U158*BN$4</f>
        <v>0</v>
      </c>
      <c r="AS158" s="6">
        <f t="shared" si="2"/>
        <v>103.69606828019357</v>
      </c>
    </row>
    <row r="159" spans="1:45" x14ac:dyDescent="0.2">
      <c r="A159" s="1">
        <v>157</v>
      </c>
      <c r="B159" t="s">
        <v>178</v>
      </c>
      <c r="C159">
        <v>14036.66666666667</v>
      </c>
      <c r="E159">
        <v>8249</v>
      </c>
      <c r="F159">
        <v>25959.5</v>
      </c>
      <c r="I159">
        <v>45735</v>
      </c>
      <c r="J159">
        <v>2706.2857142857142</v>
      </c>
      <c r="L159">
        <v>30878.28571428571</v>
      </c>
      <c r="R159">
        <v>6227</v>
      </c>
      <c r="T159">
        <v>4049.636363636364</v>
      </c>
      <c r="W159" s="3"/>
      <c r="X159" t="s">
        <v>178</v>
      </c>
      <c r="Y159">
        <f>C159*AV$4</f>
        <v>0</v>
      </c>
      <c r="Z159">
        <f>D159*AW$4</f>
        <v>0</v>
      </c>
      <c r="AA159">
        <f>E159*AX$4</f>
        <v>0</v>
      </c>
      <c r="AB159">
        <f>F159*AY$4</f>
        <v>0</v>
      </c>
      <c r="AC159">
        <f>G159*AZ$4</f>
        <v>0</v>
      </c>
      <c r="AD159">
        <f>H159*BA$4</f>
        <v>0</v>
      </c>
      <c r="AE159">
        <f>I159*BB$4</f>
        <v>0</v>
      </c>
      <c r="AF159">
        <f>J159*BC$4</f>
        <v>0</v>
      </c>
      <c r="AG159">
        <f>K159*BD$4</f>
        <v>0</v>
      </c>
      <c r="AH159">
        <f>L159*BE$4</f>
        <v>0</v>
      </c>
      <c r="AI159">
        <f>M159*BF$4</f>
        <v>0</v>
      </c>
      <c r="AJ159">
        <f>N159*BG$4</f>
        <v>0</v>
      </c>
      <c r="AK159">
        <f>O159*BH$4</f>
        <v>0</v>
      </c>
      <c r="AL159">
        <f>P159*BI$4</f>
        <v>0</v>
      </c>
      <c r="AM159">
        <f>Q159*BJ$4</f>
        <v>0</v>
      </c>
      <c r="AN159">
        <f>R159*BK$4</f>
        <v>0</v>
      </c>
      <c r="AO159">
        <f>S159*BL$4</f>
        <v>0</v>
      </c>
      <c r="AP159">
        <f>T159*BM$4</f>
        <v>0</v>
      </c>
      <c r="AQ159">
        <f>U159*BN$4</f>
        <v>0</v>
      </c>
      <c r="AS159" s="6">
        <f t="shared" si="2"/>
        <v>0</v>
      </c>
    </row>
    <row r="160" spans="1:45" x14ac:dyDescent="0.2">
      <c r="A160" s="1">
        <v>158</v>
      </c>
      <c r="B160" t="s">
        <v>179</v>
      </c>
      <c r="C160">
        <v>81579.333333333328</v>
      </c>
      <c r="E160">
        <v>636790</v>
      </c>
      <c r="F160">
        <v>229002.58333333331</v>
      </c>
      <c r="H160">
        <v>45318</v>
      </c>
      <c r="I160">
        <v>166227.66666666669</v>
      </c>
      <c r="J160">
        <v>41761.133333333331</v>
      </c>
      <c r="L160">
        <v>119862.1333333333</v>
      </c>
      <c r="M160">
        <v>91327.333333333328</v>
      </c>
      <c r="N160">
        <v>224565.5</v>
      </c>
      <c r="R160">
        <v>63335</v>
      </c>
      <c r="T160">
        <v>210671.125</v>
      </c>
      <c r="U160">
        <v>225838.71428571429</v>
      </c>
      <c r="W160" s="3"/>
      <c r="X160" t="s">
        <v>179</v>
      </c>
      <c r="Y160">
        <f>C160*AV$4</f>
        <v>0</v>
      </c>
      <c r="Z160">
        <f>D160*AW$4</f>
        <v>0</v>
      </c>
      <c r="AA160">
        <f>E160*AX$4</f>
        <v>0</v>
      </c>
      <c r="AB160">
        <f>F160*AY$4</f>
        <v>0</v>
      </c>
      <c r="AC160">
        <f>G160*AZ$4</f>
        <v>0</v>
      </c>
      <c r="AD160">
        <f>H160*BA$4</f>
        <v>853.64185691586056</v>
      </c>
      <c r="AE160">
        <f>I160*BB$4</f>
        <v>0</v>
      </c>
      <c r="AF160">
        <f>J160*BC$4</f>
        <v>0</v>
      </c>
      <c r="AG160">
        <f>K160*BD$4</f>
        <v>0</v>
      </c>
      <c r="AH160">
        <f>L160*BE$4</f>
        <v>0</v>
      </c>
      <c r="AI160">
        <f>M160*BF$4</f>
        <v>66.94258795684172</v>
      </c>
      <c r="AJ160">
        <f>N160*BG$4</f>
        <v>0</v>
      </c>
      <c r="AK160">
        <f>O160*BH$4</f>
        <v>0</v>
      </c>
      <c r="AL160">
        <f>P160*BI$4</f>
        <v>0</v>
      </c>
      <c r="AM160">
        <f>Q160*BJ$4</f>
        <v>0</v>
      </c>
      <c r="AN160">
        <f>R160*BK$4</f>
        <v>0</v>
      </c>
      <c r="AO160">
        <f>S160*BL$4</f>
        <v>0</v>
      </c>
      <c r="AP160">
        <f>T160*BM$4</f>
        <v>0</v>
      </c>
      <c r="AQ160">
        <f>U160*BN$4</f>
        <v>0</v>
      </c>
      <c r="AS160" s="6">
        <f t="shared" si="2"/>
        <v>920.58444487270231</v>
      </c>
    </row>
    <row r="161" spans="1:45" x14ac:dyDescent="0.2">
      <c r="A161" s="1">
        <v>159</v>
      </c>
      <c r="B161" t="s">
        <v>180</v>
      </c>
      <c r="C161">
        <v>15268.33333333333</v>
      </c>
      <c r="F161">
        <v>11359.5</v>
      </c>
      <c r="J161">
        <v>4066</v>
      </c>
      <c r="L161">
        <v>125051.88888888891</v>
      </c>
      <c r="T161">
        <v>3049.5</v>
      </c>
      <c r="W161" s="3"/>
      <c r="X161" t="s">
        <v>180</v>
      </c>
      <c r="Y161">
        <f>C161*AV$4</f>
        <v>0</v>
      </c>
      <c r="Z161">
        <f>D161*AW$4</f>
        <v>0</v>
      </c>
      <c r="AA161">
        <f>E161*AX$4</f>
        <v>0</v>
      </c>
      <c r="AB161">
        <f>F161*AY$4</f>
        <v>0</v>
      </c>
      <c r="AC161">
        <f>G161*AZ$4</f>
        <v>0</v>
      </c>
      <c r="AD161">
        <f>H161*BA$4</f>
        <v>0</v>
      </c>
      <c r="AE161">
        <f>I161*BB$4</f>
        <v>0</v>
      </c>
      <c r="AF161">
        <f>J161*BC$4</f>
        <v>0</v>
      </c>
      <c r="AG161">
        <f>K161*BD$4</f>
        <v>0</v>
      </c>
      <c r="AH161">
        <f>L161*BE$4</f>
        <v>0</v>
      </c>
      <c r="AI161">
        <f>M161*BF$4</f>
        <v>0</v>
      </c>
      <c r="AJ161">
        <f>N161*BG$4</f>
        <v>0</v>
      </c>
      <c r="AK161">
        <f>O161*BH$4</f>
        <v>0</v>
      </c>
      <c r="AL161">
        <f>P161*BI$4</f>
        <v>0</v>
      </c>
      <c r="AM161">
        <f>Q161*BJ$4</f>
        <v>0</v>
      </c>
      <c r="AN161">
        <f>R161*BK$4</f>
        <v>0</v>
      </c>
      <c r="AO161">
        <f>S161*BL$4</f>
        <v>0</v>
      </c>
      <c r="AP161">
        <f>T161*BM$4</f>
        <v>0</v>
      </c>
      <c r="AQ161">
        <f>U161*BN$4</f>
        <v>0</v>
      </c>
      <c r="AS161" s="6">
        <f t="shared" si="2"/>
        <v>0</v>
      </c>
    </row>
    <row r="162" spans="1:45" x14ac:dyDescent="0.2">
      <c r="A162" s="1">
        <v>160</v>
      </c>
      <c r="B162" t="s">
        <v>181</v>
      </c>
      <c r="F162">
        <v>13064</v>
      </c>
      <c r="J162">
        <v>1000</v>
      </c>
      <c r="L162">
        <v>5641</v>
      </c>
      <c r="M162">
        <v>1125</v>
      </c>
      <c r="T162">
        <v>2772.666666666667</v>
      </c>
      <c r="W162" s="3"/>
      <c r="X162" t="s">
        <v>181</v>
      </c>
      <c r="Y162">
        <f>C162*AV$4</f>
        <v>0</v>
      </c>
      <c r="Z162">
        <f>D162*AW$4</f>
        <v>0</v>
      </c>
      <c r="AA162">
        <f>E162*AX$4</f>
        <v>0</v>
      </c>
      <c r="AB162">
        <f>F162*AY$4</f>
        <v>0</v>
      </c>
      <c r="AC162">
        <f>G162*AZ$4</f>
        <v>0</v>
      </c>
      <c r="AD162">
        <f>H162*BA$4</f>
        <v>0</v>
      </c>
      <c r="AE162">
        <f>I162*BB$4</f>
        <v>0</v>
      </c>
      <c r="AF162">
        <f>J162*BC$4</f>
        <v>0</v>
      </c>
      <c r="AG162">
        <f>K162*BD$4</f>
        <v>0</v>
      </c>
      <c r="AH162">
        <f>L162*BE$4</f>
        <v>0</v>
      </c>
      <c r="AI162">
        <f>M162*BF$4</f>
        <v>0.82462072090261695</v>
      </c>
      <c r="AJ162">
        <f>N162*BG$4</f>
        <v>0</v>
      </c>
      <c r="AK162">
        <f>O162*BH$4</f>
        <v>0</v>
      </c>
      <c r="AL162">
        <f>P162*BI$4</f>
        <v>0</v>
      </c>
      <c r="AM162">
        <f>Q162*BJ$4</f>
        <v>0</v>
      </c>
      <c r="AN162">
        <f>R162*BK$4</f>
        <v>0</v>
      </c>
      <c r="AO162">
        <f>S162*BL$4</f>
        <v>0</v>
      </c>
      <c r="AP162">
        <f>T162*BM$4</f>
        <v>0</v>
      </c>
      <c r="AQ162">
        <f>U162*BN$4</f>
        <v>0</v>
      </c>
      <c r="AS162" s="6">
        <f t="shared" si="2"/>
        <v>0.82462072090261695</v>
      </c>
    </row>
    <row r="163" spans="1:45" x14ac:dyDescent="0.2">
      <c r="A163" s="1">
        <v>161</v>
      </c>
      <c r="B163" t="s">
        <v>182</v>
      </c>
      <c r="E163">
        <v>2343</v>
      </c>
      <c r="F163">
        <v>594</v>
      </c>
      <c r="L163">
        <v>14058</v>
      </c>
      <c r="T163">
        <v>3736.2</v>
      </c>
      <c r="W163" s="3"/>
      <c r="X163" t="s">
        <v>182</v>
      </c>
      <c r="Y163">
        <f>C163*AV$4</f>
        <v>0</v>
      </c>
      <c r="Z163">
        <f>D163*AW$4</f>
        <v>0</v>
      </c>
      <c r="AA163">
        <f>E163*AX$4</f>
        <v>0</v>
      </c>
      <c r="AB163">
        <f>F163*AY$4</f>
        <v>0</v>
      </c>
      <c r="AC163">
        <f>G163*AZ$4</f>
        <v>0</v>
      </c>
      <c r="AD163">
        <f>H163*BA$4</f>
        <v>0</v>
      </c>
      <c r="AE163">
        <f>I163*BB$4</f>
        <v>0</v>
      </c>
      <c r="AF163">
        <f>J163*BC$4</f>
        <v>0</v>
      </c>
      <c r="AG163">
        <f>K163*BD$4</f>
        <v>0</v>
      </c>
      <c r="AH163">
        <f>L163*BE$4</f>
        <v>0</v>
      </c>
      <c r="AI163">
        <f>M163*BF$4</f>
        <v>0</v>
      </c>
      <c r="AJ163">
        <f>N163*BG$4</f>
        <v>0</v>
      </c>
      <c r="AK163">
        <f>O163*BH$4</f>
        <v>0</v>
      </c>
      <c r="AL163">
        <f>P163*BI$4</f>
        <v>0</v>
      </c>
      <c r="AM163">
        <f>Q163*BJ$4</f>
        <v>0</v>
      </c>
      <c r="AN163">
        <f>R163*BK$4</f>
        <v>0</v>
      </c>
      <c r="AO163">
        <f>S163*BL$4</f>
        <v>0</v>
      </c>
      <c r="AP163">
        <f>T163*BM$4</f>
        <v>0</v>
      </c>
      <c r="AQ163">
        <f>U163*BN$4</f>
        <v>0</v>
      </c>
      <c r="AS163" s="6">
        <f t="shared" si="2"/>
        <v>0</v>
      </c>
    </row>
    <row r="164" spans="1:45" x14ac:dyDescent="0.2">
      <c r="A164" s="1">
        <v>162</v>
      </c>
      <c r="B164" t="s">
        <v>183</v>
      </c>
      <c r="C164">
        <v>35849</v>
      </c>
      <c r="E164">
        <v>2860.666666666667</v>
      </c>
      <c r="I164">
        <v>8733</v>
      </c>
      <c r="J164">
        <v>898.5</v>
      </c>
      <c r="L164">
        <v>17902.666666666672</v>
      </c>
      <c r="T164">
        <v>6842.2</v>
      </c>
      <c r="W164" s="3"/>
      <c r="X164" t="s">
        <v>183</v>
      </c>
      <c r="Y164">
        <f>C164*AV$4</f>
        <v>0</v>
      </c>
      <c r="Z164">
        <f>D164*AW$4</f>
        <v>0</v>
      </c>
      <c r="AA164">
        <f>E164*AX$4</f>
        <v>0</v>
      </c>
      <c r="AB164">
        <f>F164*AY$4</f>
        <v>0</v>
      </c>
      <c r="AC164">
        <f>G164*AZ$4</f>
        <v>0</v>
      </c>
      <c r="AD164">
        <f>H164*BA$4</f>
        <v>0</v>
      </c>
      <c r="AE164">
        <f>I164*BB$4</f>
        <v>0</v>
      </c>
      <c r="AF164">
        <f>J164*BC$4</f>
        <v>0</v>
      </c>
      <c r="AG164">
        <f>K164*BD$4</f>
        <v>0</v>
      </c>
      <c r="AH164">
        <f>L164*BE$4</f>
        <v>0</v>
      </c>
      <c r="AI164">
        <f>M164*BF$4</f>
        <v>0</v>
      </c>
      <c r="AJ164">
        <f>N164*BG$4</f>
        <v>0</v>
      </c>
      <c r="AK164">
        <f>O164*BH$4</f>
        <v>0</v>
      </c>
      <c r="AL164">
        <f>P164*BI$4</f>
        <v>0</v>
      </c>
      <c r="AM164">
        <f>Q164*BJ$4</f>
        <v>0</v>
      </c>
      <c r="AN164">
        <f>R164*BK$4</f>
        <v>0</v>
      </c>
      <c r="AO164">
        <f>S164*BL$4</f>
        <v>0</v>
      </c>
      <c r="AP164">
        <f>T164*BM$4</f>
        <v>0</v>
      </c>
      <c r="AQ164">
        <f>U164*BN$4</f>
        <v>0</v>
      </c>
      <c r="AS164" s="6">
        <f t="shared" si="2"/>
        <v>0</v>
      </c>
    </row>
    <row r="165" spans="1:45" x14ac:dyDescent="0.2">
      <c r="A165" s="1">
        <v>163</v>
      </c>
      <c r="B165" t="s">
        <v>184</v>
      </c>
      <c r="C165">
        <v>6996</v>
      </c>
      <c r="E165">
        <v>4737.666666666667</v>
      </c>
      <c r="F165">
        <v>34363</v>
      </c>
      <c r="J165">
        <v>6348.2</v>
      </c>
      <c r="L165">
        <v>34027</v>
      </c>
      <c r="R165">
        <v>6798.75</v>
      </c>
      <c r="T165">
        <v>3919.7142857142858</v>
      </c>
      <c r="W165" s="3"/>
      <c r="X165" t="s">
        <v>184</v>
      </c>
      <c r="Y165">
        <f>C165*AV$4</f>
        <v>0</v>
      </c>
      <c r="Z165">
        <f>D165*AW$4</f>
        <v>0</v>
      </c>
      <c r="AA165">
        <f>E165*AX$4</f>
        <v>0</v>
      </c>
      <c r="AB165">
        <f>F165*AY$4</f>
        <v>0</v>
      </c>
      <c r="AC165">
        <f>G165*AZ$4</f>
        <v>0</v>
      </c>
      <c r="AD165">
        <f>H165*BA$4</f>
        <v>0</v>
      </c>
      <c r="AE165">
        <f>I165*BB$4</f>
        <v>0</v>
      </c>
      <c r="AF165">
        <f>J165*BC$4</f>
        <v>0</v>
      </c>
      <c r="AG165">
        <f>K165*BD$4</f>
        <v>0</v>
      </c>
      <c r="AH165">
        <f>L165*BE$4</f>
        <v>0</v>
      </c>
      <c r="AI165">
        <f>M165*BF$4</f>
        <v>0</v>
      </c>
      <c r="AJ165">
        <f>N165*BG$4</f>
        <v>0</v>
      </c>
      <c r="AK165">
        <f>O165*BH$4</f>
        <v>0</v>
      </c>
      <c r="AL165">
        <f>P165*BI$4</f>
        <v>0</v>
      </c>
      <c r="AM165">
        <f>Q165*BJ$4</f>
        <v>0</v>
      </c>
      <c r="AN165">
        <f>R165*BK$4</f>
        <v>0</v>
      </c>
      <c r="AO165">
        <f>S165*BL$4</f>
        <v>0</v>
      </c>
      <c r="AP165">
        <f>T165*BM$4</f>
        <v>0</v>
      </c>
      <c r="AQ165">
        <f>U165*BN$4</f>
        <v>0</v>
      </c>
      <c r="AS165" s="6">
        <f t="shared" si="2"/>
        <v>0</v>
      </c>
    </row>
    <row r="166" spans="1:45" x14ac:dyDescent="0.2">
      <c r="A166" s="1">
        <v>164</v>
      </c>
      <c r="B166" t="s">
        <v>185</v>
      </c>
      <c r="C166">
        <v>34512.5</v>
      </c>
      <c r="E166">
        <v>79884.666666666672</v>
      </c>
      <c r="F166">
        <v>176116.11111111109</v>
      </c>
      <c r="H166">
        <v>101528</v>
      </c>
      <c r="I166">
        <v>27432.25</v>
      </c>
      <c r="J166">
        <v>24607</v>
      </c>
      <c r="L166">
        <v>41790.35</v>
      </c>
      <c r="M166">
        <v>230155.16666666669</v>
      </c>
      <c r="R166">
        <v>36095.333333333343</v>
      </c>
      <c r="T166">
        <v>194701.66666666669</v>
      </c>
      <c r="U166">
        <v>198558.2</v>
      </c>
      <c r="W166" s="3"/>
      <c r="X166" t="s">
        <v>185</v>
      </c>
      <c r="Y166">
        <f>C166*AV$4</f>
        <v>0</v>
      </c>
      <c r="Z166">
        <f>D166*AW$4</f>
        <v>0</v>
      </c>
      <c r="AA166">
        <f>E166*AX$4</f>
        <v>0</v>
      </c>
      <c r="AB166">
        <f>F166*AY$4</f>
        <v>0</v>
      </c>
      <c r="AC166">
        <f>G166*AZ$4</f>
        <v>0</v>
      </c>
      <c r="AD166">
        <f>H166*BA$4</f>
        <v>1912.4531190465927</v>
      </c>
      <c r="AE166">
        <f>I166*BB$4</f>
        <v>0</v>
      </c>
      <c r="AF166">
        <f>J166*BC$4</f>
        <v>0</v>
      </c>
      <c r="AG166">
        <f>K166*BD$4</f>
        <v>0</v>
      </c>
      <c r="AH166">
        <f>L166*BE$4</f>
        <v>0</v>
      </c>
      <c r="AI166">
        <f>M166*BF$4</f>
        <v>168.70286173878102</v>
      </c>
      <c r="AJ166">
        <f>N166*BG$4</f>
        <v>0</v>
      </c>
      <c r="AK166">
        <f>O166*BH$4</f>
        <v>0</v>
      </c>
      <c r="AL166">
        <f>P166*BI$4</f>
        <v>0</v>
      </c>
      <c r="AM166">
        <f>Q166*BJ$4</f>
        <v>0</v>
      </c>
      <c r="AN166">
        <f>R166*BK$4</f>
        <v>0</v>
      </c>
      <c r="AO166">
        <f>S166*BL$4</f>
        <v>0</v>
      </c>
      <c r="AP166">
        <f>T166*BM$4</f>
        <v>0</v>
      </c>
      <c r="AQ166">
        <f>U166*BN$4</f>
        <v>0</v>
      </c>
      <c r="AS166" s="6">
        <f t="shared" si="2"/>
        <v>2081.1559807853737</v>
      </c>
    </row>
    <row r="167" spans="1:45" x14ac:dyDescent="0.2">
      <c r="A167" s="1">
        <v>165</v>
      </c>
      <c r="B167" t="s">
        <v>186</v>
      </c>
      <c r="C167">
        <v>69398</v>
      </c>
      <c r="I167">
        <v>9927</v>
      </c>
      <c r="J167">
        <v>4189.125</v>
      </c>
      <c r="L167">
        <v>59975.3</v>
      </c>
      <c r="M167">
        <v>11996</v>
      </c>
      <c r="R167">
        <v>14658.33333333333</v>
      </c>
      <c r="T167">
        <v>44004.75</v>
      </c>
      <c r="W167" s="3"/>
      <c r="X167" t="s">
        <v>186</v>
      </c>
      <c r="Y167">
        <f>C167*AV$4</f>
        <v>0</v>
      </c>
      <c r="Z167">
        <f>D167*AW$4</f>
        <v>0</v>
      </c>
      <c r="AA167">
        <f>E167*AX$4</f>
        <v>0</v>
      </c>
      <c r="AB167">
        <f>F167*AY$4</f>
        <v>0</v>
      </c>
      <c r="AC167">
        <f>G167*AZ$4</f>
        <v>0</v>
      </c>
      <c r="AD167">
        <f>H167*BA$4</f>
        <v>0</v>
      </c>
      <c r="AE167">
        <f>I167*BB$4</f>
        <v>0</v>
      </c>
      <c r="AF167">
        <f>J167*BC$4</f>
        <v>0</v>
      </c>
      <c r="AG167">
        <f>K167*BD$4</f>
        <v>0</v>
      </c>
      <c r="AH167">
        <f>L167*BE$4</f>
        <v>0</v>
      </c>
      <c r="AI167">
        <f>M167*BF$4</f>
        <v>8.7930223715091493</v>
      </c>
      <c r="AJ167">
        <f>N167*BG$4</f>
        <v>0</v>
      </c>
      <c r="AK167">
        <f>O167*BH$4</f>
        <v>0</v>
      </c>
      <c r="AL167">
        <f>P167*BI$4</f>
        <v>0</v>
      </c>
      <c r="AM167">
        <f>Q167*BJ$4</f>
        <v>0</v>
      </c>
      <c r="AN167">
        <f>R167*BK$4</f>
        <v>0</v>
      </c>
      <c r="AO167">
        <f>S167*BL$4</f>
        <v>0</v>
      </c>
      <c r="AP167">
        <f>T167*BM$4</f>
        <v>0</v>
      </c>
      <c r="AQ167">
        <f>U167*BN$4</f>
        <v>0</v>
      </c>
      <c r="AS167" s="6">
        <f t="shared" si="2"/>
        <v>8.7930223715091493</v>
      </c>
    </row>
    <row r="168" spans="1:45" x14ac:dyDescent="0.2">
      <c r="A168" s="1">
        <v>166</v>
      </c>
      <c r="B168" t="s">
        <v>187</v>
      </c>
      <c r="C168">
        <v>35432</v>
      </c>
      <c r="J168">
        <v>696.7</v>
      </c>
      <c r="T168">
        <v>4157.666666666667</v>
      </c>
      <c r="W168" s="3"/>
      <c r="X168" t="s">
        <v>187</v>
      </c>
      <c r="Y168">
        <f>C168*AV$4</f>
        <v>0</v>
      </c>
      <c r="Z168">
        <f>D168*AW$4</f>
        <v>0</v>
      </c>
      <c r="AA168">
        <f>E168*AX$4</f>
        <v>0</v>
      </c>
      <c r="AB168">
        <f>F168*AY$4</f>
        <v>0</v>
      </c>
      <c r="AC168">
        <f>G168*AZ$4</f>
        <v>0</v>
      </c>
      <c r="AD168">
        <f>H168*BA$4</f>
        <v>0</v>
      </c>
      <c r="AE168">
        <f>I168*BB$4</f>
        <v>0</v>
      </c>
      <c r="AF168">
        <f>J168*BC$4</f>
        <v>0</v>
      </c>
      <c r="AG168">
        <f>K168*BD$4</f>
        <v>0</v>
      </c>
      <c r="AH168">
        <f>L168*BE$4</f>
        <v>0</v>
      </c>
      <c r="AI168">
        <f>M168*BF$4</f>
        <v>0</v>
      </c>
      <c r="AJ168">
        <f>N168*BG$4</f>
        <v>0</v>
      </c>
      <c r="AK168">
        <f>O168*BH$4</f>
        <v>0</v>
      </c>
      <c r="AL168">
        <f>P168*BI$4</f>
        <v>0</v>
      </c>
      <c r="AM168">
        <f>Q168*BJ$4</f>
        <v>0</v>
      </c>
      <c r="AN168">
        <f>R168*BK$4</f>
        <v>0</v>
      </c>
      <c r="AO168">
        <f>S168*BL$4</f>
        <v>0</v>
      </c>
      <c r="AP168">
        <f>T168*BM$4</f>
        <v>0</v>
      </c>
      <c r="AQ168">
        <f>U168*BN$4</f>
        <v>0</v>
      </c>
      <c r="AS168" s="6">
        <f t="shared" si="2"/>
        <v>0</v>
      </c>
    </row>
    <row r="169" spans="1:45" x14ac:dyDescent="0.2">
      <c r="A169" s="1">
        <v>167</v>
      </c>
      <c r="B169" t="s">
        <v>188</v>
      </c>
      <c r="L169">
        <v>8122</v>
      </c>
      <c r="N169">
        <v>2249.5</v>
      </c>
      <c r="T169">
        <v>1966</v>
      </c>
      <c r="W169" s="3"/>
      <c r="X169" t="s">
        <v>188</v>
      </c>
      <c r="Y169">
        <f>C169*AV$4</f>
        <v>0</v>
      </c>
      <c r="Z169">
        <f>D169*AW$4</f>
        <v>0</v>
      </c>
      <c r="AA169">
        <f>E169*AX$4</f>
        <v>0</v>
      </c>
      <c r="AB169">
        <f>F169*AY$4</f>
        <v>0</v>
      </c>
      <c r="AC169">
        <f>G169*AZ$4</f>
        <v>0</v>
      </c>
      <c r="AD169">
        <f>H169*BA$4</f>
        <v>0</v>
      </c>
      <c r="AE169">
        <f>I169*BB$4</f>
        <v>0</v>
      </c>
      <c r="AF169">
        <f>J169*BC$4</f>
        <v>0</v>
      </c>
      <c r="AG169">
        <f>K169*BD$4</f>
        <v>0</v>
      </c>
      <c r="AH169">
        <f>L169*BE$4</f>
        <v>0</v>
      </c>
      <c r="AI169">
        <f>M169*BF$4</f>
        <v>0</v>
      </c>
      <c r="AJ169">
        <f>N169*BG$4</f>
        <v>0</v>
      </c>
      <c r="AK169">
        <f>O169*BH$4</f>
        <v>0</v>
      </c>
      <c r="AL169">
        <f>P169*BI$4</f>
        <v>0</v>
      </c>
      <c r="AM169">
        <f>Q169*BJ$4</f>
        <v>0</v>
      </c>
      <c r="AN169">
        <f>R169*BK$4</f>
        <v>0</v>
      </c>
      <c r="AO169">
        <f>S169*BL$4</f>
        <v>0</v>
      </c>
      <c r="AP169">
        <f>T169*BM$4</f>
        <v>0</v>
      </c>
      <c r="AQ169">
        <f>U169*BN$4</f>
        <v>0</v>
      </c>
      <c r="AS169" s="6">
        <f t="shared" si="2"/>
        <v>0</v>
      </c>
    </row>
    <row r="170" spans="1:45" x14ac:dyDescent="0.2">
      <c r="A170" s="1">
        <v>168</v>
      </c>
      <c r="B170" t="s">
        <v>189</v>
      </c>
      <c r="E170">
        <v>8122</v>
      </c>
      <c r="F170">
        <v>15620</v>
      </c>
      <c r="J170">
        <v>7538.666666666667</v>
      </c>
      <c r="L170">
        <v>11382</v>
      </c>
      <c r="T170">
        <v>3067</v>
      </c>
      <c r="W170" s="3"/>
      <c r="X170" t="s">
        <v>189</v>
      </c>
      <c r="Y170">
        <f>C170*AV$4</f>
        <v>0</v>
      </c>
      <c r="Z170">
        <f>D170*AW$4</f>
        <v>0</v>
      </c>
      <c r="AA170">
        <f>E170*AX$4</f>
        <v>0</v>
      </c>
      <c r="AB170">
        <f>F170*AY$4</f>
        <v>0</v>
      </c>
      <c r="AC170">
        <f>G170*AZ$4</f>
        <v>0</v>
      </c>
      <c r="AD170">
        <f>H170*BA$4</f>
        <v>0</v>
      </c>
      <c r="AE170">
        <f>I170*BB$4</f>
        <v>0</v>
      </c>
      <c r="AF170">
        <f>J170*BC$4</f>
        <v>0</v>
      </c>
      <c r="AG170">
        <f>K170*BD$4</f>
        <v>0</v>
      </c>
      <c r="AH170">
        <f>L170*BE$4</f>
        <v>0</v>
      </c>
      <c r="AI170">
        <f>M170*BF$4</f>
        <v>0</v>
      </c>
      <c r="AJ170">
        <f>N170*BG$4</f>
        <v>0</v>
      </c>
      <c r="AK170">
        <f>O170*BH$4</f>
        <v>0</v>
      </c>
      <c r="AL170">
        <f>P170*BI$4</f>
        <v>0</v>
      </c>
      <c r="AM170">
        <f>Q170*BJ$4</f>
        <v>0</v>
      </c>
      <c r="AN170">
        <f>R170*BK$4</f>
        <v>0</v>
      </c>
      <c r="AO170">
        <f>S170*BL$4</f>
        <v>0</v>
      </c>
      <c r="AP170">
        <f>T170*BM$4</f>
        <v>0</v>
      </c>
      <c r="AQ170">
        <f>U170*BN$4</f>
        <v>0</v>
      </c>
      <c r="AS170" s="6">
        <f t="shared" si="2"/>
        <v>0</v>
      </c>
    </row>
    <row r="171" spans="1:45" x14ac:dyDescent="0.2">
      <c r="A171" s="1">
        <v>169</v>
      </c>
      <c r="B171" t="s">
        <v>190</v>
      </c>
      <c r="C171">
        <v>8502.5</v>
      </c>
      <c r="E171">
        <v>781</v>
      </c>
      <c r="F171">
        <v>24992</v>
      </c>
      <c r="I171">
        <v>5936</v>
      </c>
      <c r="J171">
        <v>17685.666666666672</v>
      </c>
      <c r="L171">
        <v>14997.33333333333</v>
      </c>
      <c r="M171">
        <v>436401</v>
      </c>
      <c r="T171">
        <v>4599.0769230769229</v>
      </c>
      <c r="W171" s="3"/>
      <c r="X171" t="s">
        <v>190</v>
      </c>
      <c r="Y171">
        <f>C171*AV$4</f>
        <v>0</v>
      </c>
      <c r="Z171">
        <f>D171*AW$4</f>
        <v>0</v>
      </c>
      <c r="AA171">
        <f>E171*AX$4</f>
        <v>0</v>
      </c>
      <c r="AB171">
        <f>F171*AY$4</f>
        <v>0</v>
      </c>
      <c r="AC171">
        <f>G171*AZ$4</f>
        <v>0</v>
      </c>
      <c r="AD171">
        <f>H171*BA$4</f>
        <v>0</v>
      </c>
      <c r="AE171">
        <f>I171*BB$4</f>
        <v>0</v>
      </c>
      <c r="AF171">
        <f>J171*BC$4</f>
        <v>0</v>
      </c>
      <c r="AG171">
        <f>K171*BD$4</f>
        <v>0</v>
      </c>
      <c r="AH171">
        <f>L171*BE$4</f>
        <v>0</v>
      </c>
      <c r="AI171">
        <f>M171*BF$4</f>
        <v>319.88027308677596</v>
      </c>
      <c r="AJ171">
        <f>N171*BG$4</f>
        <v>0</v>
      </c>
      <c r="AK171">
        <f>O171*BH$4</f>
        <v>0</v>
      </c>
      <c r="AL171">
        <f>P171*BI$4</f>
        <v>0</v>
      </c>
      <c r="AM171">
        <f>Q171*BJ$4</f>
        <v>0</v>
      </c>
      <c r="AN171">
        <f>R171*BK$4</f>
        <v>0</v>
      </c>
      <c r="AO171">
        <f>S171*BL$4</f>
        <v>0</v>
      </c>
      <c r="AP171">
        <f>T171*BM$4</f>
        <v>0</v>
      </c>
      <c r="AQ171">
        <f>U171*BN$4</f>
        <v>0</v>
      </c>
      <c r="AS171" s="6">
        <f t="shared" si="2"/>
        <v>319.88027308677596</v>
      </c>
    </row>
    <row r="172" spans="1:45" x14ac:dyDescent="0.2">
      <c r="A172" s="1">
        <v>170</v>
      </c>
      <c r="B172" t="s">
        <v>191</v>
      </c>
      <c r="C172">
        <v>65745.333333333328</v>
      </c>
      <c r="E172">
        <v>90301.75</v>
      </c>
      <c r="F172">
        <v>73356.666666666672</v>
      </c>
      <c r="H172">
        <v>85908.666666666672</v>
      </c>
      <c r="I172">
        <v>32801.333333333343</v>
      </c>
      <c r="J172">
        <v>27928.63636363636</v>
      </c>
      <c r="L172">
        <v>111262.68</v>
      </c>
      <c r="M172">
        <v>200737.28571428571</v>
      </c>
      <c r="N172">
        <v>93719</v>
      </c>
      <c r="R172">
        <v>48357.222222222219</v>
      </c>
      <c r="T172">
        <v>168669.55555555559</v>
      </c>
      <c r="U172">
        <v>165837.42857142861</v>
      </c>
      <c r="W172" s="3"/>
      <c r="X172" t="s">
        <v>191</v>
      </c>
      <c r="Y172">
        <f>C172*AV$4</f>
        <v>0</v>
      </c>
      <c r="Z172">
        <f>D172*AW$4</f>
        <v>0</v>
      </c>
      <c r="AA172">
        <f>E172*AX$4</f>
        <v>0</v>
      </c>
      <c r="AB172">
        <f>F172*AY$4</f>
        <v>0</v>
      </c>
      <c r="AC172">
        <f>G172*AZ$4</f>
        <v>0</v>
      </c>
      <c r="AD172">
        <f>H172*BA$4</f>
        <v>1618.2363241647697</v>
      </c>
      <c r="AE172">
        <f>I172*BB$4</f>
        <v>0</v>
      </c>
      <c r="AF172">
        <f>J172*BC$4</f>
        <v>0</v>
      </c>
      <c r="AG172">
        <f>K172*BD$4</f>
        <v>0</v>
      </c>
      <c r="AH172">
        <f>L172*BE$4</f>
        <v>0</v>
      </c>
      <c r="AI172">
        <f>M172*BF$4</f>
        <v>147.13966689577677</v>
      </c>
      <c r="AJ172">
        <f>N172*BG$4</f>
        <v>0</v>
      </c>
      <c r="AK172">
        <f>O172*BH$4</f>
        <v>0</v>
      </c>
      <c r="AL172">
        <f>P172*BI$4</f>
        <v>0</v>
      </c>
      <c r="AM172">
        <f>Q172*BJ$4</f>
        <v>0</v>
      </c>
      <c r="AN172">
        <f>R172*BK$4</f>
        <v>0</v>
      </c>
      <c r="AO172">
        <f>S172*BL$4</f>
        <v>0</v>
      </c>
      <c r="AP172">
        <f>T172*BM$4</f>
        <v>0</v>
      </c>
      <c r="AQ172">
        <f>U172*BN$4</f>
        <v>0</v>
      </c>
      <c r="AS172" s="6">
        <f t="shared" si="2"/>
        <v>1765.3759910605465</v>
      </c>
    </row>
    <row r="173" spans="1:45" x14ac:dyDescent="0.2">
      <c r="A173" s="1">
        <v>171</v>
      </c>
      <c r="B173" t="s">
        <v>192</v>
      </c>
      <c r="C173">
        <v>20587</v>
      </c>
      <c r="F173">
        <v>34363</v>
      </c>
      <c r="J173">
        <v>859</v>
      </c>
      <c r="L173">
        <v>10824.25</v>
      </c>
      <c r="N173">
        <v>3905</v>
      </c>
      <c r="R173">
        <v>10153</v>
      </c>
      <c r="T173">
        <v>2779.333333333333</v>
      </c>
      <c r="W173" s="3"/>
      <c r="X173" t="s">
        <v>192</v>
      </c>
      <c r="Y173">
        <f>C173*AV$4</f>
        <v>0</v>
      </c>
      <c r="Z173">
        <f>D173*AW$4</f>
        <v>0</v>
      </c>
      <c r="AA173">
        <f>E173*AX$4</f>
        <v>0</v>
      </c>
      <c r="AB173">
        <f>F173*AY$4</f>
        <v>0</v>
      </c>
      <c r="AC173">
        <f>G173*AZ$4</f>
        <v>0</v>
      </c>
      <c r="AD173">
        <f>H173*BA$4</f>
        <v>0</v>
      </c>
      <c r="AE173">
        <f>I173*BB$4</f>
        <v>0</v>
      </c>
      <c r="AF173">
        <f>J173*BC$4</f>
        <v>0</v>
      </c>
      <c r="AG173">
        <f>K173*BD$4</f>
        <v>0</v>
      </c>
      <c r="AH173">
        <f>L173*BE$4</f>
        <v>0</v>
      </c>
      <c r="AI173">
        <f>M173*BF$4</f>
        <v>0</v>
      </c>
      <c r="AJ173">
        <f>N173*BG$4</f>
        <v>0</v>
      </c>
      <c r="AK173">
        <f>O173*BH$4</f>
        <v>0</v>
      </c>
      <c r="AL173">
        <f>P173*BI$4</f>
        <v>0</v>
      </c>
      <c r="AM173">
        <f>Q173*BJ$4</f>
        <v>0</v>
      </c>
      <c r="AN173">
        <f>R173*BK$4</f>
        <v>0</v>
      </c>
      <c r="AO173">
        <f>S173*BL$4</f>
        <v>0</v>
      </c>
      <c r="AP173">
        <f>T173*BM$4</f>
        <v>0</v>
      </c>
      <c r="AQ173">
        <f>U173*BN$4</f>
        <v>0</v>
      </c>
      <c r="AS173" s="6">
        <f t="shared" si="2"/>
        <v>0</v>
      </c>
    </row>
    <row r="174" spans="1:45" x14ac:dyDescent="0.2">
      <c r="A174" s="1">
        <v>172</v>
      </c>
      <c r="B174" t="s">
        <v>193</v>
      </c>
      <c r="E174">
        <v>1358.5</v>
      </c>
      <c r="J174">
        <v>915</v>
      </c>
      <c r="L174">
        <v>12209</v>
      </c>
      <c r="T174">
        <v>2695.333333333333</v>
      </c>
      <c r="W174" s="3"/>
      <c r="X174" t="s">
        <v>193</v>
      </c>
      <c r="Y174">
        <f>C174*AV$4</f>
        <v>0</v>
      </c>
      <c r="Z174">
        <f>D174*AW$4</f>
        <v>0</v>
      </c>
      <c r="AA174">
        <f>E174*AX$4</f>
        <v>0</v>
      </c>
      <c r="AB174">
        <f>F174*AY$4</f>
        <v>0</v>
      </c>
      <c r="AC174">
        <f>G174*AZ$4</f>
        <v>0</v>
      </c>
      <c r="AD174">
        <f>H174*BA$4</f>
        <v>0</v>
      </c>
      <c r="AE174">
        <f>I174*BB$4</f>
        <v>0</v>
      </c>
      <c r="AF174">
        <f>J174*BC$4</f>
        <v>0</v>
      </c>
      <c r="AG174">
        <f>K174*BD$4</f>
        <v>0</v>
      </c>
      <c r="AH174">
        <f>L174*BE$4</f>
        <v>0</v>
      </c>
      <c r="AI174">
        <f>M174*BF$4</f>
        <v>0</v>
      </c>
      <c r="AJ174">
        <f>N174*BG$4</f>
        <v>0</v>
      </c>
      <c r="AK174">
        <f>O174*BH$4</f>
        <v>0</v>
      </c>
      <c r="AL174">
        <f>P174*BI$4</f>
        <v>0</v>
      </c>
      <c r="AM174">
        <f>Q174*BJ$4</f>
        <v>0</v>
      </c>
      <c r="AN174">
        <f>R174*BK$4</f>
        <v>0</v>
      </c>
      <c r="AO174">
        <f>S174*BL$4</f>
        <v>0</v>
      </c>
      <c r="AP174">
        <f>T174*BM$4</f>
        <v>0</v>
      </c>
      <c r="AQ174">
        <f>U174*BN$4</f>
        <v>0</v>
      </c>
      <c r="AS174" s="6">
        <f t="shared" si="2"/>
        <v>0</v>
      </c>
    </row>
    <row r="175" spans="1:45" x14ac:dyDescent="0.2">
      <c r="A175" s="1">
        <v>173</v>
      </c>
      <c r="B175" t="s">
        <v>194</v>
      </c>
      <c r="E175">
        <v>679</v>
      </c>
      <c r="I175">
        <v>7600</v>
      </c>
      <c r="J175">
        <v>666</v>
      </c>
      <c r="L175">
        <v>5552.666666666667</v>
      </c>
      <c r="T175">
        <v>3988.2</v>
      </c>
      <c r="W175" s="3"/>
      <c r="X175" t="s">
        <v>194</v>
      </c>
      <c r="Y175">
        <f>C175*AV$4</f>
        <v>0</v>
      </c>
      <c r="Z175">
        <f>D175*AW$4</f>
        <v>0</v>
      </c>
      <c r="AA175">
        <f>E175*AX$4</f>
        <v>0</v>
      </c>
      <c r="AB175">
        <f>F175*AY$4</f>
        <v>0</v>
      </c>
      <c r="AC175">
        <f>G175*AZ$4</f>
        <v>0</v>
      </c>
      <c r="AD175">
        <f>H175*BA$4</f>
        <v>0</v>
      </c>
      <c r="AE175">
        <f>I175*BB$4</f>
        <v>0</v>
      </c>
      <c r="AF175">
        <f>J175*BC$4</f>
        <v>0</v>
      </c>
      <c r="AG175">
        <f>K175*BD$4</f>
        <v>0</v>
      </c>
      <c r="AH175">
        <f>L175*BE$4</f>
        <v>0</v>
      </c>
      <c r="AI175">
        <f>M175*BF$4</f>
        <v>0</v>
      </c>
      <c r="AJ175">
        <f>N175*BG$4</f>
        <v>0</v>
      </c>
      <c r="AK175">
        <f>O175*BH$4</f>
        <v>0</v>
      </c>
      <c r="AL175">
        <f>P175*BI$4</f>
        <v>0</v>
      </c>
      <c r="AM175">
        <f>Q175*BJ$4</f>
        <v>0</v>
      </c>
      <c r="AN175">
        <f>R175*BK$4</f>
        <v>0</v>
      </c>
      <c r="AO175">
        <f>S175*BL$4</f>
        <v>0</v>
      </c>
      <c r="AP175">
        <f>T175*BM$4</f>
        <v>0</v>
      </c>
      <c r="AQ175">
        <f>U175*BN$4</f>
        <v>0</v>
      </c>
      <c r="AS175" s="6">
        <f t="shared" si="2"/>
        <v>0</v>
      </c>
    </row>
    <row r="176" spans="1:45" x14ac:dyDescent="0.2">
      <c r="A176" s="1">
        <v>174</v>
      </c>
      <c r="B176" t="s">
        <v>195</v>
      </c>
      <c r="E176">
        <v>3913</v>
      </c>
      <c r="I176">
        <v>3640.5</v>
      </c>
      <c r="J176">
        <v>4067</v>
      </c>
      <c r="L176">
        <v>47860.333333333343</v>
      </c>
      <c r="T176">
        <v>3916.04</v>
      </c>
      <c r="W176" s="3"/>
      <c r="X176" t="s">
        <v>195</v>
      </c>
      <c r="Y176">
        <f>C176*AV$4</f>
        <v>0</v>
      </c>
      <c r="Z176">
        <f>D176*AW$4</f>
        <v>0</v>
      </c>
      <c r="AA176">
        <f>E176*AX$4</f>
        <v>0</v>
      </c>
      <c r="AB176">
        <f>F176*AY$4</f>
        <v>0</v>
      </c>
      <c r="AC176">
        <f>G176*AZ$4</f>
        <v>0</v>
      </c>
      <c r="AD176">
        <f>H176*BA$4</f>
        <v>0</v>
      </c>
      <c r="AE176">
        <f>I176*BB$4</f>
        <v>0</v>
      </c>
      <c r="AF176">
        <f>J176*BC$4</f>
        <v>0</v>
      </c>
      <c r="AG176">
        <f>K176*BD$4</f>
        <v>0</v>
      </c>
      <c r="AH176">
        <f>L176*BE$4</f>
        <v>0</v>
      </c>
      <c r="AI176">
        <f>M176*BF$4</f>
        <v>0</v>
      </c>
      <c r="AJ176">
        <f>N176*BG$4</f>
        <v>0</v>
      </c>
      <c r="AK176">
        <f>O176*BH$4</f>
        <v>0</v>
      </c>
      <c r="AL176">
        <f>P176*BI$4</f>
        <v>0</v>
      </c>
      <c r="AM176">
        <f>Q176*BJ$4</f>
        <v>0</v>
      </c>
      <c r="AN176">
        <f>R176*BK$4</f>
        <v>0</v>
      </c>
      <c r="AO176">
        <f>S176*BL$4</f>
        <v>0</v>
      </c>
      <c r="AP176">
        <f>T176*BM$4</f>
        <v>0</v>
      </c>
      <c r="AQ176">
        <f>U176*BN$4</f>
        <v>0</v>
      </c>
      <c r="AS176" s="6">
        <f t="shared" si="2"/>
        <v>0</v>
      </c>
    </row>
    <row r="177" spans="1:45" x14ac:dyDescent="0.2">
      <c r="A177" s="1">
        <v>175</v>
      </c>
      <c r="B177" t="s">
        <v>196</v>
      </c>
      <c r="C177">
        <v>9976</v>
      </c>
      <c r="E177">
        <v>864</v>
      </c>
      <c r="F177">
        <v>15425</v>
      </c>
      <c r="J177">
        <v>9243</v>
      </c>
      <c r="L177">
        <v>10051.83333333333</v>
      </c>
      <c r="T177">
        <v>3748</v>
      </c>
      <c r="W177" s="3"/>
      <c r="X177" t="s">
        <v>196</v>
      </c>
      <c r="Y177">
        <f>C177*AV$4</f>
        <v>0</v>
      </c>
      <c r="Z177">
        <f>D177*AW$4</f>
        <v>0</v>
      </c>
      <c r="AA177">
        <f>E177*AX$4</f>
        <v>0</v>
      </c>
      <c r="AB177">
        <f>F177*AY$4</f>
        <v>0</v>
      </c>
      <c r="AC177">
        <f>G177*AZ$4</f>
        <v>0</v>
      </c>
      <c r="AD177">
        <f>H177*BA$4</f>
        <v>0</v>
      </c>
      <c r="AE177">
        <f>I177*BB$4</f>
        <v>0</v>
      </c>
      <c r="AF177">
        <f>J177*BC$4</f>
        <v>0</v>
      </c>
      <c r="AG177">
        <f>K177*BD$4</f>
        <v>0</v>
      </c>
      <c r="AH177">
        <f>L177*BE$4</f>
        <v>0</v>
      </c>
      <c r="AI177">
        <f>M177*BF$4</f>
        <v>0</v>
      </c>
      <c r="AJ177">
        <f>N177*BG$4</f>
        <v>0</v>
      </c>
      <c r="AK177">
        <f>O177*BH$4</f>
        <v>0</v>
      </c>
      <c r="AL177">
        <f>P177*BI$4</f>
        <v>0</v>
      </c>
      <c r="AM177">
        <f>Q177*BJ$4</f>
        <v>0</v>
      </c>
      <c r="AN177">
        <f>R177*BK$4</f>
        <v>0</v>
      </c>
      <c r="AO177">
        <f>S177*BL$4</f>
        <v>0</v>
      </c>
      <c r="AP177">
        <f>T177*BM$4</f>
        <v>0</v>
      </c>
      <c r="AQ177">
        <f>U177*BN$4</f>
        <v>0</v>
      </c>
      <c r="AS177" s="6">
        <f t="shared" si="2"/>
        <v>0</v>
      </c>
    </row>
    <row r="178" spans="1:45" x14ac:dyDescent="0.2">
      <c r="A178" s="1">
        <v>176</v>
      </c>
      <c r="B178" t="s">
        <v>197</v>
      </c>
      <c r="C178">
        <v>59643</v>
      </c>
      <c r="E178">
        <v>39780.75</v>
      </c>
      <c r="F178">
        <v>127739.2857142857</v>
      </c>
      <c r="H178">
        <v>95248.5</v>
      </c>
      <c r="I178">
        <v>49360</v>
      </c>
      <c r="J178">
        <v>12722.35294117647</v>
      </c>
      <c r="L178">
        <v>172882.8823529412</v>
      </c>
      <c r="M178">
        <v>120968.25</v>
      </c>
      <c r="R178">
        <v>17584.400000000001</v>
      </c>
      <c r="T178">
        <v>186633.57142857139</v>
      </c>
      <c r="U178">
        <v>198672</v>
      </c>
      <c r="W178" s="3"/>
      <c r="X178" t="s">
        <v>197</v>
      </c>
      <c r="Y178">
        <f>C178*AV$4</f>
        <v>0</v>
      </c>
      <c r="Z178">
        <f>D178*AW$4</f>
        <v>0</v>
      </c>
      <c r="AA178">
        <f>E178*AX$4</f>
        <v>0</v>
      </c>
      <c r="AB178">
        <f>F178*AY$4</f>
        <v>0</v>
      </c>
      <c r="AC178">
        <f>G178*AZ$4</f>
        <v>0</v>
      </c>
      <c r="AD178">
        <f>H178*BA$4</f>
        <v>1794.168021723164</v>
      </c>
      <c r="AE178">
        <f>I178*BB$4</f>
        <v>0</v>
      </c>
      <c r="AF178">
        <f>J178*BC$4</f>
        <v>0</v>
      </c>
      <c r="AG178">
        <f>K178*BD$4</f>
        <v>0</v>
      </c>
      <c r="AH178">
        <f>L178*BE$4</f>
        <v>0</v>
      </c>
      <c r="AI178">
        <f>M178*BF$4</f>
        <v>88.669267130069329</v>
      </c>
      <c r="AJ178">
        <f>N178*BG$4</f>
        <v>0</v>
      </c>
      <c r="AK178">
        <f>O178*BH$4</f>
        <v>0</v>
      </c>
      <c r="AL178">
        <f>P178*BI$4</f>
        <v>0</v>
      </c>
      <c r="AM178">
        <f>Q178*BJ$4</f>
        <v>0</v>
      </c>
      <c r="AN178">
        <f>R178*BK$4</f>
        <v>0</v>
      </c>
      <c r="AO178">
        <f>S178*BL$4</f>
        <v>0</v>
      </c>
      <c r="AP178">
        <f>T178*BM$4</f>
        <v>0</v>
      </c>
      <c r="AQ178">
        <f>U178*BN$4</f>
        <v>0</v>
      </c>
      <c r="AS178" s="6">
        <f t="shared" si="2"/>
        <v>1882.8372888532333</v>
      </c>
    </row>
    <row r="179" spans="1:45" x14ac:dyDescent="0.2">
      <c r="A179" s="1">
        <v>177</v>
      </c>
      <c r="B179" t="s">
        <v>198</v>
      </c>
      <c r="C179">
        <v>10133</v>
      </c>
      <c r="E179">
        <v>2586.333333333333</v>
      </c>
      <c r="F179">
        <v>24680</v>
      </c>
      <c r="I179">
        <v>2751</v>
      </c>
      <c r="J179">
        <v>2612</v>
      </c>
      <c r="L179">
        <v>55694</v>
      </c>
      <c r="M179">
        <v>789941</v>
      </c>
      <c r="N179">
        <v>278</v>
      </c>
      <c r="T179">
        <v>2508.4482758620688</v>
      </c>
      <c r="U179">
        <v>362</v>
      </c>
      <c r="W179" s="3"/>
      <c r="X179" t="s">
        <v>198</v>
      </c>
      <c r="Y179">
        <f>C179*AV$4</f>
        <v>0</v>
      </c>
      <c r="Z179">
        <f>D179*AW$4</f>
        <v>0</v>
      </c>
      <c r="AA179">
        <f>E179*AX$4</f>
        <v>0</v>
      </c>
      <c r="AB179">
        <f>F179*AY$4</f>
        <v>0</v>
      </c>
      <c r="AC179">
        <f>G179*AZ$4</f>
        <v>0</v>
      </c>
      <c r="AD179">
        <f>H179*BA$4</f>
        <v>0</v>
      </c>
      <c r="AE179">
        <f>I179*BB$4</f>
        <v>0</v>
      </c>
      <c r="AF179">
        <f>J179*BC$4</f>
        <v>0</v>
      </c>
      <c r="AG179">
        <f>K179*BD$4</f>
        <v>0</v>
      </c>
      <c r="AH179">
        <f>L179*BE$4</f>
        <v>0</v>
      </c>
      <c r="AI179">
        <f>M179*BF$4</f>
        <v>579.02374834714146</v>
      </c>
      <c r="AJ179">
        <f>N179*BG$4</f>
        <v>0</v>
      </c>
      <c r="AK179">
        <f>O179*BH$4</f>
        <v>0</v>
      </c>
      <c r="AL179">
        <f>P179*BI$4</f>
        <v>0</v>
      </c>
      <c r="AM179">
        <f>Q179*BJ$4</f>
        <v>0</v>
      </c>
      <c r="AN179">
        <f>R179*BK$4</f>
        <v>0</v>
      </c>
      <c r="AO179">
        <f>S179*BL$4</f>
        <v>0</v>
      </c>
      <c r="AP179">
        <f>T179*BM$4</f>
        <v>0</v>
      </c>
      <c r="AQ179">
        <f>U179*BN$4</f>
        <v>0</v>
      </c>
      <c r="AS179" s="6">
        <f t="shared" si="2"/>
        <v>579.02374834714146</v>
      </c>
    </row>
    <row r="180" spans="1:45" x14ac:dyDescent="0.2">
      <c r="A180" s="1">
        <v>178</v>
      </c>
      <c r="B180" t="s">
        <v>199</v>
      </c>
      <c r="J180">
        <v>863.75</v>
      </c>
      <c r="T180">
        <v>8638</v>
      </c>
      <c r="W180" s="3"/>
      <c r="X180" t="s">
        <v>199</v>
      </c>
      <c r="Y180">
        <f>C180*AV$4</f>
        <v>0</v>
      </c>
      <c r="Z180">
        <f>D180*AW$4</f>
        <v>0</v>
      </c>
      <c r="AA180">
        <f>E180*AX$4</f>
        <v>0</v>
      </c>
      <c r="AB180">
        <f>F180*AY$4</f>
        <v>0</v>
      </c>
      <c r="AC180">
        <f>G180*AZ$4</f>
        <v>0</v>
      </c>
      <c r="AD180">
        <f>H180*BA$4</f>
        <v>0</v>
      </c>
      <c r="AE180">
        <f>I180*BB$4</f>
        <v>0</v>
      </c>
      <c r="AF180">
        <f>J180*BC$4</f>
        <v>0</v>
      </c>
      <c r="AG180">
        <f>K180*BD$4</f>
        <v>0</v>
      </c>
      <c r="AH180">
        <f>L180*BE$4</f>
        <v>0</v>
      </c>
      <c r="AI180">
        <f>M180*BF$4</f>
        <v>0</v>
      </c>
      <c r="AJ180">
        <f>N180*BG$4</f>
        <v>0</v>
      </c>
      <c r="AK180">
        <f>O180*BH$4</f>
        <v>0</v>
      </c>
      <c r="AL180">
        <f>P180*BI$4</f>
        <v>0</v>
      </c>
      <c r="AM180">
        <f>Q180*BJ$4</f>
        <v>0</v>
      </c>
      <c r="AN180">
        <f>R180*BK$4</f>
        <v>0</v>
      </c>
      <c r="AO180">
        <f>S180*BL$4</f>
        <v>0</v>
      </c>
      <c r="AP180">
        <f>T180*BM$4</f>
        <v>0</v>
      </c>
      <c r="AQ180">
        <f>U180*BN$4</f>
        <v>0</v>
      </c>
      <c r="AS180" s="6">
        <f t="shared" si="2"/>
        <v>0</v>
      </c>
    </row>
    <row r="181" spans="1:45" x14ac:dyDescent="0.2">
      <c r="A181" s="1">
        <v>179</v>
      </c>
      <c r="B181" t="s">
        <v>200</v>
      </c>
      <c r="E181">
        <v>185</v>
      </c>
      <c r="J181">
        <v>3331.75</v>
      </c>
      <c r="W181" s="3"/>
      <c r="X181" t="s">
        <v>200</v>
      </c>
      <c r="Y181">
        <f>C181*AV$4</f>
        <v>0</v>
      </c>
      <c r="Z181">
        <f>D181*AW$4</f>
        <v>0</v>
      </c>
      <c r="AA181">
        <f>E181*AX$4</f>
        <v>0</v>
      </c>
      <c r="AB181">
        <f>F181*AY$4</f>
        <v>0</v>
      </c>
      <c r="AC181">
        <f>G181*AZ$4</f>
        <v>0</v>
      </c>
      <c r="AD181">
        <f>H181*BA$4</f>
        <v>0</v>
      </c>
      <c r="AE181">
        <f>I181*BB$4</f>
        <v>0</v>
      </c>
      <c r="AF181">
        <f>J181*BC$4</f>
        <v>0</v>
      </c>
      <c r="AG181">
        <f>K181*BD$4</f>
        <v>0</v>
      </c>
      <c r="AH181">
        <f>L181*BE$4</f>
        <v>0</v>
      </c>
      <c r="AI181">
        <f>M181*BF$4</f>
        <v>0</v>
      </c>
      <c r="AJ181">
        <f>N181*BG$4</f>
        <v>0</v>
      </c>
      <c r="AK181">
        <f>O181*BH$4</f>
        <v>0</v>
      </c>
      <c r="AL181">
        <f>P181*BI$4</f>
        <v>0</v>
      </c>
      <c r="AM181">
        <f>Q181*BJ$4</f>
        <v>0</v>
      </c>
      <c r="AN181">
        <f>R181*BK$4</f>
        <v>0</v>
      </c>
      <c r="AO181">
        <f>S181*BL$4</f>
        <v>0</v>
      </c>
      <c r="AP181">
        <f>T181*BM$4</f>
        <v>0</v>
      </c>
      <c r="AQ181">
        <f>U181*BN$4</f>
        <v>0</v>
      </c>
      <c r="AS181" s="6">
        <f t="shared" si="2"/>
        <v>0</v>
      </c>
    </row>
    <row r="182" spans="1:45" x14ac:dyDescent="0.2">
      <c r="A182" s="1">
        <v>180</v>
      </c>
      <c r="B182" t="s">
        <v>201</v>
      </c>
      <c r="E182">
        <v>1821.75</v>
      </c>
      <c r="I182">
        <v>1851</v>
      </c>
      <c r="J182">
        <v>4597.916666666667</v>
      </c>
      <c r="L182">
        <v>39848.285714285717</v>
      </c>
      <c r="T182">
        <v>2439.95652173913</v>
      </c>
      <c r="W182" s="3"/>
      <c r="X182" t="s">
        <v>201</v>
      </c>
      <c r="Y182">
        <f>C182*AV$4</f>
        <v>0</v>
      </c>
      <c r="Z182">
        <f>D182*AW$4</f>
        <v>0</v>
      </c>
      <c r="AA182">
        <f>E182*AX$4</f>
        <v>0</v>
      </c>
      <c r="AB182">
        <f>F182*AY$4</f>
        <v>0</v>
      </c>
      <c r="AC182">
        <f>G182*AZ$4</f>
        <v>0</v>
      </c>
      <c r="AD182">
        <f>H182*BA$4</f>
        <v>0</v>
      </c>
      <c r="AE182">
        <f>I182*BB$4</f>
        <v>0</v>
      </c>
      <c r="AF182">
        <f>J182*BC$4</f>
        <v>0</v>
      </c>
      <c r="AG182">
        <f>K182*BD$4</f>
        <v>0</v>
      </c>
      <c r="AH182">
        <f>L182*BE$4</f>
        <v>0</v>
      </c>
      <c r="AI182">
        <f>M182*BF$4</f>
        <v>0</v>
      </c>
      <c r="AJ182">
        <f>N182*BG$4</f>
        <v>0</v>
      </c>
      <c r="AK182">
        <f>O182*BH$4</f>
        <v>0</v>
      </c>
      <c r="AL182">
        <f>P182*BI$4</f>
        <v>0</v>
      </c>
      <c r="AM182">
        <f>Q182*BJ$4</f>
        <v>0</v>
      </c>
      <c r="AN182">
        <f>R182*BK$4</f>
        <v>0</v>
      </c>
      <c r="AO182">
        <f>S182*BL$4</f>
        <v>0</v>
      </c>
      <c r="AP182">
        <f>T182*BM$4</f>
        <v>0</v>
      </c>
      <c r="AQ182">
        <f>U182*BN$4</f>
        <v>0</v>
      </c>
      <c r="AS182" s="6">
        <f t="shared" si="2"/>
        <v>0</v>
      </c>
    </row>
    <row r="183" spans="1:45" x14ac:dyDescent="0.2">
      <c r="A183" s="1">
        <v>181</v>
      </c>
      <c r="B183" t="s">
        <v>202</v>
      </c>
      <c r="C183">
        <v>7362.75</v>
      </c>
      <c r="I183">
        <v>4627</v>
      </c>
      <c r="J183">
        <v>2534</v>
      </c>
      <c r="L183">
        <v>100735</v>
      </c>
      <c r="M183">
        <v>424367</v>
      </c>
      <c r="T183">
        <v>4285.3999999999996</v>
      </c>
      <c r="W183" s="3"/>
      <c r="X183" t="s">
        <v>202</v>
      </c>
      <c r="Y183">
        <f>C183*AV$4</f>
        <v>0</v>
      </c>
      <c r="Z183">
        <f>D183*AW$4</f>
        <v>0</v>
      </c>
      <c r="AA183">
        <f>E183*AX$4</f>
        <v>0</v>
      </c>
      <c r="AB183">
        <f>F183*AY$4</f>
        <v>0</v>
      </c>
      <c r="AC183">
        <f>G183*AZ$4</f>
        <v>0</v>
      </c>
      <c r="AD183">
        <f>H183*BA$4</f>
        <v>0</v>
      </c>
      <c r="AE183">
        <f>I183*BB$4</f>
        <v>0</v>
      </c>
      <c r="AF183">
        <f>J183*BC$4</f>
        <v>0</v>
      </c>
      <c r="AG183">
        <f>K183*BD$4</f>
        <v>0</v>
      </c>
      <c r="AH183">
        <f>L183*BE$4</f>
        <v>0</v>
      </c>
      <c r="AI183">
        <f>M183*BF$4</f>
        <v>311.05939685980519</v>
      </c>
      <c r="AJ183">
        <f>N183*BG$4</f>
        <v>0</v>
      </c>
      <c r="AK183">
        <f>O183*BH$4</f>
        <v>0</v>
      </c>
      <c r="AL183">
        <f>P183*BI$4</f>
        <v>0</v>
      </c>
      <c r="AM183">
        <f>Q183*BJ$4</f>
        <v>0</v>
      </c>
      <c r="AN183">
        <f>R183*BK$4</f>
        <v>0</v>
      </c>
      <c r="AO183">
        <f>S183*BL$4</f>
        <v>0</v>
      </c>
      <c r="AP183">
        <f>T183*BM$4</f>
        <v>0</v>
      </c>
      <c r="AQ183">
        <f>U183*BN$4</f>
        <v>0</v>
      </c>
      <c r="AS183" s="6">
        <f t="shared" si="2"/>
        <v>311.05939685980519</v>
      </c>
    </row>
    <row r="184" spans="1:45" x14ac:dyDescent="0.2">
      <c r="A184" s="1">
        <v>182</v>
      </c>
      <c r="B184" t="s">
        <v>203</v>
      </c>
      <c r="C184">
        <v>42249.666666666657</v>
      </c>
      <c r="E184">
        <v>138326.6</v>
      </c>
      <c r="F184">
        <v>101761.5882352941</v>
      </c>
      <c r="H184">
        <v>107974</v>
      </c>
      <c r="I184">
        <v>35245.599999999999</v>
      </c>
      <c r="J184">
        <v>15964.66666666667</v>
      </c>
      <c r="L184">
        <v>268855.5</v>
      </c>
      <c r="M184">
        <v>355492</v>
      </c>
      <c r="R184">
        <v>74015.181818181823</v>
      </c>
      <c r="T184">
        <v>200686.94736842101</v>
      </c>
      <c r="U184">
        <v>223969.33333333331</v>
      </c>
      <c r="W184" s="3"/>
      <c r="X184" t="s">
        <v>203</v>
      </c>
      <c r="Y184">
        <f>C184*AV$4</f>
        <v>0</v>
      </c>
      <c r="Z184">
        <f>D184*AW$4</f>
        <v>0</v>
      </c>
      <c r="AA184">
        <f>E184*AX$4</f>
        <v>0</v>
      </c>
      <c r="AB184">
        <f>F184*AY$4</f>
        <v>0</v>
      </c>
      <c r="AC184">
        <f>G184*AZ$4</f>
        <v>0</v>
      </c>
      <c r="AD184">
        <f>H184*BA$4</f>
        <v>2033.8745279719565</v>
      </c>
      <c r="AE184">
        <f>I184*BB$4</f>
        <v>0</v>
      </c>
      <c r="AF184">
        <f>J184*BC$4</f>
        <v>0</v>
      </c>
      <c r="AG184">
        <f>K184*BD$4</f>
        <v>0</v>
      </c>
      <c r="AH184">
        <f>L184*BE$4</f>
        <v>0</v>
      </c>
      <c r="AI184">
        <f>M184*BF$4</f>
        <v>260.5742838356561</v>
      </c>
      <c r="AJ184">
        <f>N184*BG$4</f>
        <v>0</v>
      </c>
      <c r="AK184">
        <f>O184*BH$4</f>
        <v>0</v>
      </c>
      <c r="AL184">
        <f>P184*BI$4</f>
        <v>0</v>
      </c>
      <c r="AM184">
        <f>Q184*BJ$4</f>
        <v>0</v>
      </c>
      <c r="AN184">
        <f>R184*BK$4</f>
        <v>0</v>
      </c>
      <c r="AO184">
        <f>S184*BL$4</f>
        <v>0</v>
      </c>
      <c r="AP184">
        <f>T184*BM$4</f>
        <v>0</v>
      </c>
      <c r="AQ184">
        <f>U184*BN$4</f>
        <v>0</v>
      </c>
      <c r="AS184" s="6">
        <f t="shared" si="2"/>
        <v>2294.4488118076124</v>
      </c>
    </row>
    <row r="185" spans="1:45" x14ac:dyDescent="0.2">
      <c r="A185" s="1">
        <v>183</v>
      </c>
      <c r="B185" t="s">
        <v>204</v>
      </c>
      <c r="C185">
        <v>46497</v>
      </c>
      <c r="J185">
        <v>4658</v>
      </c>
      <c r="L185">
        <v>44254.375</v>
      </c>
      <c r="M185">
        <v>58069.5</v>
      </c>
      <c r="T185">
        <v>1928</v>
      </c>
      <c r="W185" s="3"/>
      <c r="X185" t="s">
        <v>204</v>
      </c>
      <c r="Y185">
        <f>C185*AV$4</f>
        <v>0</v>
      </c>
      <c r="Z185">
        <f>D185*AW$4</f>
        <v>0</v>
      </c>
      <c r="AA185">
        <f>E185*AX$4</f>
        <v>0</v>
      </c>
      <c r="AB185">
        <f>F185*AY$4</f>
        <v>0</v>
      </c>
      <c r="AC185">
        <f>G185*AZ$4</f>
        <v>0</v>
      </c>
      <c r="AD185">
        <f>H185*BA$4</f>
        <v>0</v>
      </c>
      <c r="AE185">
        <f>I185*BB$4</f>
        <v>0</v>
      </c>
      <c r="AF185">
        <f>J185*BC$4</f>
        <v>0</v>
      </c>
      <c r="AG185">
        <f>K185*BD$4</f>
        <v>0</v>
      </c>
      <c r="AH185">
        <f>L185*BE$4</f>
        <v>0</v>
      </c>
      <c r="AI185">
        <f>M185*BF$4</f>
        <v>42.564722624404013</v>
      </c>
      <c r="AJ185">
        <f>N185*BG$4</f>
        <v>0</v>
      </c>
      <c r="AK185">
        <f>O185*BH$4</f>
        <v>0</v>
      </c>
      <c r="AL185">
        <f>P185*BI$4</f>
        <v>0</v>
      </c>
      <c r="AM185">
        <f>Q185*BJ$4</f>
        <v>0</v>
      </c>
      <c r="AN185">
        <f>R185*BK$4</f>
        <v>0</v>
      </c>
      <c r="AO185">
        <f>S185*BL$4</f>
        <v>0</v>
      </c>
      <c r="AP185">
        <f>T185*BM$4</f>
        <v>0</v>
      </c>
      <c r="AQ185">
        <f>U185*BN$4</f>
        <v>0</v>
      </c>
      <c r="AS185" s="6">
        <f t="shared" si="2"/>
        <v>42.564722624404013</v>
      </c>
    </row>
    <row r="186" spans="1:45" x14ac:dyDescent="0.2">
      <c r="A186" s="1">
        <v>184</v>
      </c>
      <c r="B186" t="s">
        <v>205</v>
      </c>
      <c r="J186">
        <v>906</v>
      </c>
      <c r="L186">
        <v>7814</v>
      </c>
      <c r="T186">
        <v>14302.33333333333</v>
      </c>
      <c r="W186" s="3"/>
      <c r="X186" t="s">
        <v>205</v>
      </c>
      <c r="Y186">
        <f>C186*AV$4</f>
        <v>0</v>
      </c>
      <c r="Z186">
        <f>D186*AW$4</f>
        <v>0</v>
      </c>
      <c r="AA186">
        <f>E186*AX$4</f>
        <v>0</v>
      </c>
      <c r="AB186">
        <f>F186*AY$4</f>
        <v>0</v>
      </c>
      <c r="AC186">
        <f>G186*AZ$4</f>
        <v>0</v>
      </c>
      <c r="AD186">
        <f>H186*BA$4</f>
        <v>0</v>
      </c>
      <c r="AE186">
        <f>I186*BB$4</f>
        <v>0</v>
      </c>
      <c r="AF186">
        <f>J186*BC$4</f>
        <v>0</v>
      </c>
      <c r="AG186">
        <f>K186*BD$4</f>
        <v>0</v>
      </c>
      <c r="AH186">
        <f>L186*BE$4</f>
        <v>0</v>
      </c>
      <c r="AI186">
        <f>M186*BF$4</f>
        <v>0</v>
      </c>
      <c r="AJ186">
        <f>N186*BG$4</f>
        <v>0</v>
      </c>
      <c r="AK186">
        <f>O186*BH$4</f>
        <v>0</v>
      </c>
      <c r="AL186">
        <f>P186*BI$4</f>
        <v>0</v>
      </c>
      <c r="AM186">
        <f>Q186*BJ$4</f>
        <v>0</v>
      </c>
      <c r="AN186">
        <f>R186*BK$4</f>
        <v>0</v>
      </c>
      <c r="AO186">
        <f>S186*BL$4</f>
        <v>0</v>
      </c>
      <c r="AP186">
        <f>T186*BM$4</f>
        <v>0</v>
      </c>
      <c r="AQ186">
        <f>U186*BN$4</f>
        <v>0</v>
      </c>
      <c r="AS186" s="6">
        <f t="shared" si="2"/>
        <v>0</v>
      </c>
    </row>
    <row r="187" spans="1:45" x14ac:dyDescent="0.2">
      <c r="A187" s="1">
        <v>185</v>
      </c>
      <c r="B187" t="s">
        <v>206</v>
      </c>
      <c r="J187">
        <v>604</v>
      </c>
      <c r="L187">
        <v>6577.75</v>
      </c>
      <c r="T187">
        <v>2215.333333333333</v>
      </c>
      <c r="W187" s="3"/>
      <c r="X187" t="s">
        <v>206</v>
      </c>
      <c r="Y187">
        <f>C187*AV$4</f>
        <v>0</v>
      </c>
      <c r="Z187">
        <f>D187*AW$4</f>
        <v>0</v>
      </c>
      <c r="AA187">
        <f>E187*AX$4</f>
        <v>0</v>
      </c>
      <c r="AB187">
        <f>F187*AY$4</f>
        <v>0</v>
      </c>
      <c r="AC187">
        <f>G187*AZ$4</f>
        <v>0</v>
      </c>
      <c r="AD187">
        <f>H187*BA$4</f>
        <v>0</v>
      </c>
      <c r="AE187">
        <f>I187*BB$4</f>
        <v>0</v>
      </c>
      <c r="AF187">
        <f>J187*BC$4</f>
        <v>0</v>
      </c>
      <c r="AG187">
        <f>K187*BD$4</f>
        <v>0</v>
      </c>
      <c r="AH187">
        <f>L187*BE$4</f>
        <v>0</v>
      </c>
      <c r="AI187">
        <f>M187*BF$4</f>
        <v>0</v>
      </c>
      <c r="AJ187">
        <f>N187*BG$4</f>
        <v>0</v>
      </c>
      <c r="AK187">
        <f>O187*BH$4</f>
        <v>0</v>
      </c>
      <c r="AL187">
        <f>P187*BI$4</f>
        <v>0</v>
      </c>
      <c r="AM187">
        <f>Q187*BJ$4</f>
        <v>0</v>
      </c>
      <c r="AN187">
        <f>R187*BK$4</f>
        <v>0</v>
      </c>
      <c r="AO187">
        <f>S187*BL$4</f>
        <v>0</v>
      </c>
      <c r="AP187">
        <f>T187*BM$4</f>
        <v>0</v>
      </c>
      <c r="AQ187">
        <f>U187*BN$4</f>
        <v>0</v>
      </c>
      <c r="AS187" s="6">
        <f t="shared" si="2"/>
        <v>0</v>
      </c>
    </row>
    <row r="188" spans="1:45" x14ac:dyDescent="0.2">
      <c r="A188" s="1">
        <v>186</v>
      </c>
      <c r="B188" t="s">
        <v>207</v>
      </c>
      <c r="C188">
        <v>4136.75</v>
      </c>
      <c r="E188">
        <v>1798.8571428571429</v>
      </c>
      <c r="F188">
        <v>15708</v>
      </c>
      <c r="H188">
        <v>2061.5</v>
      </c>
      <c r="I188">
        <v>1668</v>
      </c>
      <c r="J188">
        <v>889.33333333333337</v>
      </c>
      <c r="L188">
        <v>9817</v>
      </c>
      <c r="M188">
        <v>32582</v>
      </c>
      <c r="T188">
        <v>3054.538461538461</v>
      </c>
      <c r="W188" s="3"/>
      <c r="X188" t="s">
        <v>207</v>
      </c>
      <c r="Y188">
        <f>C188*AV$4</f>
        <v>0</v>
      </c>
      <c r="Z188">
        <f>D188*AW$4</f>
        <v>0</v>
      </c>
      <c r="AA188">
        <f>E188*AX$4</f>
        <v>0</v>
      </c>
      <c r="AB188">
        <f>F188*AY$4</f>
        <v>0</v>
      </c>
      <c r="AC188">
        <f>G188*AZ$4</f>
        <v>0</v>
      </c>
      <c r="AD188">
        <f>H188*BA$4</f>
        <v>38.831870074408549</v>
      </c>
      <c r="AE188">
        <f>I188*BB$4</f>
        <v>0</v>
      </c>
      <c r="AF188">
        <f>J188*BC$4</f>
        <v>0</v>
      </c>
      <c r="AG188">
        <f>K188*BD$4</f>
        <v>0</v>
      </c>
      <c r="AH188">
        <f>L188*BE$4</f>
        <v>0</v>
      </c>
      <c r="AI188">
        <f>M188*BF$4</f>
        <v>23.882482069732504</v>
      </c>
      <c r="AJ188">
        <f>N188*BG$4</f>
        <v>0</v>
      </c>
      <c r="AK188">
        <f>O188*BH$4</f>
        <v>0</v>
      </c>
      <c r="AL188">
        <f>P188*BI$4</f>
        <v>0</v>
      </c>
      <c r="AM188">
        <f>Q188*BJ$4</f>
        <v>0</v>
      </c>
      <c r="AN188">
        <f>R188*BK$4</f>
        <v>0</v>
      </c>
      <c r="AO188">
        <f>S188*BL$4</f>
        <v>0</v>
      </c>
      <c r="AP188">
        <f>T188*BM$4</f>
        <v>0</v>
      </c>
      <c r="AQ188">
        <f>U188*BN$4</f>
        <v>0</v>
      </c>
      <c r="AS188" s="6">
        <f t="shared" si="2"/>
        <v>62.714352144141053</v>
      </c>
    </row>
    <row r="189" spans="1:45" x14ac:dyDescent="0.2">
      <c r="A189" s="1">
        <v>187</v>
      </c>
      <c r="B189" t="s">
        <v>208</v>
      </c>
      <c r="C189">
        <v>19257</v>
      </c>
      <c r="F189">
        <v>15103</v>
      </c>
      <c r="J189">
        <v>2134.333333333333</v>
      </c>
      <c r="L189">
        <v>3954.5</v>
      </c>
      <c r="T189">
        <v>5890.2857142857147</v>
      </c>
      <c r="U189">
        <v>3625</v>
      </c>
      <c r="W189" s="3"/>
      <c r="X189" t="s">
        <v>208</v>
      </c>
      <c r="Y189">
        <f>C189*AV$4</f>
        <v>0</v>
      </c>
      <c r="Z189">
        <f>D189*AW$4</f>
        <v>0</v>
      </c>
      <c r="AA189">
        <f>E189*AX$4</f>
        <v>0</v>
      </c>
      <c r="AB189">
        <f>F189*AY$4</f>
        <v>0</v>
      </c>
      <c r="AC189">
        <f>G189*AZ$4</f>
        <v>0</v>
      </c>
      <c r="AD189">
        <f>H189*BA$4</f>
        <v>0</v>
      </c>
      <c r="AE189">
        <f>I189*BB$4</f>
        <v>0</v>
      </c>
      <c r="AF189">
        <f>J189*BC$4</f>
        <v>0</v>
      </c>
      <c r="AG189">
        <f>K189*BD$4</f>
        <v>0</v>
      </c>
      <c r="AH189">
        <f>L189*BE$4</f>
        <v>0</v>
      </c>
      <c r="AI189">
        <f>M189*BF$4</f>
        <v>0</v>
      </c>
      <c r="AJ189">
        <f>N189*BG$4</f>
        <v>0</v>
      </c>
      <c r="AK189">
        <f>O189*BH$4</f>
        <v>0</v>
      </c>
      <c r="AL189">
        <f>P189*BI$4</f>
        <v>0</v>
      </c>
      <c r="AM189">
        <f>Q189*BJ$4</f>
        <v>0</v>
      </c>
      <c r="AN189">
        <f>R189*BK$4</f>
        <v>0</v>
      </c>
      <c r="AO189">
        <f>S189*BL$4</f>
        <v>0</v>
      </c>
      <c r="AP189">
        <f>T189*BM$4</f>
        <v>0</v>
      </c>
      <c r="AQ189">
        <f>U189*BN$4</f>
        <v>0</v>
      </c>
      <c r="AS189" s="6">
        <f t="shared" si="2"/>
        <v>0</v>
      </c>
    </row>
    <row r="190" spans="1:45" x14ac:dyDescent="0.2">
      <c r="A190" s="1">
        <v>188</v>
      </c>
      <c r="B190" t="s">
        <v>209</v>
      </c>
      <c r="C190">
        <v>77540</v>
      </c>
      <c r="E190">
        <v>37504.181818181823</v>
      </c>
      <c r="F190">
        <v>137182.70000000001</v>
      </c>
      <c r="H190">
        <v>54875.666666666657</v>
      </c>
      <c r="I190">
        <v>51351.5</v>
      </c>
      <c r="J190">
        <v>76894</v>
      </c>
      <c r="L190">
        <v>187084.1428571429</v>
      </c>
      <c r="M190">
        <v>153911</v>
      </c>
      <c r="N190">
        <v>7979.5</v>
      </c>
      <c r="R190">
        <v>62528</v>
      </c>
      <c r="T190">
        <v>64793.461538461539</v>
      </c>
      <c r="U190">
        <v>198005</v>
      </c>
      <c r="W190" s="3"/>
      <c r="X190" t="s">
        <v>209</v>
      </c>
      <c r="Y190">
        <f>C190*AV$4</f>
        <v>0</v>
      </c>
      <c r="Z190">
        <f>D190*AW$4</f>
        <v>0</v>
      </c>
      <c r="AA190">
        <f>E190*AX$4</f>
        <v>0</v>
      </c>
      <c r="AB190">
        <f>F190*AY$4</f>
        <v>0</v>
      </c>
      <c r="AC190">
        <f>G190*AZ$4</f>
        <v>0</v>
      </c>
      <c r="AD190">
        <f>H190*BA$4</f>
        <v>1033.67681700051</v>
      </c>
      <c r="AE190">
        <f>I190*BB$4</f>
        <v>0</v>
      </c>
      <c r="AF190">
        <f>J190*BC$4</f>
        <v>0</v>
      </c>
      <c r="AG190">
        <f>K190*BD$4</f>
        <v>0</v>
      </c>
      <c r="AH190">
        <f>L190*BE$4</f>
        <v>0</v>
      </c>
      <c r="AI190">
        <f>M190*BF$4</f>
        <v>112.81617757763794</v>
      </c>
      <c r="AJ190">
        <f>N190*BG$4</f>
        <v>0</v>
      </c>
      <c r="AK190">
        <f>O190*BH$4</f>
        <v>0</v>
      </c>
      <c r="AL190">
        <f>P190*BI$4</f>
        <v>0</v>
      </c>
      <c r="AM190">
        <f>Q190*BJ$4</f>
        <v>0</v>
      </c>
      <c r="AN190">
        <f>R190*BK$4</f>
        <v>0</v>
      </c>
      <c r="AO190">
        <f>S190*BL$4</f>
        <v>0</v>
      </c>
      <c r="AP190">
        <f>T190*BM$4</f>
        <v>0</v>
      </c>
      <c r="AQ190">
        <f>U190*BN$4</f>
        <v>0</v>
      </c>
      <c r="AS190" s="6">
        <f t="shared" si="2"/>
        <v>1146.492994578148</v>
      </c>
    </row>
    <row r="191" spans="1:45" x14ac:dyDescent="0.2">
      <c r="A191" s="1">
        <v>189</v>
      </c>
      <c r="B191" t="s">
        <v>210</v>
      </c>
      <c r="C191">
        <v>20086.5</v>
      </c>
      <c r="I191">
        <v>3380</v>
      </c>
      <c r="J191">
        <v>5286</v>
      </c>
      <c r="L191">
        <v>71440.333333333328</v>
      </c>
      <c r="M191">
        <v>160573</v>
      </c>
      <c r="R191">
        <v>4350</v>
      </c>
      <c r="T191">
        <v>7803.666666666667</v>
      </c>
      <c r="W191" s="3"/>
      <c r="X191" t="s">
        <v>210</v>
      </c>
      <c r="Y191">
        <f>C191*AV$4</f>
        <v>0</v>
      </c>
      <c r="Z191">
        <f>D191*AW$4</f>
        <v>0</v>
      </c>
      <c r="AA191">
        <f>E191*AX$4</f>
        <v>0</v>
      </c>
      <c r="AB191">
        <f>F191*AY$4</f>
        <v>0</v>
      </c>
      <c r="AC191">
        <f>G191*AZ$4</f>
        <v>0</v>
      </c>
      <c r="AD191">
        <f>H191*BA$4</f>
        <v>0</v>
      </c>
      <c r="AE191">
        <f>I191*BB$4</f>
        <v>0</v>
      </c>
      <c r="AF191">
        <f>J191*BC$4</f>
        <v>0</v>
      </c>
      <c r="AG191">
        <f>K191*BD$4</f>
        <v>0</v>
      </c>
      <c r="AH191">
        <f>L191*BE$4</f>
        <v>0</v>
      </c>
      <c r="AI191">
        <f>M191*BF$4</f>
        <v>117.69939823777415</v>
      </c>
      <c r="AJ191">
        <f>N191*BG$4</f>
        <v>0</v>
      </c>
      <c r="AK191">
        <f>O191*BH$4</f>
        <v>0</v>
      </c>
      <c r="AL191">
        <f>P191*BI$4</f>
        <v>0</v>
      </c>
      <c r="AM191">
        <f>Q191*BJ$4</f>
        <v>0</v>
      </c>
      <c r="AN191">
        <f>R191*BK$4</f>
        <v>0</v>
      </c>
      <c r="AO191">
        <f>S191*BL$4</f>
        <v>0</v>
      </c>
      <c r="AP191">
        <f>T191*BM$4</f>
        <v>0</v>
      </c>
      <c r="AQ191">
        <f>U191*BN$4</f>
        <v>0</v>
      </c>
      <c r="AS191" s="6">
        <f t="shared" si="2"/>
        <v>117.69939823777415</v>
      </c>
    </row>
    <row r="192" spans="1:45" x14ac:dyDescent="0.2">
      <c r="A192" s="1">
        <v>190</v>
      </c>
      <c r="B192" t="s">
        <v>211</v>
      </c>
      <c r="C192">
        <v>17577</v>
      </c>
      <c r="E192">
        <v>3126</v>
      </c>
      <c r="I192">
        <v>2114.5</v>
      </c>
      <c r="L192">
        <v>8820.3333333333339</v>
      </c>
      <c r="T192">
        <v>2737.166666666667</v>
      </c>
      <c r="W192" s="3"/>
      <c r="X192" t="s">
        <v>211</v>
      </c>
      <c r="Y192">
        <f>C192*AV$4</f>
        <v>0</v>
      </c>
      <c r="Z192">
        <f>D192*AW$4</f>
        <v>0</v>
      </c>
      <c r="AA192">
        <f>E192*AX$4</f>
        <v>0</v>
      </c>
      <c r="AB192">
        <f>F192*AY$4</f>
        <v>0</v>
      </c>
      <c r="AC192">
        <f>G192*AZ$4</f>
        <v>0</v>
      </c>
      <c r="AD192">
        <f>H192*BA$4</f>
        <v>0</v>
      </c>
      <c r="AE192">
        <f>I192*BB$4</f>
        <v>0</v>
      </c>
      <c r="AF192">
        <f>J192*BC$4</f>
        <v>0</v>
      </c>
      <c r="AG192">
        <f>K192*BD$4</f>
        <v>0</v>
      </c>
      <c r="AH192">
        <f>L192*BE$4</f>
        <v>0</v>
      </c>
      <c r="AI192">
        <f>M192*BF$4</f>
        <v>0</v>
      </c>
      <c r="AJ192">
        <f>N192*BG$4</f>
        <v>0</v>
      </c>
      <c r="AK192">
        <f>O192*BH$4</f>
        <v>0</v>
      </c>
      <c r="AL192">
        <f>P192*BI$4</f>
        <v>0</v>
      </c>
      <c r="AM192">
        <f>Q192*BJ$4</f>
        <v>0</v>
      </c>
      <c r="AN192">
        <f>R192*BK$4</f>
        <v>0</v>
      </c>
      <c r="AO192">
        <f>S192*BL$4</f>
        <v>0</v>
      </c>
      <c r="AP192">
        <f>T192*BM$4</f>
        <v>0</v>
      </c>
      <c r="AQ192">
        <f>U192*BN$4</f>
        <v>0</v>
      </c>
      <c r="AS192" s="6">
        <f t="shared" si="2"/>
        <v>0</v>
      </c>
    </row>
    <row r="193" spans="1:45" x14ac:dyDescent="0.2">
      <c r="A193" s="1">
        <v>191</v>
      </c>
      <c r="B193" t="s">
        <v>212</v>
      </c>
      <c r="I193">
        <v>982</v>
      </c>
      <c r="J193">
        <v>2489.5</v>
      </c>
      <c r="T193">
        <v>2086.5</v>
      </c>
      <c r="W193" s="3"/>
      <c r="X193" t="s">
        <v>212</v>
      </c>
      <c r="Y193">
        <f>C193*AV$4</f>
        <v>0</v>
      </c>
      <c r="Z193">
        <f>D193*AW$4</f>
        <v>0</v>
      </c>
      <c r="AA193">
        <f>E193*AX$4</f>
        <v>0</v>
      </c>
      <c r="AB193">
        <f>F193*AY$4</f>
        <v>0</v>
      </c>
      <c r="AC193">
        <f>G193*AZ$4</f>
        <v>0</v>
      </c>
      <c r="AD193">
        <f>H193*BA$4</f>
        <v>0</v>
      </c>
      <c r="AE193">
        <f>I193*BB$4</f>
        <v>0</v>
      </c>
      <c r="AF193">
        <f>J193*BC$4</f>
        <v>0</v>
      </c>
      <c r="AG193">
        <f>K193*BD$4</f>
        <v>0</v>
      </c>
      <c r="AH193">
        <f>L193*BE$4</f>
        <v>0</v>
      </c>
      <c r="AI193">
        <f>M193*BF$4</f>
        <v>0</v>
      </c>
      <c r="AJ193">
        <f>N193*BG$4</f>
        <v>0</v>
      </c>
      <c r="AK193">
        <f>O193*BH$4</f>
        <v>0</v>
      </c>
      <c r="AL193">
        <f>P193*BI$4</f>
        <v>0</v>
      </c>
      <c r="AM193">
        <f>Q193*BJ$4</f>
        <v>0</v>
      </c>
      <c r="AN193">
        <f>R193*BK$4</f>
        <v>0</v>
      </c>
      <c r="AO193">
        <f>S193*BL$4</f>
        <v>0</v>
      </c>
      <c r="AP193">
        <f>T193*BM$4</f>
        <v>0</v>
      </c>
      <c r="AQ193">
        <f>U193*BN$4</f>
        <v>0</v>
      </c>
      <c r="AS193" s="6">
        <f t="shared" si="2"/>
        <v>0</v>
      </c>
    </row>
    <row r="194" spans="1:45" x14ac:dyDescent="0.2">
      <c r="A194" s="1">
        <v>192</v>
      </c>
      <c r="B194" t="s">
        <v>213</v>
      </c>
      <c r="C194">
        <v>25374</v>
      </c>
      <c r="E194">
        <v>2756.5</v>
      </c>
      <c r="F194">
        <v>45310</v>
      </c>
      <c r="H194">
        <v>8684.5</v>
      </c>
      <c r="I194">
        <v>1963</v>
      </c>
      <c r="J194">
        <v>5592.5</v>
      </c>
      <c r="L194">
        <v>43883.333333333343</v>
      </c>
      <c r="M194">
        <v>3323</v>
      </c>
      <c r="T194">
        <v>2878.125</v>
      </c>
      <c r="W194" s="3"/>
      <c r="X194" t="s">
        <v>213</v>
      </c>
      <c r="Y194">
        <f>C194*AV$4</f>
        <v>0</v>
      </c>
      <c r="Z194">
        <f>D194*AW$4</f>
        <v>0</v>
      </c>
      <c r="AA194">
        <f>E194*AX$4</f>
        <v>0</v>
      </c>
      <c r="AB194">
        <f>F194*AY$4</f>
        <v>0</v>
      </c>
      <c r="AC194">
        <f>G194*AZ$4</f>
        <v>0</v>
      </c>
      <c r="AD194">
        <f>H194*BA$4</f>
        <v>163.5873760180456</v>
      </c>
      <c r="AE194">
        <f>I194*BB$4</f>
        <v>0</v>
      </c>
      <c r="AF194">
        <f>J194*BC$4</f>
        <v>0</v>
      </c>
      <c r="AG194">
        <f>K194*BD$4</f>
        <v>0</v>
      </c>
      <c r="AH194">
        <f>L194*BE$4</f>
        <v>0</v>
      </c>
      <c r="AI194">
        <f>M194*BF$4</f>
        <v>2.4357463604972409</v>
      </c>
      <c r="AJ194">
        <f>N194*BG$4</f>
        <v>0</v>
      </c>
      <c r="AK194">
        <f>O194*BH$4</f>
        <v>0</v>
      </c>
      <c r="AL194">
        <f>P194*BI$4</f>
        <v>0</v>
      </c>
      <c r="AM194">
        <f>Q194*BJ$4</f>
        <v>0</v>
      </c>
      <c r="AN194">
        <f>R194*BK$4</f>
        <v>0</v>
      </c>
      <c r="AO194">
        <f>S194*BL$4</f>
        <v>0</v>
      </c>
      <c r="AP194">
        <f>T194*BM$4</f>
        <v>0</v>
      </c>
      <c r="AQ194">
        <f>U194*BN$4</f>
        <v>0</v>
      </c>
      <c r="AS194" s="6">
        <f t="shared" si="2"/>
        <v>166.02312237854284</v>
      </c>
    </row>
    <row r="195" spans="1:45" x14ac:dyDescent="0.2">
      <c r="A195" s="1">
        <v>193</v>
      </c>
      <c r="B195" t="s">
        <v>214</v>
      </c>
      <c r="C195">
        <v>20073.8</v>
      </c>
      <c r="E195">
        <v>4682.333333333333</v>
      </c>
      <c r="I195">
        <v>2741.5</v>
      </c>
      <c r="J195">
        <v>44020</v>
      </c>
      <c r="L195">
        <v>3245</v>
      </c>
      <c r="M195">
        <v>727359</v>
      </c>
      <c r="T195">
        <v>4108</v>
      </c>
      <c r="W195" s="3"/>
      <c r="X195" t="s">
        <v>214</v>
      </c>
      <c r="Y195">
        <f>C195*AV$4</f>
        <v>0</v>
      </c>
      <c r="Z195">
        <f>D195*AW$4</f>
        <v>0</v>
      </c>
      <c r="AA195">
        <f>E195*AX$4</f>
        <v>0</v>
      </c>
      <c r="AB195">
        <f>F195*AY$4</f>
        <v>0</v>
      </c>
      <c r="AC195">
        <f>G195*AZ$4</f>
        <v>0</v>
      </c>
      <c r="AD195">
        <f>H195*BA$4</f>
        <v>0</v>
      </c>
      <c r="AE195">
        <f>I195*BB$4</f>
        <v>0</v>
      </c>
      <c r="AF195">
        <f>J195*BC$4</f>
        <v>0</v>
      </c>
      <c r="AG195">
        <f>K195*BD$4</f>
        <v>0</v>
      </c>
      <c r="AH195">
        <f>L195*BE$4</f>
        <v>0</v>
      </c>
      <c r="AI195">
        <f>M195*BF$4</f>
        <v>533.15138038667249</v>
      </c>
      <c r="AJ195">
        <f>N195*BG$4</f>
        <v>0</v>
      </c>
      <c r="AK195">
        <f>O195*BH$4</f>
        <v>0</v>
      </c>
      <c r="AL195">
        <f>P195*BI$4</f>
        <v>0</v>
      </c>
      <c r="AM195">
        <f>Q195*BJ$4</f>
        <v>0</v>
      </c>
      <c r="AN195">
        <f>R195*BK$4</f>
        <v>0</v>
      </c>
      <c r="AO195">
        <f>S195*BL$4</f>
        <v>0</v>
      </c>
      <c r="AP195">
        <f>T195*BM$4</f>
        <v>0</v>
      </c>
      <c r="AQ195">
        <f>U195*BN$4</f>
        <v>0</v>
      </c>
      <c r="AS195" s="6">
        <f t="shared" ref="AS195:AS254" si="3">SUM(Y195:AR195)</f>
        <v>533.15138038667249</v>
      </c>
    </row>
    <row r="196" spans="1:45" x14ac:dyDescent="0.2">
      <c r="A196" s="1">
        <v>194</v>
      </c>
      <c r="B196" t="s">
        <v>215</v>
      </c>
      <c r="C196">
        <v>14633.25</v>
      </c>
      <c r="E196">
        <v>151831.5</v>
      </c>
      <c r="F196">
        <v>64880.25</v>
      </c>
      <c r="H196">
        <v>74308.666666666672</v>
      </c>
      <c r="I196">
        <v>147862</v>
      </c>
      <c r="J196">
        <v>17595.5</v>
      </c>
      <c r="L196">
        <v>237878.125</v>
      </c>
      <c r="M196">
        <v>197350.77777777781</v>
      </c>
      <c r="N196">
        <v>177465</v>
      </c>
      <c r="R196">
        <v>20641.333333333328</v>
      </c>
      <c r="T196">
        <v>151231.6428571429</v>
      </c>
      <c r="U196">
        <v>141971.79999999999</v>
      </c>
      <c r="W196" s="3"/>
      <c r="X196" t="s">
        <v>215</v>
      </c>
      <c r="Y196">
        <f>C196*AV$4</f>
        <v>0</v>
      </c>
      <c r="Z196">
        <f>D196*AW$4</f>
        <v>0</v>
      </c>
      <c r="AA196">
        <f>E196*AX$4</f>
        <v>0</v>
      </c>
      <c r="AB196">
        <f>F196*AY$4</f>
        <v>0</v>
      </c>
      <c r="AC196">
        <f>G196*AZ$4</f>
        <v>0</v>
      </c>
      <c r="AD196">
        <f>H196*BA$4</f>
        <v>1399.730530876805</v>
      </c>
      <c r="AE196">
        <f>I196*BB$4</f>
        <v>0</v>
      </c>
      <c r="AF196">
        <f>J196*BC$4</f>
        <v>0</v>
      </c>
      <c r="AG196">
        <f>K196*BD$4</f>
        <v>0</v>
      </c>
      <c r="AH196">
        <f>L196*BE$4</f>
        <v>0</v>
      </c>
      <c r="AI196">
        <f>M196*BF$4</f>
        <v>144.6573694593807</v>
      </c>
      <c r="AJ196">
        <f>N196*BG$4</f>
        <v>0</v>
      </c>
      <c r="AK196">
        <f>O196*BH$4</f>
        <v>0</v>
      </c>
      <c r="AL196">
        <f>P196*BI$4</f>
        <v>0</v>
      </c>
      <c r="AM196">
        <f>Q196*BJ$4</f>
        <v>0</v>
      </c>
      <c r="AN196">
        <f>R196*BK$4</f>
        <v>0</v>
      </c>
      <c r="AO196">
        <f>S196*BL$4</f>
        <v>0</v>
      </c>
      <c r="AP196">
        <f>T196*BM$4</f>
        <v>0</v>
      </c>
      <c r="AQ196">
        <f>U196*BN$4</f>
        <v>0</v>
      </c>
      <c r="AS196" s="6">
        <f t="shared" si="3"/>
        <v>1544.3879003361858</v>
      </c>
    </row>
    <row r="197" spans="1:45" x14ac:dyDescent="0.2">
      <c r="A197" s="1">
        <v>195</v>
      </c>
      <c r="B197" t="s">
        <v>216</v>
      </c>
      <c r="C197">
        <v>9306</v>
      </c>
      <c r="J197">
        <v>528.5</v>
      </c>
      <c r="L197">
        <v>28785</v>
      </c>
      <c r="T197">
        <v>1472.5</v>
      </c>
      <c r="W197" s="3"/>
      <c r="X197" t="s">
        <v>216</v>
      </c>
      <c r="Y197">
        <f>C197*AV$4</f>
        <v>0</v>
      </c>
      <c r="Z197">
        <f>D197*AW$4</f>
        <v>0</v>
      </c>
      <c r="AA197">
        <f>E197*AX$4</f>
        <v>0</v>
      </c>
      <c r="AB197">
        <f>F197*AY$4</f>
        <v>0</v>
      </c>
      <c r="AC197">
        <f>G197*AZ$4</f>
        <v>0</v>
      </c>
      <c r="AD197">
        <f>H197*BA$4</f>
        <v>0</v>
      </c>
      <c r="AE197">
        <f>I197*BB$4</f>
        <v>0</v>
      </c>
      <c r="AF197">
        <f>J197*BC$4</f>
        <v>0</v>
      </c>
      <c r="AG197">
        <f>K197*BD$4</f>
        <v>0</v>
      </c>
      <c r="AH197">
        <f>L197*BE$4</f>
        <v>0</v>
      </c>
      <c r="AI197">
        <f>M197*BF$4</f>
        <v>0</v>
      </c>
      <c r="AJ197">
        <f>N197*BG$4</f>
        <v>0</v>
      </c>
      <c r="AK197">
        <f>O197*BH$4</f>
        <v>0</v>
      </c>
      <c r="AL197">
        <f>P197*BI$4</f>
        <v>0</v>
      </c>
      <c r="AM197">
        <f>Q197*BJ$4</f>
        <v>0</v>
      </c>
      <c r="AN197">
        <f>R197*BK$4</f>
        <v>0</v>
      </c>
      <c r="AO197">
        <f>S197*BL$4</f>
        <v>0</v>
      </c>
      <c r="AP197">
        <f>T197*BM$4</f>
        <v>0</v>
      </c>
      <c r="AQ197">
        <f>U197*BN$4</f>
        <v>0</v>
      </c>
      <c r="AS197" s="6">
        <f t="shared" si="3"/>
        <v>0</v>
      </c>
    </row>
    <row r="198" spans="1:45" x14ac:dyDescent="0.2">
      <c r="A198" s="1">
        <v>196</v>
      </c>
      <c r="B198" t="s">
        <v>217</v>
      </c>
      <c r="E198">
        <v>823</v>
      </c>
      <c r="I198">
        <v>949.5</v>
      </c>
      <c r="J198">
        <v>1619.333333333333</v>
      </c>
      <c r="N198">
        <v>822.5</v>
      </c>
      <c r="T198">
        <v>2755.25</v>
      </c>
      <c r="W198" s="3"/>
      <c r="X198" t="s">
        <v>217</v>
      </c>
      <c r="Y198">
        <f>C198*AV$4</f>
        <v>0</v>
      </c>
      <c r="Z198">
        <f>D198*AW$4</f>
        <v>0</v>
      </c>
      <c r="AA198">
        <f>E198*AX$4</f>
        <v>0</v>
      </c>
      <c r="AB198">
        <f>F198*AY$4</f>
        <v>0</v>
      </c>
      <c r="AC198">
        <f>G198*AZ$4</f>
        <v>0</v>
      </c>
      <c r="AD198">
        <f>H198*BA$4</f>
        <v>0</v>
      </c>
      <c r="AE198">
        <f>I198*BB$4</f>
        <v>0</v>
      </c>
      <c r="AF198">
        <f>J198*BC$4</f>
        <v>0</v>
      </c>
      <c r="AG198">
        <f>K198*BD$4</f>
        <v>0</v>
      </c>
      <c r="AH198">
        <f>L198*BE$4</f>
        <v>0</v>
      </c>
      <c r="AI198">
        <f>M198*BF$4</f>
        <v>0</v>
      </c>
      <c r="AJ198">
        <f>N198*BG$4</f>
        <v>0</v>
      </c>
      <c r="AK198">
        <f>O198*BH$4</f>
        <v>0</v>
      </c>
      <c r="AL198">
        <f>P198*BI$4</f>
        <v>0</v>
      </c>
      <c r="AM198">
        <f>Q198*BJ$4</f>
        <v>0</v>
      </c>
      <c r="AN198">
        <f>R198*BK$4</f>
        <v>0</v>
      </c>
      <c r="AO198">
        <f>S198*BL$4</f>
        <v>0</v>
      </c>
      <c r="AP198">
        <f>T198*BM$4</f>
        <v>0</v>
      </c>
      <c r="AQ198">
        <f>U198*BN$4</f>
        <v>0</v>
      </c>
      <c r="AS198" s="6">
        <f t="shared" si="3"/>
        <v>0</v>
      </c>
    </row>
    <row r="199" spans="1:45" x14ac:dyDescent="0.2">
      <c r="A199" s="1">
        <v>197</v>
      </c>
      <c r="B199" t="s">
        <v>218</v>
      </c>
      <c r="C199">
        <v>797.75</v>
      </c>
      <c r="E199">
        <v>1112.8</v>
      </c>
      <c r="H199">
        <v>1770</v>
      </c>
      <c r="J199">
        <v>2727.5</v>
      </c>
      <c r="L199">
        <v>6045</v>
      </c>
      <c r="M199">
        <v>304954</v>
      </c>
      <c r="N199">
        <v>569</v>
      </c>
      <c r="T199">
        <v>2811.5</v>
      </c>
      <c r="W199" s="3"/>
      <c r="X199" t="s">
        <v>218</v>
      </c>
      <c r="Y199">
        <f>C199*AV$4</f>
        <v>0</v>
      </c>
      <c r="Z199">
        <f>D199*AW$4</f>
        <v>0</v>
      </c>
      <c r="AA199">
        <f>E199*AX$4</f>
        <v>0</v>
      </c>
      <c r="AB199">
        <f>F199*AY$4</f>
        <v>0</v>
      </c>
      <c r="AC199">
        <f>G199*AZ$4</f>
        <v>0</v>
      </c>
      <c r="AD199">
        <f>H199*BA$4</f>
        <v>33.340970182732541</v>
      </c>
      <c r="AE199">
        <f>I199*BB$4</f>
        <v>0</v>
      </c>
      <c r="AF199">
        <f>J199*BC$4</f>
        <v>0</v>
      </c>
      <c r="AG199">
        <f>K199*BD$4</f>
        <v>0</v>
      </c>
      <c r="AH199">
        <f>L199*BE$4</f>
        <v>0</v>
      </c>
      <c r="AI199">
        <f>M199*BF$4</f>
        <v>223.53012206412149</v>
      </c>
      <c r="AJ199">
        <f>N199*BG$4</f>
        <v>0</v>
      </c>
      <c r="AK199">
        <f>O199*BH$4</f>
        <v>0</v>
      </c>
      <c r="AL199">
        <f>P199*BI$4</f>
        <v>0</v>
      </c>
      <c r="AM199">
        <f>Q199*BJ$4</f>
        <v>0</v>
      </c>
      <c r="AN199">
        <f>R199*BK$4</f>
        <v>0</v>
      </c>
      <c r="AO199">
        <f>S199*BL$4</f>
        <v>0</v>
      </c>
      <c r="AP199">
        <f>T199*BM$4</f>
        <v>0</v>
      </c>
      <c r="AQ199">
        <f>U199*BN$4</f>
        <v>0</v>
      </c>
      <c r="AS199" s="6">
        <f t="shared" si="3"/>
        <v>256.871092246854</v>
      </c>
    </row>
    <row r="200" spans="1:45" x14ac:dyDescent="0.2">
      <c r="A200" s="1">
        <v>198</v>
      </c>
      <c r="B200" t="s">
        <v>219</v>
      </c>
      <c r="C200">
        <v>2243.75</v>
      </c>
      <c r="E200">
        <v>3577.666666666667</v>
      </c>
      <c r="F200">
        <v>31943.5</v>
      </c>
      <c r="J200">
        <v>1788.1428571428571</v>
      </c>
      <c r="L200">
        <v>90324.5</v>
      </c>
      <c r="M200">
        <v>6620.5</v>
      </c>
      <c r="T200">
        <v>3308</v>
      </c>
      <c r="W200" s="3"/>
      <c r="X200" t="s">
        <v>219</v>
      </c>
      <c r="Y200">
        <f>C200*AV$4</f>
        <v>0</v>
      </c>
      <c r="Z200">
        <f>D200*AW$4</f>
        <v>0</v>
      </c>
      <c r="AA200">
        <f>E200*AX$4</f>
        <v>0</v>
      </c>
      <c r="AB200">
        <f>F200*AY$4</f>
        <v>0</v>
      </c>
      <c r="AC200">
        <f>G200*AZ$4</f>
        <v>0</v>
      </c>
      <c r="AD200">
        <f>H200*BA$4</f>
        <v>0</v>
      </c>
      <c r="AE200">
        <f>I200*BB$4</f>
        <v>0</v>
      </c>
      <c r="AF200">
        <f>J200*BC$4</f>
        <v>0</v>
      </c>
      <c r="AG200">
        <f>K200*BD$4</f>
        <v>0</v>
      </c>
      <c r="AH200">
        <f>L200*BE$4</f>
        <v>0</v>
      </c>
      <c r="AI200">
        <f>M200*BF$4</f>
        <v>4.8528013179873559</v>
      </c>
      <c r="AJ200">
        <f>N200*BG$4</f>
        <v>0</v>
      </c>
      <c r="AK200">
        <f>O200*BH$4</f>
        <v>0</v>
      </c>
      <c r="AL200">
        <f>P200*BI$4</f>
        <v>0</v>
      </c>
      <c r="AM200">
        <f>Q200*BJ$4</f>
        <v>0</v>
      </c>
      <c r="AN200">
        <f>R200*BK$4</f>
        <v>0</v>
      </c>
      <c r="AO200">
        <f>S200*BL$4</f>
        <v>0</v>
      </c>
      <c r="AP200">
        <f>T200*BM$4</f>
        <v>0</v>
      </c>
      <c r="AQ200">
        <f>U200*BN$4</f>
        <v>0</v>
      </c>
      <c r="AS200" s="6">
        <f t="shared" si="3"/>
        <v>4.8528013179873559</v>
      </c>
    </row>
    <row r="201" spans="1:45" x14ac:dyDescent="0.2">
      <c r="A201" s="1">
        <v>199</v>
      </c>
      <c r="B201" t="s">
        <v>220</v>
      </c>
      <c r="C201">
        <v>39718</v>
      </c>
      <c r="F201">
        <v>9094</v>
      </c>
      <c r="H201">
        <v>2949</v>
      </c>
      <c r="J201">
        <v>4791</v>
      </c>
      <c r="L201">
        <v>95908.6</v>
      </c>
      <c r="M201">
        <v>8090</v>
      </c>
      <c r="R201">
        <v>2637</v>
      </c>
      <c r="T201">
        <v>12339.8</v>
      </c>
      <c r="W201" s="3"/>
      <c r="X201" t="s">
        <v>220</v>
      </c>
      <c r="Y201">
        <f>C201*AV$4</f>
        <v>0</v>
      </c>
      <c r="Z201">
        <f>D201*AW$4</f>
        <v>0</v>
      </c>
      <c r="AA201">
        <f>E201*AX$4</f>
        <v>0</v>
      </c>
      <c r="AB201">
        <f>F201*AY$4</f>
        <v>0</v>
      </c>
      <c r="AC201">
        <f>G201*AZ$4</f>
        <v>0</v>
      </c>
      <c r="AD201">
        <f>H201*BA$4</f>
        <v>55.549446931569634</v>
      </c>
      <c r="AE201">
        <f>I201*BB$4</f>
        <v>0</v>
      </c>
      <c r="AF201">
        <f>J201*BC$4</f>
        <v>0</v>
      </c>
      <c r="AG201">
        <f>K201*BD$4</f>
        <v>0</v>
      </c>
      <c r="AH201">
        <f>L201*BE$4</f>
        <v>0</v>
      </c>
      <c r="AI201">
        <f>M201*BF$4</f>
        <v>5.9299392285352637</v>
      </c>
      <c r="AJ201">
        <f>N201*BG$4</f>
        <v>0</v>
      </c>
      <c r="AK201">
        <f>O201*BH$4</f>
        <v>0</v>
      </c>
      <c r="AL201">
        <f>P201*BI$4</f>
        <v>0</v>
      </c>
      <c r="AM201">
        <f>Q201*BJ$4</f>
        <v>0</v>
      </c>
      <c r="AN201">
        <f>R201*BK$4</f>
        <v>0</v>
      </c>
      <c r="AO201">
        <f>S201*BL$4</f>
        <v>0</v>
      </c>
      <c r="AP201">
        <f>T201*BM$4</f>
        <v>0</v>
      </c>
      <c r="AQ201">
        <f>U201*BN$4</f>
        <v>0</v>
      </c>
      <c r="AS201" s="6">
        <f t="shared" si="3"/>
        <v>61.479386160104895</v>
      </c>
    </row>
    <row r="202" spans="1:45" x14ac:dyDescent="0.2">
      <c r="A202" s="1">
        <v>200</v>
      </c>
      <c r="B202" t="s">
        <v>221</v>
      </c>
      <c r="C202">
        <v>40898</v>
      </c>
      <c r="E202">
        <v>37758.875</v>
      </c>
      <c r="F202">
        <v>91596.777777777781</v>
      </c>
      <c r="H202">
        <v>114014.3333333333</v>
      </c>
      <c r="I202">
        <v>3401</v>
      </c>
      <c r="J202">
        <v>14442.60869565217</v>
      </c>
      <c r="L202">
        <v>180370.125</v>
      </c>
      <c r="M202">
        <v>145027.25</v>
      </c>
      <c r="N202">
        <v>12551</v>
      </c>
      <c r="R202">
        <v>30463.75</v>
      </c>
      <c r="T202">
        <v>110894.8125</v>
      </c>
      <c r="U202">
        <v>651652</v>
      </c>
      <c r="W202" s="3"/>
      <c r="X202" t="s">
        <v>221</v>
      </c>
      <c r="Y202">
        <f>C202*AV$4</f>
        <v>0</v>
      </c>
      <c r="Z202">
        <f>D202*AW$4</f>
        <v>0</v>
      </c>
      <c r="AA202">
        <f>E202*AX$4</f>
        <v>0</v>
      </c>
      <c r="AB202">
        <f>F202*AY$4</f>
        <v>0</v>
      </c>
      <c r="AC202">
        <f>G202*AZ$4</f>
        <v>0</v>
      </c>
      <c r="AD202">
        <f>H202*BA$4</f>
        <v>2147.654513034347</v>
      </c>
      <c r="AE202">
        <f>I202*BB$4</f>
        <v>0</v>
      </c>
      <c r="AF202">
        <f>J202*BC$4</f>
        <v>0</v>
      </c>
      <c r="AG202">
        <f>K202*BD$4</f>
        <v>0</v>
      </c>
      <c r="AH202">
        <f>L202*BE$4</f>
        <v>0</v>
      </c>
      <c r="AI202">
        <f>M202*BF$4</f>
        <v>106.30442261824361</v>
      </c>
      <c r="AJ202">
        <f>N202*BG$4</f>
        <v>0</v>
      </c>
      <c r="AK202">
        <f>O202*BH$4</f>
        <v>0</v>
      </c>
      <c r="AL202">
        <f>P202*BI$4</f>
        <v>0</v>
      </c>
      <c r="AM202">
        <f>Q202*BJ$4</f>
        <v>0</v>
      </c>
      <c r="AN202">
        <f>R202*BK$4</f>
        <v>0</v>
      </c>
      <c r="AO202">
        <f>S202*BL$4</f>
        <v>0</v>
      </c>
      <c r="AP202">
        <f>T202*BM$4</f>
        <v>0</v>
      </c>
      <c r="AQ202">
        <f>U202*BN$4</f>
        <v>0</v>
      </c>
      <c r="AS202" s="6">
        <f t="shared" si="3"/>
        <v>2253.9589356525908</v>
      </c>
    </row>
    <row r="203" spans="1:45" x14ac:dyDescent="0.2">
      <c r="A203" s="1">
        <v>201</v>
      </c>
      <c r="B203" t="s">
        <v>222</v>
      </c>
      <c r="C203">
        <v>10377.6</v>
      </c>
      <c r="E203">
        <v>864.81818181818187</v>
      </c>
      <c r="F203">
        <v>7569</v>
      </c>
      <c r="H203">
        <v>53018</v>
      </c>
      <c r="I203">
        <v>1030.75</v>
      </c>
      <c r="J203">
        <v>1944.454545454545</v>
      </c>
      <c r="L203">
        <v>169899.66666666669</v>
      </c>
      <c r="N203">
        <v>772.75</v>
      </c>
      <c r="R203">
        <v>7579</v>
      </c>
      <c r="T203">
        <v>2290.5</v>
      </c>
      <c r="W203" s="3"/>
      <c r="X203" t="s">
        <v>222</v>
      </c>
      <c r="Y203">
        <f>C203*AV$4</f>
        <v>0</v>
      </c>
      <c r="Z203">
        <f>D203*AW$4</f>
        <v>0</v>
      </c>
      <c r="AA203">
        <f>E203*AX$4</f>
        <v>0</v>
      </c>
      <c r="AB203">
        <f>F203*AY$4</f>
        <v>0</v>
      </c>
      <c r="AC203">
        <f>G203*AZ$4</f>
        <v>0</v>
      </c>
      <c r="AD203">
        <f>H203*BA$4</f>
        <v>998.68449556390601</v>
      </c>
      <c r="AE203">
        <f>I203*BB$4</f>
        <v>0</v>
      </c>
      <c r="AF203">
        <f>J203*BC$4</f>
        <v>0</v>
      </c>
      <c r="AG203">
        <f>K203*BD$4</f>
        <v>0</v>
      </c>
      <c r="AH203">
        <f>L203*BE$4</f>
        <v>0</v>
      </c>
      <c r="AI203">
        <f>M203*BF$4</f>
        <v>0</v>
      </c>
      <c r="AJ203">
        <f>N203*BG$4</f>
        <v>0</v>
      </c>
      <c r="AK203">
        <f>O203*BH$4</f>
        <v>0</v>
      </c>
      <c r="AL203">
        <f>P203*BI$4</f>
        <v>0</v>
      </c>
      <c r="AM203">
        <f>Q203*BJ$4</f>
        <v>0</v>
      </c>
      <c r="AN203">
        <f>R203*BK$4</f>
        <v>0</v>
      </c>
      <c r="AO203">
        <f>S203*BL$4</f>
        <v>0</v>
      </c>
      <c r="AP203">
        <f>T203*BM$4</f>
        <v>0</v>
      </c>
      <c r="AQ203">
        <f>U203*BN$4</f>
        <v>0</v>
      </c>
      <c r="AS203" s="6">
        <f t="shared" si="3"/>
        <v>998.68449556390601</v>
      </c>
    </row>
    <row r="204" spans="1:45" x14ac:dyDescent="0.2">
      <c r="A204" s="1">
        <v>202</v>
      </c>
      <c r="B204" t="s">
        <v>223</v>
      </c>
      <c r="C204">
        <v>18114.5</v>
      </c>
      <c r="E204">
        <v>452.33333333333331</v>
      </c>
      <c r="F204">
        <v>944</v>
      </c>
      <c r="R204">
        <v>2211</v>
      </c>
      <c r="T204">
        <v>3685.5</v>
      </c>
      <c r="W204" s="3"/>
      <c r="X204" t="s">
        <v>223</v>
      </c>
      <c r="Y204">
        <f>C204*AV$4</f>
        <v>0</v>
      </c>
      <c r="Z204">
        <f>D204*AW$4</f>
        <v>0</v>
      </c>
      <c r="AA204">
        <f>E204*AX$4</f>
        <v>0</v>
      </c>
      <c r="AB204">
        <f>F204*AY$4</f>
        <v>0</v>
      </c>
      <c r="AC204">
        <f>G204*AZ$4</f>
        <v>0</v>
      </c>
      <c r="AD204">
        <f>H204*BA$4</f>
        <v>0</v>
      </c>
      <c r="AE204">
        <f>I204*BB$4</f>
        <v>0</v>
      </c>
      <c r="AF204">
        <f>J204*BC$4</f>
        <v>0</v>
      </c>
      <c r="AG204">
        <f>K204*BD$4</f>
        <v>0</v>
      </c>
      <c r="AH204">
        <f>L204*BE$4</f>
        <v>0</v>
      </c>
      <c r="AI204">
        <f>M204*BF$4</f>
        <v>0</v>
      </c>
      <c r="AJ204">
        <f>N204*BG$4</f>
        <v>0</v>
      </c>
      <c r="AK204">
        <f>O204*BH$4</f>
        <v>0</v>
      </c>
      <c r="AL204">
        <f>P204*BI$4</f>
        <v>0</v>
      </c>
      <c r="AM204">
        <f>Q204*BJ$4</f>
        <v>0</v>
      </c>
      <c r="AN204">
        <f>R204*BK$4</f>
        <v>0</v>
      </c>
      <c r="AO204">
        <f>S204*BL$4</f>
        <v>0</v>
      </c>
      <c r="AP204">
        <f>T204*BM$4</f>
        <v>0</v>
      </c>
      <c r="AQ204">
        <f>U204*BN$4</f>
        <v>0</v>
      </c>
      <c r="AS204" s="6">
        <f t="shared" si="3"/>
        <v>0</v>
      </c>
    </row>
    <row r="205" spans="1:45" x14ac:dyDescent="0.2">
      <c r="A205" s="1">
        <v>203</v>
      </c>
      <c r="B205" t="s">
        <v>224</v>
      </c>
      <c r="C205">
        <v>41281</v>
      </c>
      <c r="E205">
        <v>969.16666666666663</v>
      </c>
      <c r="I205">
        <v>625</v>
      </c>
      <c r="J205">
        <v>1735.5</v>
      </c>
      <c r="N205">
        <v>3875</v>
      </c>
      <c r="R205">
        <v>1415</v>
      </c>
      <c r="T205">
        <v>3047.4</v>
      </c>
      <c r="W205" s="3"/>
      <c r="X205" t="s">
        <v>224</v>
      </c>
      <c r="Y205">
        <f>C205*AV$4</f>
        <v>0</v>
      </c>
      <c r="Z205">
        <f>D205*AW$4</f>
        <v>0</v>
      </c>
      <c r="AA205">
        <f>E205*AX$4</f>
        <v>0</v>
      </c>
      <c r="AB205">
        <f>F205*AY$4</f>
        <v>0</v>
      </c>
      <c r="AC205">
        <f>G205*AZ$4</f>
        <v>0</v>
      </c>
      <c r="AD205">
        <f>H205*BA$4</f>
        <v>0</v>
      </c>
      <c r="AE205">
        <f>I205*BB$4</f>
        <v>0</v>
      </c>
      <c r="AF205">
        <f>J205*BC$4</f>
        <v>0</v>
      </c>
      <c r="AG205">
        <f>K205*BD$4</f>
        <v>0</v>
      </c>
      <c r="AH205">
        <f>L205*BE$4</f>
        <v>0</v>
      </c>
      <c r="AI205">
        <f>M205*BF$4</f>
        <v>0</v>
      </c>
      <c r="AJ205">
        <f>N205*BG$4</f>
        <v>0</v>
      </c>
      <c r="AK205">
        <f>O205*BH$4</f>
        <v>0</v>
      </c>
      <c r="AL205">
        <f>P205*BI$4</f>
        <v>0</v>
      </c>
      <c r="AM205">
        <f>Q205*BJ$4</f>
        <v>0</v>
      </c>
      <c r="AN205">
        <f>R205*BK$4</f>
        <v>0</v>
      </c>
      <c r="AO205">
        <f>S205*BL$4</f>
        <v>0</v>
      </c>
      <c r="AP205">
        <f>T205*BM$4</f>
        <v>0</v>
      </c>
      <c r="AQ205">
        <f>U205*BN$4</f>
        <v>0</v>
      </c>
      <c r="AS205" s="6">
        <f t="shared" si="3"/>
        <v>0</v>
      </c>
    </row>
    <row r="206" spans="1:45" x14ac:dyDescent="0.2">
      <c r="A206" s="1">
        <v>204</v>
      </c>
      <c r="B206" t="s">
        <v>225</v>
      </c>
      <c r="C206">
        <v>28012</v>
      </c>
      <c r="E206">
        <v>2432.75</v>
      </c>
      <c r="F206">
        <v>18871</v>
      </c>
      <c r="J206">
        <v>3765.571428571428</v>
      </c>
      <c r="L206">
        <v>10613.5</v>
      </c>
      <c r="M206">
        <v>944</v>
      </c>
      <c r="T206">
        <v>4219.125</v>
      </c>
      <c r="U206">
        <v>47178</v>
      </c>
      <c r="W206" s="3"/>
      <c r="X206" t="s">
        <v>225</v>
      </c>
      <c r="Y206">
        <f>C206*AV$4</f>
        <v>0</v>
      </c>
      <c r="Z206">
        <f>D206*AW$4</f>
        <v>0</v>
      </c>
      <c r="AA206">
        <f>E206*AX$4</f>
        <v>0</v>
      </c>
      <c r="AB206">
        <f>F206*AY$4</f>
        <v>0</v>
      </c>
      <c r="AC206">
        <f>G206*AZ$4</f>
        <v>0</v>
      </c>
      <c r="AD206">
        <f>H206*BA$4</f>
        <v>0</v>
      </c>
      <c r="AE206">
        <f>I206*BB$4</f>
        <v>0</v>
      </c>
      <c r="AF206">
        <f>J206*BC$4</f>
        <v>0</v>
      </c>
      <c r="AG206">
        <f>K206*BD$4</f>
        <v>0</v>
      </c>
      <c r="AH206">
        <f>L206*BE$4</f>
        <v>0</v>
      </c>
      <c r="AI206">
        <f>M206*BF$4</f>
        <v>0.69194840936184032</v>
      </c>
      <c r="AJ206">
        <f>N206*BG$4</f>
        <v>0</v>
      </c>
      <c r="AK206">
        <f>O206*BH$4</f>
        <v>0</v>
      </c>
      <c r="AL206">
        <f>P206*BI$4</f>
        <v>0</v>
      </c>
      <c r="AM206">
        <f>Q206*BJ$4</f>
        <v>0</v>
      </c>
      <c r="AN206">
        <f>R206*BK$4</f>
        <v>0</v>
      </c>
      <c r="AO206">
        <f>S206*BL$4</f>
        <v>0</v>
      </c>
      <c r="AP206">
        <f>T206*BM$4</f>
        <v>0</v>
      </c>
      <c r="AQ206">
        <f>U206*BN$4</f>
        <v>0</v>
      </c>
      <c r="AS206" s="6">
        <f t="shared" si="3"/>
        <v>0.69194840936184032</v>
      </c>
    </row>
    <row r="207" spans="1:45" x14ac:dyDescent="0.2">
      <c r="A207" s="1">
        <v>205</v>
      </c>
      <c r="B207" t="s">
        <v>226</v>
      </c>
      <c r="C207">
        <v>6692.666666666667</v>
      </c>
      <c r="E207">
        <v>1112.5</v>
      </c>
      <c r="F207">
        <v>12630</v>
      </c>
      <c r="I207">
        <v>24568</v>
      </c>
      <c r="J207">
        <v>3728.666666666667</v>
      </c>
      <c r="L207">
        <v>3479</v>
      </c>
      <c r="M207">
        <v>25456</v>
      </c>
      <c r="R207">
        <v>56024</v>
      </c>
      <c r="T207">
        <v>4281.5405405405409</v>
      </c>
      <c r="W207" s="3"/>
      <c r="X207" t="s">
        <v>226</v>
      </c>
      <c r="Y207">
        <f>C207*AV$4</f>
        <v>0</v>
      </c>
      <c r="Z207">
        <f>D207*AW$4</f>
        <v>0</v>
      </c>
      <c r="AA207">
        <f>E207*AX$4</f>
        <v>0</v>
      </c>
      <c r="AB207">
        <f>F207*AY$4</f>
        <v>0</v>
      </c>
      <c r="AC207">
        <f>G207*AZ$4</f>
        <v>0</v>
      </c>
      <c r="AD207">
        <f>H207*BA$4</f>
        <v>0</v>
      </c>
      <c r="AE207">
        <f>I207*BB$4</f>
        <v>0</v>
      </c>
      <c r="AF207">
        <f>J207*BC$4</f>
        <v>0</v>
      </c>
      <c r="AG207">
        <f>K207*BD$4</f>
        <v>0</v>
      </c>
      <c r="AH207">
        <f>L207*BE$4</f>
        <v>0</v>
      </c>
      <c r="AI207">
        <f>M207*BF$4</f>
        <v>18.659151174486237</v>
      </c>
      <c r="AJ207">
        <f>N207*BG$4</f>
        <v>0</v>
      </c>
      <c r="AK207">
        <f>O207*BH$4</f>
        <v>0</v>
      </c>
      <c r="AL207">
        <f>P207*BI$4</f>
        <v>0</v>
      </c>
      <c r="AM207">
        <f>Q207*BJ$4</f>
        <v>0</v>
      </c>
      <c r="AN207">
        <f>R207*BK$4</f>
        <v>0</v>
      </c>
      <c r="AO207">
        <f>S207*BL$4</f>
        <v>0</v>
      </c>
      <c r="AP207">
        <f>T207*BM$4</f>
        <v>0</v>
      </c>
      <c r="AQ207">
        <f>U207*BN$4</f>
        <v>0</v>
      </c>
      <c r="AS207" s="6">
        <f t="shared" si="3"/>
        <v>18.659151174486237</v>
      </c>
    </row>
    <row r="208" spans="1:45" x14ac:dyDescent="0.2">
      <c r="A208" s="1">
        <v>206</v>
      </c>
      <c r="B208" t="s">
        <v>227</v>
      </c>
      <c r="C208">
        <v>48578.75</v>
      </c>
      <c r="E208">
        <v>185529</v>
      </c>
      <c r="F208">
        <v>202640.83333333331</v>
      </c>
      <c r="H208">
        <v>68113.75</v>
      </c>
      <c r="I208">
        <v>136927</v>
      </c>
      <c r="J208">
        <v>17218.5</v>
      </c>
      <c r="L208">
        <v>79264</v>
      </c>
      <c r="M208">
        <v>84921.25</v>
      </c>
      <c r="N208">
        <v>27485.333333333328</v>
      </c>
      <c r="R208">
        <v>14743</v>
      </c>
      <c r="T208">
        <v>90480.387096774197</v>
      </c>
      <c r="U208">
        <v>238251</v>
      </c>
      <c r="W208" s="3"/>
      <c r="X208" t="s">
        <v>227</v>
      </c>
      <c r="Y208">
        <f>C208*AV$4</f>
        <v>0</v>
      </c>
      <c r="Z208">
        <f>D208*AW$4</f>
        <v>0</v>
      </c>
      <c r="AA208">
        <f>E208*AX$4</f>
        <v>0</v>
      </c>
      <c r="AB208">
        <f>F208*AY$4</f>
        <v>0</v>
      </c>
      <c r="AC208">
        <f>G208*AZ$4</f>
        <v>0</v>
      </c>
      <c r="AD208">
        <f>H208*BA$4</f>
        <v>1283.0387049627675</v>
      </c>
      <c r="AE208">
        <f>I208*BB$4</f>
        <v>0</v>
      </c>
      <c r="AF208">
        <f>J208*BC$4</f>
        <v>0</v>
      </c>
      <c r="AG208">
        <f>K208*BD$4</f>
        <v>0</v>
      </c>
      <c r="AH208">
        <f>L208*BE$4</f>
        <v>0</v>
      </c>
      <c r="AI208">
        <f>M208*BF$4</f>
        <v>62.246953239956767</v>
      </c>
      <c r="AJ208">
        <f>N208*BG$4</f>
        <v>0</v>
      </c>
      <c r="AK208">
        <f>O208*BH$4</f>
        <v>0</v>
      </c>
      <c r="AL208">
        <f>P208*BI$4</f>
        <v>0</v>
      </c>
      <c r="AM208">
        <f>Q208*BJ$4</f>
        <v>0</v>
      </c>
      <c r="AN208">
        <f>R208*BK$4</f>
        <v>0</v>
      </c>
      <c r="AO208">
        <f>S208*BL$4</f>
        <v>0</v>
      </c>
      <c r="AP208">
        <f>T208*BM$4</f>
        <v>0</v>
      </c>
      <c r="AQ208">
        <f>U208*BN$4</f>
        <v>0</v>
      </c>
      <c r="AS208" s="6">
        <f t="shared" si="3"/>
        <v>1345.2856582027243</v>
      </c>
    </row>
    <row r="209" spans="1:45" x14ac:dyDescent="0.2">
      <c r="A209" s="1">
        <v>207</v>
      </c>
      <c r="B209" t="s">
        <v>228</v>
      </c>
      <c r="C209">
        <v>21124.666666666672</v>
      </c>
      <c r="E209">
        <v>9067</v>
      </c>
      <c r="F209">
        <v>7372</v>
      </c>
      <c r="I209">
        <v>2460.666666666667</v>
      </c>
      <c r="J209">
        <v>3135</v>
      </c>
      <c r="L209">
        <v>79111.857142857145</v>
      </c>
      <c r="R209">
        <v>15480.5</v>
      </c>
      <c r="T209">
        <v>2947</v>
      </c>
      <c r="W209" s="3"/>
      <c r="X209" t="s">
        <v>228</v>
      </c>
      <c r="Y209">
        <f>C209*AV$4</f>
        <v>0</v>
      </c>
      <c r="Z209">
        <f>D209*AW$4</f>
        <v>0</v>
      </c>
      <c r="AA209">
        <f>E209*AX$4</f>
        <v>0</v>
      </c>
      <c r="AB209">
        <f>F209*AY$4</f>
        <v>0</v>
      </c>
      <c r="AC209">
        <f>G209*AZ$4</f>
        <v>0</v>
      </c>
      <c r="AD209">
        <f>H209*BA$4</f>
        <v>0</v>
      </c>
      <c r="AE209">
        <f>I209*BB$4</f>
        <v>0</v>
      </c>
      <c r="AF209">
        <f>J209*BC$4</f>
        <v>0</v>
      </c>
      <c r="AG209">
        <f>K209*BD$4</f>
        <v>0</v>
      </c>
      <c r="AH209">
        <f>L209*BE$4</f>
        <v>0</v>
      </c>
      <c r="AI209">
        <f>M209*BF$4</f>
        <v>0</v>
      </c>
      <c r="AJ209">
        <f>N209*BG$4</f>
        <v>0</v>
      </c>
      <c r="AK209">
        <f>O209*BH$4</f>
        <v>0</v>
      </c>
      <c r="AL209">
        <f>P209*BI$4</f>
        <v>0</v>
      </c>
      <c r="AM209">
        <f>Q209*BJ$4</f>
        <v>0</v>
      </c>
      <c r="AN209">
        <f>R209*BK$4</f>
        <v>0</v>
      </c>
      <c r="AO209">
        <f>S209*BL$4</f>
        <v>0</v>
      </c>
      <c r="AP209">
        <f>T209*BM$4</f>
        <v>0</v>
      </c>
      <c r="AQ209">
        <f>U209*BN$4</f>
        <v>0</v>
      </c>
      <c r="AS209" s="6">
        <f t="shared" si="3"/>
        <v>0</v>
      </c>
    </row>
    <row r="210" spans="1:45" x14ac:dyDescent="0.2">
      <c r="A210" s="1">
        <v>208</v>
      </c>
      <c r="B210" t="s">
        <v>229</v>
      </c>
      <c r="C210">
        <v>11237</v>
      </c>
      <c r="E210">
        <v>1054</v>
      </c>
      <c r="J210">
        <v>1846.5</v>
      </c>
      <c r="T210">
        <v>2201</v>
      </c>
      <c r="W210" s="3"/>
      <c r="X210" t="s">
        <v>229</v>
      </c>
      <c r="Y210">
        <f>C210*AV$4</f>
        <v>0</v>
      </c>
      <c r="Z210">
        <f>D210*AW$4</f>
        <v>0</v>
      </c>
      <c r="AA210">
        <f>E210*AX$4</f>
        <v>0</v>
      </c>
      <c r="AB210">
        <f>F210*AY$4</f>
        <v>0</v>
      </c>
      <c r="AC210">
        <f>G210*AZ$4</f>
        <v>0</v>
      </c>
      <c r="AD210">
        <f>H210*BA$4</f>
        <v>0</v>
      </c>
      <c r="AE210">
        <f>I210*BB$4</f>
        <v>0</v>
      </c>
      <c r="AF210">
        <f>J210*BC$4</f>
        <v>0</v>
      </c>
      <c r="AG210">
        <f>K210*BD$4</f>
        <v>0</v>
      </c>
      <c r="AH210">
        <f>L210*BE$4</f>
        <v>0</v>
      </c>
      <c r="AI210">
        <f>M210*BF$4</f>
        <v>0</v>
      </c>
      <c r="AJ210">
        <f>N210*BG$4</f>
        <v>0</v>
      </c>
      <c r="AK210">
        <f>O210*BH$4</f>
        <v>0</v>
      </c>
      <c r="AL210">
        <f>P210*BI$4</f>
        <v>0</v>
      </c>
      <c r="AM210">
        <f>Q210*BJ$4</f>
        <v>0</v>
      </c>
      <c r="AN210">
        <f>R210*BK$4</f>
        <v>0</v>
      </c>
      <c r="AO210">
        <f>S210*BL$4</f>
        <v>0</v>
      </c>
      <c r="AP210">
        <f>T210*BM$4</f>
        <v>0</v>
      </c>
      <c r="AQ210">
        <f>U210*BN$4</f>
        <v>0</v>
      </c>
      <c r="AS210" s="6">
        <f t="shared" si="3"/>
        <v>0</v>
      </c>
    </row>
    <row r="211" spans="1:45" x14ac:dyDescent="0.2">
      <c r="A211" s="1">
        <v>209</v>
      </c>
      <c r="B211" t="s">
        <v>230</v>
      </c>
      <c r="E211">
        <v>5068</v>
      </c>
      <c r="F211">
        <v>8689</v>
      </c>
      <c r="J211">
        <v>3996.5</v>
      </c>
      <c r="L211">
        <v>3517.75</v>
      </c>
      <c r="T211">
        <v>4597.75</v>
      </c>
      <c r="W211" s="3"/>
      <c r="X211" t="s">
        <v>230</v>
      </c>
      <c r="Y211">
        <f>C211*AV$4</f>
        <v>0</v>
      </c>
      <c r="Z211">
        <f>D211*AW$4</f>
        <v>0</v>
      </c>
      <c r="AA211">
        <f>E211*AX$4</f>
        <v>0</v>
      </c>
      <c r="AB211">
        <f>F211*AY$4</f>
        <v>0</v>
      </c>
      <c r="AC211">
        <f>G211*AZ$4</f>
        <v>0</v>
      </c>
      <c r="AD211">
        <f>H211*BA$4</f>
        <v>0</v>
      </c>
      <c r="AE211">
        <f>I211*BB$4</f>
        <v>0</v>
      </c>
      <c r="AF211">
        <f>J211*BC$4</f>
        <v>0</v>
      </c>
      <c r="AG211">
        <f>K211*BD$4</f>
        <v>0</v>
      </c>
      <c r="AH211">
        <f>L211*BE$4</f>
        <v>0</v>
      </c>
      <c r="AI211">
        <f>M211*BF$4</f>
        <v>0</v>
      </c>
      <c r="AJ211">
        <f>N211*BG$4</f>
        <v>0</v>
      </c>
      <c r="AK211">
        <f>O211*BH$4</f>
        <v>0</v>
      </c>
      <c r="AL211">
        <f>P211*BI$4</f>
        <v>0</v>
      </c>
      <c r="AM211">
        <f>Q211*BJ$4</f>
        <v>0</v>
      </c>
      <c r="AN211">
        <f>R211*BK$4</f>
        <v>0</v>
      </c>
      <c r="AO211">
        <f>S211*BL$4</f>
        <v>0</v>
      </c>
      <c r="AP211">
        <f>T211*BM$4</f>
        <v>0</v>
      </c>
      <c r="AQ211">
        <f>U211*BN$4</f>
        <v>0</v>
      </c>
      <c r="AS211" s="6">
        <f t="shared" si="3"/>
        <v>0</v>
      </c>
    </row>
    <row r="212" spans="1:45" x14ac:dyDescent="0.2">
      <c r="A212" s="1">
        <v>210</v>
      </c>
      <c r="B212" t="s">
        <v>231</v>
      </c>
      <c r="C212">
        <v>12482.33333333333</v>
      </c>
      <c r="E212">
        <v>1159</v>
      </c>
      <c r="F212">
        <v>3967</v>
      </c>
      <c r="H212">
        <v>24614.666666666672</v>
      </c>
      <c r="J212">
        <v>1199</v>
      </c>
      <c r="L212">
        <v>87368.28571428571</v>
      </c>
      <c r="M212">
        <v>546465</v>
      </c>
      <c r="N212">
        <v>839.33333333333337</v>
      </c>
      <c r="T212">
        <v>3145</v>
      </c>
      <c r="W212" s="3"/>
      <c r="X212" t="s">
        <v>231</v>
      </c>
      <c r="Y212">
        <f>C212*AV$4</f>
        <v>0</v>
      </c>
      <c r="Z212">
        <f>D212*AW$4</f>
        <v>0</v>
      </c>
      <c r="AA212">
        <f>E212*AX$4</f>
        <v>0</v>
      </c>
      <c r="AB212">
        <f>F212*AY$4</f>
        <v>0</v>
      </c>
      <c r="AC212">
        <f>G212*AZ$4</f>
        <v>0</v>
      </c>
      <c r="AD212">
        <f>H212*BA$4</f>
        <v>463.65924711369155</v>
      </c>
      <c r="AE212">
        <f>I212*BB$4</f>
        <v>0</v>
      </c>
      <c r="AF212">
        <f>J212*BC$4</f>
        <v>0</v>
      </c>
      <c r="AG212">
        <f>K212*BD$4</f>
        <v>0</v>
      </c>
      <c r="AH212">
        <f>L212*BE$4</f>
        <v>0</v>
      </c>
      <c r="AI212">
        <f>M212*BF$4</f>
        <v>400.55676644270983</v>
      </c>
      <c r="AJ212">
        <f>N212*BG$4</f>
        <v>0</v>
      </c>
      <c r="AK212">
        <f>O212*BH$4</f>
        <v>0</v>
      </c>
      <c r="AL212">
        <f>P212*BI$4</f>
        <v>0</v>
      </c>
      <c r="AM212">
        <f>Q212*BJ$4</f>
        <v>0</v>
      </c>
      <c r="AN212">
        <f>R212*BK$4</f>
        <v>0</v>
      </c>
      <c r="AO212">
        <f>S212*BL$4</f>
        <v>0</v>
      </c>
      <c r="AP212">
        <f>T212*BM$4</f>
        <v>0</v>
      </c>
      <c r="AQ212">
        <f>U212*BN$4</f>
        <v>0</v>
      </c>
      <c r="AS212" s="6">
        <f t="shared" si="3"/>
        <v>864.21601355640132</v>
      </c>
    </row>
    <row r="213" spans="1:45" x14ac:dyDescent="0.2">
      <c r="A213" s="1">
        <v>211</v>
      </c>
      <c r="B213" t="s">
        <v>232</v>
      </c>
      <c r="C213">
        <v>17391.5</v>
      </c>
      <c r="J213">
        <v>1624</v>
      </c>
      <c r="L213">
        <v>10697.33333333333</v>
      </c>
      <c r="T213">
        <v>6300.1428571428569</v>
      </c>
      <c r="W213" s="3"/>
      <c r="X213" t="s">
        <v>232</v>
      </c>
      <c r="Y213">
        <f>C213*AV$4</f>
        <v>0</v>
      </c>
      <c r="Z213">
        <f>D213*AW$4</f>
        <v>0</v>
      </c>
      <c r="AA213">
        <f>E213*AX$4</f>
        <v>0</v>
      </c>
      <c r="AB213">
        <f>F213*AY$4</f>
        <v>0</v>
      </c>
      <c r="AC213">
        <f>G213*AZ$4</f>
        <v>0</v>
      </c>
      <c r="AD213">
        <f>H213*BA$4</f>
        <v>0</v>
      </c>
      <c r="AE213">
        <f>I213*BB$4</f>
        <v>0</v>
      </c>
      <c r="AF213">
        <f>J213*BC$4</f>
        <v>0</v>
      </c>
      <c r="AG213">
        <f>K213*BD$4</f>
        <v>0</v>
      </c>
      <c r="AH213">
        <f>L213*BE$4</f>
        <v>0</v>
      </c>
      <c r="AI213">
        <f>M213*BF$4</f>
        <v>0</v>
      </c>
      <c r="AJ213">
        <f>N213*BG$4</f>
        <v>0</v>
      </c>
      <c r="AK213">
        <f>O213*BH$4</f>
        <v>0</v>
      </c>
      <c r="AL213">
        <f>P213*BI$4</f>
        <v>0</v>
      </c>
      <c r="AM213">
        <f>Q213*BJ$4</f>
        <v>0</v>
      </c>
      <c r="AN213">
        <f>R213*BK$4</f>
        <v>0</v>
      </c>
      <c r="AO213">
        <f>S213*BL$4</f>
        <v>0</v>
      </c>
      <c r="AP213">
        <f>T213*BM$4</f>
        <v>0</v>
      </c>
      <c r="AQ213">
        <f>U213*BN$4</f>
        <v>0</v>
      </c>
      <c r="AS213" s="6">
        <f t="shared" si="3"/>
        <v>0</v>
      </c>
    </row>
    <row r="214" spans="1:45" x14ac:dyDescent="0.2">
      <c r="A214" s="1">
        <v>212</v>
      </c>
      <c r="B214" t="s">
        <v>233</v>
      </c>
      <c r="C214">
        <v>35559.4</v>
      </c>
      <c r="E214">
        <v>2561.2222222222222</v>
      </c>
      <c r="F214">
        <v>82866</v>
      </c>
      <c r="H214">
        <v>67577.333333333328</v>
      </c>
      <c r="I214">
        <v>52375.625</v>
      </c>
      <c r="J214">
        <v>19215.823529411769</v>
      </c>
      <c r="L214">
        <v>291934.57142857142</v>
      </c>
      <c r="M214">
        <v>278829.83333333331</v>
      </c>
      <c r="N214">
        <v>41836.199999999997</v>
      </c>
      <c r="R214">
        <v>19983.75</v>
      </c>
      <c r="T214">
        <v>79460.297297297293</v>
      </c>
      <c r="U214">
        <v>89450.2</v>
      </c>
      <c r="W214" s="3"/>
      <c r="X214" t="s">
        <v>233</v>
      </c>
      <c r="Y214">
        <f>C214*AV$4</f>
        <v>0</v>
      </c>
      <c r="Z214">
        <f>D214*AW$4</f>
        <v>0</v>
      </c>
      <c r="AA214">
        <f>E214*AX$4</f>
        <v>0</v>
      </c>
      <c r="AB214">
        <f>F214*AY$4</f>
        <v>0</v>
      </c>
      <c r="AC214">
        <f>G214*AZ$4</f>
        <v>0</v>
      </c>
      <c r="AD214">
        <f>H214*BA$4</f>
        <v>1272.9343817487254</v>
      </c>
      <c r="AE214">
        <f>I214*BB$4</f>
        <v>0</v>
      </c>
      <c r="AF214">
        <f>J214*BC$4</f>
        <v>0</v>
      </c>
      <c r="AG214">
        <f>K214*BD$4</f>
        <v>0</v>
      </c>
      <c r="AH214">
        <f>L214*BE$4</f>
        <v>0</v>
      </c>
      <c r="AI214">
        <f>M214*BF$4</f>
        <v>204.38120726443543</v>
      </c>
      <c r="AJ214">
        <f>N214*BG$4</f>
        <v>0</v>
      </c>
      <c r="AK214">
        <f>O214*BH$4</f>
        <v>0</v>
      </c>
      <c r="AL214">
        <f>P214*BI$4</f>
        <v>0</v>
      </c>
      <c r="AM214">
        <f>Q214*BJ$4</f>
        <v>0</v>
      </c>
      <c r="AN214">
        <f>R214*BK$4</f>
        <v>0</v>
      </c>
      <c r="AO214">
        <f>S214*BL$4</f>
        <v>0</v>
      </c>
      <c r="AP214">
        <f>T214*BM$4</f>
        <v>0</v>
      </c>
      <c r="AQ214">
        <f>U214*BN$4</f>
        <v>0</v>
      </c>
      <c r="AS214" s="6">
        <f t="shared" si="3"/>
        <v>1477.3155890131609</v>
      </c>
    </row>
    <row r="215" spans="1:45" x14ac:dyDescent="0.2">
      <c r="A215" s="1">
        <v>213</v>
      </c>
      <c r="B215" t="s">
        <v>234</v>
      </c>
      <c r="C215">
        <v>6901</v>
      </c>
      <c r="E215">
        <v>1119</v>
      </c>
      <c r="I215">
        <v>1212.5999999999999</v>
      </c>
      <c r="J215">
        <v>2482</v>
      </c>
      <c r="L215">
        <v>133675.42857142861</v>
      </c>
      <c r="N215">
        <v>656.5</v>
      </c>
      <c r="R215">
        <v>2190</v>
      </c>
      <c r="T215">
        <v>2027.909090909091</v>
      </c>
      <c r="W215" s="3"/>
      <c r="X215" t="s">
        <v>234</v>
      </c>
      <c r="Y215">
        <f>C215*AV$4</f>
        <v>0</v>
      </c>
      <c r="Z215">
        <f>D215*AW$4</f>
        <v>0</v>
      </c>
      <c r="AA215">
        <f>E215*AX$4</f>
        <v>0</v>
      </c>
      <c r="AB215">
        <f>F215*AY$4</f>
        <v>0</v>
      </c>
      <c r="AC215">
        <f>G215*AZ$4</f>
        <v>0</v>
      </c>
      <c r="AD215">
        <f>H215*BA$4</f>
        <v>0</v>
      </c>
      <c r="AE215">
        <f>I215*BB$4</f>
        <v>0</v>
      </c>
      <c r="AF215">
        <f>J215*BC$4</f>
        <v>0</v>
      </c>
      <c r="AG215">
        <f>K215*BD$4</f>
        <v>0</v>
      </c>
      <c r="AH215">
        <f>L215*BE$4</f>
        <v>0</v>
      </c>
      <c r="AI215">
        <f>M215*BF$4</f>
        <v>0</v>
      </c>
      <c r="AJ215">
        <f>N215*BG$4</f>
        <v>0</v>
      </c>
      <c r="AK215">
        <f>O215*BH$4</f>
        <v>0</v>
      </c>
      <c r="AL215">
        <f>P215*BI$4</f>
        <v>0</v>
      </c>
      <c r="AM215">
        <f>Q215*BJ$4</f>
        <v>0</v>
      </c>
      <c r="AN215">
        <f>R215*BK$4</f>
        <v>0</v>
      </c>
      <c r="AO215">
        <f>S215*BL$4</f>
        <v>0</v>
      </c>
      <c r="AP215">
        <f>T215*BM$4</f>
        <v>0</v>
      </c>
      <c r="AQ215">
        <f>U215*BN$4</f>
        <v>0</v>
      </c>
      <c r="AS215" s="6">
        <f t="shared" si="3"/>
        <v>0</v>
      </c>
    </row>
    <row r="216" spans="1:45" x14ac:dyDescent="0.2">
      <c r="A216" s="1">
        <v>214</v>
      </c>
      <c r="B216" t="s">
        <v>235</v>
      </c>
      <c r="C216">
        <v>33680.714285714283</v>
      </c>
      <c r="J216">
        <v>2201</v>
      </c>
      <c r="M216">
        <v>20273</v>
      </c>
      <c r="R216">
        <v>9474.5</v>
      </c>
      <c r="T216">
        <v>3264</v>
      </c>
      <c r="W216" s="3"/>
      <c r="X216" t="s">
        <v>235</v>
      </c>
      <c r="Y216">
        <f>C216*AV$4</f>
        <v>0</v>
      </c>
      <c r="Z216">
        <f>D216*AW$4</f>
        <v>0</v>
      </c>
      <c r="AA216">
        <f>E216*AX$4</f>
        <v>0</v>
      </c>
      <c r="AB216">
        <f>F216*AY$4</f>
        <v>0</v>
      </c>
      <c r="AC216">
        <f>G216*AZ$4</f>
        <v>0</v>
      </c>
      <c r="AD216">
        <f>H216*BA$4</f>
        <v>0</v>
      </c>
      <c r="AE216">
        <f>I216*BB$4</f>
        <v>0</v>
      </c>
      <c r="AF216">
        <f>J216*BC$4</f>
        <v>0</v>
      </c>
      <c r="AG216">
        <f>K216*BD$4</f>
        <v>0</v>
      </c>
      <c r="AH216">
        <f>L216*BE$4</f>
        <v>0</v>
      </c>
      <c r="AI216">
        <f>M216*BF$4</f>
        <v>14.860031888763336</v>
      </c>
      <c r="AJ216">
        <f>N216*BG$4</f>
        <v>0</v>
      </c>
      <c r="AK216">
        <f>O216*BH$4</f>
        <v>0</v>
      </c>
      <c r="AL216">
        <f>P216*BI$4</f>
        <v>0</v>
      </c>
      <c r="AM216">
        <f>Q216*BJ$4</f>
        <v>0</v>
      </c>
      <c r="AN216">
        <f>R216*BK$4</f>
        <v>0</v>
      </c>
      <c r="AO216">
        <f>S216*BL$4</f>
        <v>0</v>
      </c>
      <c r="AP216">
        <f>T216*BM$4</f>
        <v>0</v>
      </c>
      <c r="AQ216">
        <f>U216*BN$4</f>
        <v>0</v>
      </c>
      <c r="AS216" s="6">
        <f t="shared" si="3"/>
        <v>14.860031888763336</v>
      </c>
    </row>
    <row r="217" spans="1:45" x14ac:dyDescent="0.2">
      <c r="A217" s="1">
        <v>215</v>
      </c>
      <c r="B217" t="s">
        <v>236</v>
      </c>
      <c r="C217">
        <v>1800</v>
      </c>
      <c r="F217">
        <v>463</v>
      </c>
      <c r="J217">
        <v>463</v>
      </c>
      <c r="M217">
        <v>283120</v>
      </c>
      <c r="T217">
        <v>1521</v>
      </c>
      <c r="W217" s="3"/>
      <c r="X217" t="s">
        <v>236</v>
      </c>
      <c r="Y217">
        <f>C217*AV$4</f>
        <v>0</v>
      </c>
      <c r="Z217">
        <f>D217*AW$4</f>
        <v>0</v>
      </c>
      <c r="AA217">
        <f>E217*AX$4</f>
        <v>0</v>
      </c>
      <c r="AB217">
        <f>F217*AY$4</f>
        <v>0</v>
      </c>
      <c r="AC217">
        <f>G217*AZ$4</f>
        <v>0</v>
      </c>
      <c r="AD217">
        <f>H217*BA$4</f>
        <v>0</v>
      </c>
      <c r="AE217">
        <f>I217*BB$4</f>
        <v>0</v>
      </c>
      <c r="AF217">
        <f>J217*BC$4</f>
        <v>0</v>
      </c>
      <c r="AG217">
        <f>K217*BD$4</f>
        <v>0</v>
      </c>
      <c r="AH217">
        <f>L217*BE$4</f>
        <v>0</v>
      </c>
      <c r="AI217">
        <f>M217*BF$4</f>
        <v>207.52588311284347</v>
      </c>
      <c r="AJ217">
        <f>N217*BG$4</f>
        <v>0</v>
      </c>
      <c r="AK217">
        <f>O217*BH$4</f>
        <v>0</v>
      </c>
      <c r="AL217">
        <f>P217*BI$4</f>
        <v>0</v>
      </c>
      <c r="AM217">
        <f>Q217*BJ$4</f>
        <v>0</v>
      </c>
      <c r="AN217">
        <f>R217*BK$4</f>
        <v>0</v>
      </c>
      <c r="AO217">
        <f>S217*BL$4</f>
        <v>0</v>
      </c>
      <c r="AP217">
        <f>T217*BM$4</f>
        <v>0</v>
      </c>
      <c r="AQ217">
        <f>U217*BN$4</f>
        <v>0</v>
      </c>
      <c r="AS217" s="6">
        <f t="shared" si="3"/>
        <v>207.52588311284347</v>
      </c>
    </row>
    <row r="218" spans="1:45" x14ac:dyDescent="0.2">
      <c r="A218" s="1">
        <v>216</v>
      </c>
      <c r="B218" t="s">
        <v>237</v>
      </c>
      <c r="C218">
        <v>6487.5</v>
      </c>
      <c r="E218">
        <v>1897.75</v>
      </c>
      <c r="F218">
        <v>26789.5</v>
      </c>
      <c r="H218">
        <v>46339</v>
      </c>
      <c r="I218">
        <v>3798.75</v>
      </c>
      <c r="J218">
        <v>6218.583333333333</v>
      </c>
      <c r="L218">
        <v>182422.75</v>
      </c>
      <c r="N218">
        <v>369</v>
      </c>
      <c r="R218">
        <v>463</v>
      </c>
      <c r="T218">
        <v>2759.695652173913</v>
      </c>
      <c r="U218">
        <v>46339</v>
      </c>
      <c r="W218" s="3"/>
      <c r="X218" t="s">
        <v>237</v>
      </c>
      <c r="Y218">
        <f>C218*AV$4</f>
        <v>0</v>
      </c>
      <c r="Z218">
        <f>D218*AW$4</f>
        <v>0</v>
      </c>
      <c r="AA218">
        <f>E218*AX$4</f>
        <v>0</v>
      </c>
      <c r="AB218">
        <f>F218*AY$4</f>
        <v>0</v>
      </c>
      <c r="AC218">
        <f>G218*AZ$4</f>
        <v>0</v>
      </c>
      <c r="AD218">
        <f>H218*BA$4</f>
        <v>872.87413406646499</v>
      </c>
      <c r="AE218">
        <f>I218*BB$4</f>
        <v>0</v>
      </c>
      <c r="AF218">
        <f>J218*BC$4</f>
        <v>0</v>
      </c>
      <c r="AG218">
        <f>K218*BD$4</f>
        <v>0</v>
      </c>
      <c r="AH218">
        <f>L218*BE$4</f>
        <v>0</v>
      </c>
      <c r="AI218">
        <f>M218*BF$4</f>
        <v>0</v>
      </c>
      <c r="AJ218">
        <f>N218*BG$4</f>
        <v>0</v>
      </c>
      <c r="AK218">
        <f>O218*BH$4</f>
        <v>0</v>
      </c>
      <c r="AL218">
        <f>P218*BI$4</f>
        <v>0</v>
      </c>
      <c r="AM218">
        <f>Q218*BJ$4</f>
        <v>0</v>
      </c>
      <c r="AN218">
        <f>R218*BK$4</f>
        <v>0</v>
      </c>
      <c r="AO218">
        <f>S218*BL$4</f>
        <v>0</v>
      </c>
      <c r="AP218">
        <f>T218*BM$4</f>
        <v>0</v>
      </c>
      <c r="AQ218">
        <f>U218*BN$4</f>
        <v>0</v>
      </c>
      <c r="AS218" s="6">
        <f t="shared" si="3"/>
        <v>872.87413406646499</v>
      </c>
    </row>
    <row r="219" spans="1:45" x14ac:dyDescent="0.2">
      <c r="A219" s="1">
        <v>217</v>
      </c>
      <c r="B219" t="s">
        <v>238</v>
      </c>
      <c r="C219">
        <v>15767.5</v>
      </c>
      <c r="E219">
        <v>1495.6</v>
      </c>
      <c r="F219">
        <v>11447</v>
      </c>
      <c r="H219">
        <v>43442.5</v>
      </c>
      <c r="I219">
        <v>394</v>
      </c>
      <c r="J219">
        <v>5711.5</v>
      </c>
      <c r="L219">
        <v>140681.71428571429</v>
      </c>
      <c r="M219">
        <v>45205</v>
      </c>
      <c r="N219">
        <v>484</v>
      </c>
      <c r="T219">
        <v>4843.95</v>
      </c>
      <c r="W219" s="3"/>
      <c r="X219" t="s">
        <v>238</v>
      </c>
      <c r="Y219">
        <f>C219*AV$4</f>
        <v>0</v>
      </c>
      <c r="Z219">
        <f>D219*AW$4</f>
        <v>0</v>
      </c>
      <c r="AA219">
        <f>E219*AX$4</f>
        <v>0</v>
      </c>
      <c r="AB219">
        <f>F219*AY$4</f>
        <v>0</v>
      </c>
      <c r="AC219">
        <f>G219*AZ$4</f>
        <v>0</v>
      </c>
      <c r="AD219">
        <f>H219*BA$4</f>
        <v>818.31361421658664</v>
      </c>
      <c r="AE219">
        <f>I219*BB$4</f>
        <v>0</v>
      </c>
      <c r="AF219">
        <f>J219*BC$4</f>
        <v>0</v>
      </c>
      <c r="AG219">
        <f>K219*BD$4</f>
        <v>0</v>
      </c>
      <c r="AH219">
        <f>L219*BE$4</f>
        <v>0</v>
      </c>
      <c r="AI219">
        <f>M219*BF$4</f>
        <v>33.135093056358045</v>
      </c>
      <c r="AJ219">
        <f>N219*BG$4</f>
        <v>0</v>
      </c>
      <c r="AK219">
        <f>O219*BH$4</f>
        <v>0</v>
      </c>
      <c r="AL219">
        <f>P219*BI$4</f>
        <v>0</v>
      </c>
      <c r="AM219">
        <f>Q219*BJ$4</f>
        <v>0</v>
      </c>
      <c r="AN219">
        <f>R219*BK$4</f>
        <v>0</v>
      </c>
      <c r="AO219">
        <f>S219*BL$4</f>
        <v>0</v>
      </c>
      <c r="AP219">
        <f>T219*BM$4</f>
        <v>0</v>
      </c>
      <c r="AQ219">
        <f>U219*BN$4</f>
        <v>0</v>
      </c>
      <c r="AS219" s="6">
        <f t="shared" si="3"/>
        <v>851.44870727294472</v>
      </c>
    </row>
    <row r="220" spans="1:45" x14ac:dyDescent="0.2">
      <c r="A220" s="1">
        <v>218</v>
      </c>
      <c r="B220" t="s">
        <v>239</v>
      </c>
      <c r="C220">
        <v>22219.4</v>
      </c>
      <c r="E220">
        <v>135584.66666666669</v>
      </c>
      <c r="F220">
        <v>221764.625</v>
      </c>
      <c r="H220">
        <v>48088.800000000003</v>
      </c>
      <c r="I220">
        <v>167281.8571428571</v>
      </c>
      <c r="J220">
        <v>5474.35</v>
      </c>
      <c r="L220">
        <v>62420.384615384617</v>
      </c>
      <c r="M220">
        <v>207397</v>
      </c>
      <c r="N220">
        <v>23049</v>
      </c>
      <c r="R220">
        <v>14990.6</v>
      </c>
      <c r="T220">
        <v>103282.81818181821</v>
      </c>
      <c r="U220">
        <v>73490.5</v>
      </c>
      <c r="W220" s="3"/>
      <c r="X220" t="s">
        <v>239</v>
      </c>
      <c r="Y220">
        <f>C220*AV$4</f>
        <v>0</v>
      </c>
      <c r="Z220">
        <f>D220*AW$4</f>
        <v>0</v>
      </c>
      <c r="AA220">
        <f>E220*AX$4</f>
        <v>0</v>
      </c>
      <c r="AB220">
        <f>F220*AY$4</f>
        <v>0</v>
      </c>
      <c r="AC220">
        <f>G220*AZ$4</f>
        <v>0</v>
      </c>
      <c r="AD220">
        <f>H220*BA$4</f>
        <v>905.83460278157543</v>
      </c>
      <c r="AE220">
        <f>I220*BB$4</f>
        <v>0</v>
      </c>
      <c r="AF220">
        <f>J220*BC$4</f>
        <v>0</v>
      </c>
      <c r="AG220">
        <f>K220*BD$4</f>
        <v>0</v>
      </c>
      <c r="AH220">
        <f>L220*BE$4</f>
        <v>0</v>
      </c>
      <c r="AI220">
        <f>M220*BF$4</f>
        <v>152.02121213603562</v>
      </c>
      <c r="AJ220">
        <f>N220*BG$4</f>
        <v>0</v>
      </c>
      <c r="AK220">
        <f>O220*BH$4</f>
        <v>0</v>
      </c>
      <c r="AL220">
        <f>P220*BI$4</f>
        <v>0</v>
      </c>
      <c r="AM220">
        <f>Q220*BJ$4</f>
        <v>0</v>
      </c>
      <c r="AN220">
        <f>R220*BK$4</f>
        <v>0</v>
      </c>
      <c r="AO220">
        <f>S220*BL$4</f>
        <v>0</v>
      </c>
      <c r="AP220">
        <f>T220*BM$4</f>
        <v>0</v>
      </c>
      <c r="AQ220">
        <f>U220*BN$4</f>
        <v>0</v>
      </c>
      <c r="AS220" s="6">
        <f t="shared" si="3"/>
        <v>1057.855814917611</v>
      </c>
    </row>
    <row r="221" spans="1:45" x14ac:dyDescent="0.2">
      <c r="A221" s="1">
        <v>219</v>
      </c>
      <c r="B221" t="s">
        <v>240</v>
      </c>
      <c r="C221">
        <v>15569.66666666667</v>
      </c>
      <c r="E221">
        <v>817</v>
      </c>
      <c r="I221">
        <v>777</v>
      </c>
      <c r="J221">
        <v>5165</v>
      </c>
      <c r="L221">
        <v>6959.5</v>
      </c>
      <c r="M221">
        <v>9027</v>
      </c>
      <c r="N221">
        <v>558</v>
      </c>
      <c r="R221">
        <v>4739.5</v>
      </c>
      <c r="T221">
        <v>2102.666666666667</v>
      </c>
      <c r="W221" s="3"/>
      <c r="X221" t="s">
        <v>240</v>
      </c>
      <c r="Y221">
        <f>C221*AV$4</f>
        <v>0</v>
      </c>
      <c r="Z221">
        <f>D221*AW$4</f>
        <v>0</v>
      </c>
      <c r="AA221">
        <f>E221*AX$4</f>
        <v>0</v>
      </c>
      <c r="AB221">
        <f>F221*AY$4</f>
        <v>0</v>
      </c>
      <c r="AC221">
        <f>G221*AZ$4</f>
        <v>0</v>
      </c>
      <c r="AD221">
        <f>H221*BA$4</f>
        <v>0</v>
      </c>
      <c r="AE221">
        <f>I221*BB$4</f>
        <v>0</v>
      </c>
      <c r="AF221">
        <f>J221*BC$4</f>
        <v>0</v>
      </c>
      <c r="AG221">
        <f>K221*BD$4</f>
        <v>0</v>
      </c>
      <c r="AH221">
        <f>L221*BE$4</f>
        <v>0</v>
      </c>
      <c r="AI221">
        <f>M221*BF$4</f>
        <v>6.6167566645225984</v>
      </c>
      <c r="AJ221">
        <f>N221*BG$4</f>
        <v>0</v>
      </c>
      <c r="AK221">
        <f>O221*BH$4</f>
        <v>0</v>
      </c>
      <c r="AL221">
        <f>P221*BI$4</f>
        <v>0</v>
      </c>
      <c r="AM221">
        <f>Q221*BJ$4</f>
        <v>0</v>
      </c>
      <c r="AN221">
        <f>R221*BK$4</f>
        <v>0</v>
      </c>
      <c r="AO221">
        <f>S221*BL$4</f>
        <v>0</v>
      </c>
      <c r="AP221">
        <f>T221*BM$4</f>
        <v>0</v>
      </c>
      <c r="AQ221">
        <f>U221*BN$4</f>
        <v>0</v>
      </c>
      <c r="AS221" s="6">
        <f t="shared" si="3"/>
        <v>6.6167566645225984</v>
      </c>
    </row>
    <row r="222" spans="1:45" x14ac:dyDescent="0.2">
      <c r="A222" s="1">
        <v>220</v>
      </c>
      <c r="B222" t="s">
        <v>241</v>
      </c>
      <c r="E222">
        <v>2009</v>
      </c>
      <c r="F222">
        <v>19085</v>
      </c>
      <c r="I222">
        <v>758</v>
      </c>
      <c r="J222">
        <v>1747.666666666667</v>
      </c>
      <c r="L222">
        <v>6912.666666666667</v>
      </c>
      <c r="R222">
        <v>20026</v>
      </c>
      <c r="T222">
        <v>3147</v>
      </c>
      <c r="W222" s="3"/>
      <c r="X222" t="s">
        <v>241</v>
      </c>
      <c r="Y222">
        <f>C222*AV$4</f>
        <v>0</v>
      </c>
      <c r="Z222">
        <f>D222*AW$4</f>
        <v>0</v>
      </c>
      <c r="AA222">
        <f>E222*AX$4</f>
        <v>0</v>
      </c>
      <c r="AB222">
        <f>F222*AY$4</f>
        <v>0</v>
      </c>
      <c r="AC222">
        <f>G222*AZ$4</f>
        <v>0</v>
      </c>
      <c r="AD222">
        <f>H222*BA$4</f>
        <v>0</v>
      </c>
      <c r="AE222">
        <f>I222*BB$4</f>
        <v>0</v>
      </c>
      <c r="AF222">
        <f>J222*BC$4</f>
        <v>0</v>
      </c>
      <c r="AG222">
        <f>K222*BD$4</f>
        <v>0</v>
      </c>
      <c r="AH222">
        <f>L222*BE$4</f>
        <v>0</v>
      </c>
      <c r="AI222">
        <f>M222*BF$4</f>
        <v>0</v>
      </c>
      <c r="AJ222">
        <f>N222*BG$4</f>
        <v>0</v>
      </c>
      <c r="AK222">
        <f>O222*BH$4</f>
        <v>0</v>
      </c>
      <c r="AL222">
        <f>P222*BI$4</f>
        <v>0</v>
      </c>
      <c r="AM222">
        <f>Q222*BJ$4</f>
        <v>0</v>
      </c>
      <c r="AN222">
        <f>R222*BK$4</f>
        <v>0</v>
      </c>
      <c r="AO222">
        <f>S222*BL$4</f>
        <v>0</v>
      </c>
      <c r="AP222">
        <f>T222*BM$4</f>
        <v>0</v>
      </c>
      <c r="AQ222">
        <f>U222*BN$4</f>
        <v>0</v>
      </c>
      <c r="AS222" s="6">
        <f t="shared" si="3"/>
        <v>0</v>
      </c>
    </row>
    <row r="223" spans="1:45" x14ac:dyDescent="0.2">
      <c r="A223" s="1">
        <v>221</v>
      </c>
      <c r="B223" t="s">
        <v>242</v>
      </c>
      <c r="C223">
        <v>304.28571428571428</v>
      </c>
      <c r="E223">
        <v>1430</v>
      </c>
      <c r="F223">
        <v>21743</v>
      </c>
      <c r="I223">
        <v>11502</v>
      </c>
      <c r="J223">
        <v>5779</v>
      </c>
      <c r="L223">
        <v>11529</v>
      </c>
      <c r="M223">
        <v>56065</v>
      </c>
      <c r="N223">
        <v>1771</v>
      </c>
      <c r="R223">
        <v>45475.5</v>
      </c>
      <c r="T223">
        <v>5089.333333333333</v>
      </c>
      <c r="W223" s="3"/>
      <c r="X223" t="s">
        <v>242</v>
      </c>
      <c r="Y223">
        <f>C223*AV$4</f>
        <v>0</v>
      </c>
      <c r="Z223">
        <f>D223*AW$4</f>
        <v>0</v>
      </c>
      <c r="AA223">
        <f>E223*AX$4</f>
        <v>0</v>
      </c>
      <c r="AB223">
        <f>F223*AY$4</f>
        <v>0</v>
      </c>
      <c r="AC223">
        <f>G223*AZ$4</f>
        <v>0</v>
      </c>
      <c r="AD223">
        <f>H223*BA$4</f>
        <v>0</v>
      </c>
      <c r="AE223">
        <f>I223*BB$4</f>
        <v>0</v>
      </c>
      <c r="AF223">
        <f>J223*BC$4</f>
        <v>0</v>
      </c>
      <c r="AG223">
        <f>K223*BD$4</f>
        <v>0</v>
      </c>
      <c r="AH223">
        <f>L223*BE$4</f>
        <v>0</v>
      </c>
      <c r="AI223">
        <f>M223*BF$4</f>
        <v>41.095431748804643</v>
      </c>
      <c r="AJ223">
        <f>N223*BG$4</f>
        <v>0</v>
      </c>
      <c r="AK223">
        <f>O223*BH$4</f>
        <v>0</v>
      </c>
      <c r="AL223">
        <f>P223*BI$4</f>
        <v>0</v>
      </c>
      <c r="AM223">
        <f>Q223*BJ$4</f>
        <v>0</v>
      </c>
      <c r="AN223">
        <f>R223*BK$4</f>
        <v>0</v>
      </c>
      <c r="AO223">
        <f>S223*BL$4</f>
        <v>0</v>
      </c>
      <c r="AP223">
        <f>T223*BM$4</f>
        <v>0</v>
      </c>
      <c r="AQ223">
        <f>U223*BN$4</f>
        <v>0</v>
      </c>
      <c r="AS223" s="6">
        <f t="shared" si="3"/>
        <v>41.095431748804643</v>
      </c>
    </row>
    <row r="224" spans="1:45" x14ac:dyDescent="0.2">
      <c r="A224" s="1">
        <v>222</v>
      </c>
      <c r="B224" t="s">
        <v>243</v>
      </c>
      <c r="C224">
        <v>18467.333333333328</v>
      </c>
      <c r="E224">
        <v>800.9375</v>
      </c>
      <c r="F224">
        <v>10251.33333333333</v>
      </c>
      <c r="I224">
        <v>4677.6000000000004</v>
      </c>
      <c r="J224">
        <v>3460.2142857142858</v>
      </c>
      <c r="L224">
        <v>6651.666666666667</v>
      </c>
      <c r="M224">
        <v>6978</v>
      </c>
      <c r="N224">
        <v>380</v>
      </c>
      <c r="R224">
        <v>11386</v>
      </c>
      <c r="T224">
        <v>2536.6111111111109</v>
      </c>
      <c r="U224">
        <v>54357</v>
      </c>
      <c r="W224" s="3"/>
      <c r="X224" t="s">
        <v>243</v>
      </c>
      <c r="Y224">
        <f>C224*AV$4</f>
        <v>0</v>
      </c>
      <c r="Z224">
        <f>D224*AW$4</f>
        <v>0</v>
      </c>
      <c r="AA224">
        <f>E224*AX$4</f>
        <v>0</v>
      </c>
      <c r="AB224">
        <f>F224*AY$4</f>
        <v>0</v>
      </c>
      <c r="AC224">
        <f>G224*AZ$4</f>
        <v>0</v>
      </c>
      <c r="AD224">
        <f>H224*BA$4</f>
        <v>0</v>
      </c>
      <c r="AE224">
        <f>I224*BB$4</f>
        <v>0</v>
      </c>
      <c r="AF224">
        <f>J224*BC$4</f>
        <v>0</v>
      </c>
      <c r="AG224">
        <f>K224*BD$4</f>
        <v>0</v>
      </c>
      <c r="AH224">
        <f>L224*BE$4</f>
        <v>0</v>
      </c>
      <c r="AI224">
        <f>M224*BF$4</f>
        <v>5.1148474581852987</v>
      </c>
      <c r="AJ224">
        <f>N224*BG$4</f>
        <v>0</v>
      </c>
      <c r="AK224">
        <f>O224*BH$4</f>
        <v>0</v>
      </c>
      <c r="AL224">
        <f>P224*BI$4</f>
        <v>0</v>
      </c>
      <c r="AM224">
        <f>Q224*BJ$4</f>
        <v>0</v>
      </c>
      <c r="AN224">
        <f>R224*BK$4</f>
        <v>0</v>
      </c>
      <c r="AO224">
        <f>S224*BL$4</f>
        <v>0</v>
      </c>
      <c r="AP224">
        <f>T224*BM$4</f>
        <v>0</v>
      </c>
      <c r="AQ224">
        <f>U224*BN$4</f>
        <v>0</v>
      </c>
      <c r="AS224" s="6">
        <f t="shared" si="3"/>
        <v>5.1148474581852987</v>
      </c>
    </row>
    <row r="225" spans="1:45" x14ac:dyDescent="0.2">
      <c r="A225" s="1">
        <v>223</v>
      </c>
      <c r="B225" t="s">
        <v>244</v>
      </c>
      <c r="C225">
        <v>1923.5</v>
      </c>
      <c r="E225">
        <v>1287</v>
      </c>
      <c r="J225">
        <v>1116.833333333333</v>
      </c>
      <c r="T225">
        <v>2560.083333333333</v>
      </c>
      <c r="W225" s="3"/>
      <c r="X225" t="s">
        <v>244</v>
      </c>
      <c r="Y225">
        <f>C225*AV$4</f>
        <v>0</v>
      </c>
      <c r="Z225">
        <f>D225*AW$4</f>
        <v>0</v>
      </c>
      <c r="AA225">
        <f>E225*AX$4</f>
        <v>0</v>
      </c>
      <c r="AB225">
        <f>F225*AY$4</f>
        <v>0</v>
      </c>
      <c r="AC225">
        <f>G225*AZ$4</f>
        <v>0</v>
      </c>
      <c r="AD225">
        <f>H225*BA$4</f>
        <v>0</v>
      </c>
      <c r="AE225">
        <f>I225*BB$4</f>
        <v>0</v>
      </c>
      <c r="AF225">
        <f>J225*BC$4</f>
        <v>0</v>
      </c>
      <c r="AG225">
        <f>K225*BD$4</f>
        <v>0</v>
      </c>
      <c r="AH225">
        <f>L225*BE$4</f>
        <v>0</v>
      </c>
      <c r="AI225">
        <f>M225*BF$4</f>
        <v>0</v>
      </c>
      <c r="AJ225">
        <f>N225*BG$4</f>
        <v>0</v>
      </c>
      <c r="AK225">
        <f>O225*BH$4</f>
        <v>0</v>
      </c>
      <c r="AL225">
        <f>P225*BI$4</f>
        <v>0</v>
      </c>
      <c r="AM225">
        <f>Q225*BJ$4</f>
        <v>0</v>
      </c>
      <c r="AN225">
        <f>R225*BK$4</f>
        <v>0</v>
      </c>
      <c r="AO225">
        <f>S225*BL$4</f>
        <v>0</v>
      </c>
      <c r="AP225">
        <f>T225*BM$4</f>
        <v>0</v>
      </c>
      <c r="AQ225">
        <f>U225*BN$4</f>
        <v>0</v>
      </c>
      <c r="AS225" s="6">
        <f t="shared" si="3"/>
        <v>0</v>
      </c>
    </row>
    <row r="226" spans="1:45" x14ac:dyDescent="0.2">
      <c r="A226" s="1">
        <v>224</v>
      </c>
      <c r="B226" t="s">
        <v>245</v>
      </c>
      <c r="C226">
        <v>21529.599999999999</v>
      </c>
      <c r="E226">
        <v>2604</v>
      </c>
      <c r="F226">
        <v>33465.666666666657</v>
      </c>
      <c r="H226">
        <v>78674</v>
      </c>
      <c r="J226">
        <v>7695.666666666667</v>
      </c>
      <c r="L226">
        <v>8236.6666666666661</v>
      </c>
      <c r="N226">
        <v>9482</v>
      </c>
      <c r="T226">
        <v>9275.3684210526317</v>
      </c>
      <c r="W226" s="3"/>
      <c r="X226" t="s">
        <v>245</v>
      </c>
      <c r="Y226">
        <f>C226*AV$4</f>
        <v>0</v>
      </c>
      <c r="Z226">
        <f>D226*AW$4</f>
        <v>0</v>
      </c>
      <c r="AA226">
        <f>E226*AX$4</f>
        <v>0</v>
      </c>
      <c r="AB226">
        <f>F226*AY$4</f>
        <v>0</v>
      </c>
      <c r="AC226">
        <f>G226*AZ$4</f>
        <v>0</v>
      </c>
      <c r="AD226">
        <f>H226*BA$4</f>
        <v>1481.9590328566665</v>
      </c>
      <c r="AE226">
        <f>I226*BB$4</f>
        <v>0</v>
      </c>
      <c r="AF226">
        <f>J226*BC$4</f>
        <v>0</v>
      </c>
      <c r="AG226">
        <f>K226*BD$4</f>
        <v>0</v>
      </c>
      <c r="AH226">
        <f>L226*BE$4</f>
        <v>0</v>
      </c>
      <c r="AI226">
        <f>M226*BF$4</f>
        <v>0</v>
      </c>
      <c r="AJ226">
        <f>N226*BG$4</f>
        <v>0</v>
      </c>
      <c r="AK226">
        <f>O226*BH$4</f>
        <v>0</v>
      </c>
      <c r="AL226">
        <f>P226*BI$4</f>
        <v>0</v>
      </c>
      <c r="AM226">
        <f>Q226*BJ$4</f>
        <v>0</v>
      </c>
      <c r="AN226">
        <f>R226*BK$4</f>
        <v>0</v>
      </c>
      <c r="AO226">
        <f>S226*BL$4</f>
        <v>0</v>
      </c>
      <c r="AP226">
        <f>T226*BM$4</f>
        <v>0</v>
      </c>
      <c r="AQ226">
        <f>U226*BN$4</f>
        <v>0</v>
      </c>
      <c r="AS226" s="6">
        <f t="shared" si="3"/>
        <v>1481.9590328566665</v>
      </c>
    </row>
    <row r="227" spans="1:45" x14ac:dyDescent="0.2">
      <c r="A227" s="1">
        <v>225</v>
      </c>
      <c r="B227" t="s">
        <v>246</v>
      </c>
      <c r="C227">
        <v>40368.5</v>
      </c>
      <c r="E227">
        <v>28384.833333333328</v>
      </c>
      <c r="F227">
        <v>4154.2</v>
      </c>
      <c r="H227">
        <v>37191</v>
      </c>
      <c r="I227">
        <v>73588.666666666672</v>
      </c>
      <c r="J227">
        <v>3715.25</v>
      </c>
      <c r="L227">
        <v>56575.923076923078</v>
      </c>
      <c r="M227">
        <v>3782</v>
      </c>
      <c r="N227">
        <v>3447.333333333333</v>
      </c>
      <c r="R227">
        <v>6152</v>
      </c>
      <c r="T227">
        <v>107245.1428571429</v>
      </c>
      <c r="W227" s="3"/>
      <c r="X227" t="s">
        <v>246</v>
      </c>
      <c r="Y227">
        <f>C227*AV$4</f>
        <v>0</v>
      </c>
      <c r="Z227">
        <f>D227*AW$4</f>
        <v>0</v>
      </c>
      <c r="AA227">
        <f>E227*AX$4</f>
        <v>0</v>
      </c>
      <c r="AB227">
        <f>F227*AY$4</f>
        <v>0</v>
      </c>
      <c r="AC227">
        <f>G227*AZ$4</f>
        <v>0</v>
      </c>
      <c r="AD227">
        <f>H227*BA$4</f>
        <v>700.55594467005983</v>
      </c>
      <c r="AE227">
        <f>I227*BB$4</f>
        <v>0</v>
      </c>
      <c r="AF227">
        <f>J227*BC$4</f>
        <v>0</v>
      </c>
      <c r="AG227">
        <f>K227*BD$4</f>
        <v>0</v>
      </c>
      <c r="AH227">
        <f>L227*BE$4</f>
        <v>0</v>
      </c>
      <c r="AI227">
        <f>M227*BF$4</f>
        <v>2.7721916146255086</v>
      </c>
      <c r="AJ227">
        <f>N227*BG$4</f>
        <v>0</v>
      </c>
      <c r="AK227">
        <f>O227*BH$4</f>
        <v>0</v>
      </c>
      <c r="AL227">
        <f>P227*BI$4</f>
        <v>0</v>
      </c>
      <c r="AM227">
        <f>Q227*BJ$4</f>
        <v>0</v>
      </c>
      <c r="AN227">
        <f>R227*BK$4</f>
        <v>0</v>
      </c>
      <c r="AO227">
        <f>S227*BL$4</f>
        <v>0</v>
      </c>
      <c r="AP227">
        <f>T227*BM$4</f>
        <v>0</v>
      </c>
      <c r="AQ227">
        <f>U227*BN$4</f>
        <v>0</v>
      </c>
      <c r="AS227" s="6">
        <f t="shared" si="3"/>
        <v>703.32813628468534</v>
      </c>
    </row>
    <row r="228" spans="1:45" x14ac:dyDescent="0.2">
      <c r="A228" s="1">
        <v>226</v>
      </c>
      <c r="B228" t="s">
        <v>247</v>
      </c>
      <c r="C228">
        <v>6229.666666666667</v>
      </c>
      <c r="E228">
        <v>668.5</v>
      </c>
      <c r="F228">
        <v>91834</v>
      </c>
      <c r="H228">
        <v>49112</v>
      </c>
      <c r="J228">
        <v>35830.428571428572</v>
      </c>
      <c r="L228">
        <v>5799.5</v>
      </c>
      <c r="M228">
        <v>6084.5</v>
      </c>
      <c r="R228">
        <v>34331</v>
      </c>
      <c r="T228">
        <v>45952.4</v>
      </c>
      <c r="U228">
        <v>218952.33333333331</v>
      </c>
      <c r="W228" s="3"/>
      <c r="X228" t="s">
        <v>247</v>
      </c>
      <c r="Y228">
        <f>C228*AV$4</f>
        <v>0</v>
      </c>
      <c r="Z228">
        <f>D228*AW$4</f>
        <v>0</v>
      </c>
      <c r="AA228">
        <f>E228*AX$4</f>
        <v>0</v>
      </c>
      <c r="AB228">
        <f>F228*AY$4</f>
        <v>0</v>
      </c>
      <c r="AC228">
        <f>G228*AZ$4</f>
        <v>0</v>
      </c>
      <c r="AD228">
        <f>H228*BA$4</f>
        <v>925.10832068607931</v>
      </c>
      <c r="AE228">
        <f>I228*BB$4</f>
        <v>0</v>
      </c>
      <c r="AF228">
        <f>J228*BC$4</f>
        <v>0</v>
      </c>
      <c r="AG228">
        <f>K228*BD$4</f>
        <v>0</v>
      </c>
      <c r="AH228">
        <f>L228*BE$4</f>
        <v>0</v>
      </c>
      <c r="AI228">
        <f>M228*BF$4</f>
        <v>4.4599153567395318</v>
      </c>
      <c r="AJ228">
        <f>N228*BG$4</f>
        <v>0</v>
      </c>
      <c r="AK228">
        <f>O228*BH$4</f>
        <v>0</v>
      </c>
      <c r="AL228">
        <f>P228*BI$4</f>
        <v>0</v>
      </c>
      <c r="AM228">
        <f>Q228*BJ$4</f>
        <v>0</v>
      </c>
      <c r="AN228">
        <f>R228*BK$4</f>
        <v>0</v>
      </c>
      <c r="AO228">
        <f>S228*BL$4</f>
        <v>0</v>
      </c>
      <c r="AP228">
        <f>T228*BM$4</f>
        <v>0</v>
      </c>
      <c r="AQ228">
        <f>U228*BN$4</f>
        <v>0</v>
      </c>
      <c r="AS228" s="6">
        <f t="shared" si="3"/>
        <v>929.56823604281885</v>
      </c>
    </row>
    <row r="229" spans="1:45" x14ac:dyDescent="0.2">
      <c r="A229" s="1">
        <v>227</v>
      </c>
      <c r="B229" t="s">
        <v>248</v>
      </c>
      <c r="C229">
        <v>9363</v>
      </c>
      <c r="E229">
        <v>770</v>
      </c>
      <c r="F229">
        <v>5691</v>
      </c>
      <c r="I229">
        <v>2968</v>
      </c>
      <c r="J229">
        <v>1810.285714285714</v>
      </c>
      <c r="L229">
        <v>1313</v>
      </c>
      <c r="N229">
        <v>411</v>
      </c>
      <c r="R229">
        <v>1144</v>
      </c>
      <c r="T229">
        <v>5088</v>
      </c>
      <c r="W229" s="3"/>
      <c r="X229" t="s">
        <v>248</v>
      </c>
      <c r="Y229">
        <f>C229*AV$4</f>
        <v>0</v>
      </c>
      <c r="Z229">
        <f>D229*AW$4</f>
        <v>0</v>
      </c>
      <c r="AA229">
        <f>E229*AX$4</f>
        <v>0</v>
      </c>
      <c r="AB229">
        <f>F229*AY$4</f>
        <v>0</v>
      </c>
      <c r="AC229">
        <f>G229*AZ$4</f>
        <v>0</v>
      </c>
      <c r="AD229">
        <f>H229*BA$4</f>
        <v>0</v>
      </c>
      <c r="AE229">
        <f>I229*BB$4</f>
        <v>0</v>
      </c>
      <c r="AF229">
        <f>J229*BC$4</f>
        <v>0</v>
      </c>
      <c r="AG229">
        <f>K229*BD$4</f>
        <v>0</v>
      </c>
      <c r="AH229">
        <f>L229*BE$4</f>
        <v>0</v>
      </c>
      <c r="AI229">
        <f>M229*BF$4</f>
        <v>0</v>
      </c>
      <c r="AJ229">
        <f>N229*BG$4</f>
        <v>0</v>
      </c>
      <c r="AK229">
        <f>O229*BH$4</f>
        <v>0</v>
      </c>
      <c r="AL229">
        <f>P229*BI$4</f>
        <v>0</v>
      </c>
      <c r="AM229">
        <f>Q229*BJ$4</f>
        <v>0</v>
      </c>
      <c r="AN229">
        <f>R229*BK$4</f>
        <v>0</v>
      </c>
      <c r="AO229">
        <f>S229*BL$4</f>
        <v>0</v>
      </c>
      <c r="AP229">
        <f>T229*BM$4</f>
        <v>0</v>
      </c>
      <c r="AQ229">
        <f>U229*BN$4</f>
        <v>0</v>
      </c>
      <c r="AS229" s="6">
        <f t="shared" si="3"/>
        <v>0</v>
      </c>
    </row>
    <row r="230" spans="1:45" x14ac:dyDescent="0.2">
      <c r="A230" s="1">
        <v>228</v>
      </c>
      <c r="B230" t="s">
        <v>249</v>
      </c>
      <c r="C230">
        <v>1012</v>
      </c>
      <c r="E230">
        <v>5995.166666666667</v>
      </c>
      <c r="F230">
        <v>6819</v>
      </c>
      <c r="H230">
        <v>18310</v>
      </c>
      <c r="I230">
        <v>5978</v>
      </c>
      <c r="J230">
        <v>717.66666666666663</v>
      </c>
      <c r="L230">
        <v>2339</v>
      </c>
      <c r="N230">
        <v>1442</v>
      </c>
      <c r="R230">
        <v>30403.333333333328</v>
      </c>
      <c r="T230">
        <v>4057.454545454545</v>
      </c>
      <c r="U230">
        <v>1216</v>
      </c>
      <c r="W230" s="3"/>
      <c r="X230" t="s">
        <v>249</v>
      </c>
      <c r="Y230">
        <f>C230*AV$4</f>
        <v>0</v>
      </c>
      <c r="Z230">
        <f>D230*AW$4</f>
        <v>0</v>
      </c>
      <c r="AA230">
        <f>E230*AX$4</f>
        <v>0</v>
      </c>
      <c r="AB230">
        <f>F230*AY$4</f>
        <v>0</v>
      </c>
      <c r="AC230">
        <f>G230*AZ$4</f>
        <v>0</v>
      </c>
      <c r="AD230">
        <f>H230*BA$4</f>
        <v>344.90009268126147</v>
      </c>
      <c r="AE230">
        <f>I230*BB$4</f>
        <v>0</v>
      </c>
      <c r="AF230">
        <f>J230*BC$4</f>
        <v>0</v>
      </c>
      <c r="AG230">
        <f>K230*BD$4</f>
        <v>0</v>
      </c>
      <c r="AH230">
        <f>L230*BE$4</f>
        <v>0</v>
      </c>
      <c r="AI230">
        <f>M230*BF$4</f>
        <v>0</v>
      </c>
      <c r="AJ230">
        <f>N230*BG$4</f>
        <v>0</v>
      </c>
      <c r="AK230">
        <f>O230*BH$4</f>
        <v>0</v>
      </c>
      <c r="AL230">
        <f>P230*BI$4</f>
        <v>0</v>
      </c>
      <c r="AM230">
        <f>Q230*BJ$4</f>
        <v>0</v>
      </c>
      <c r="AN230">
        <f>R230*BK$4</f>
        <v>0</v>
      </c>
      <c r="AO230">
        <f>S230*BL$4</f>
        <v>0</v>
      </c>
      <c r="AP230">
        <f>T230*BM$4</f>
        <v>0</v>
      </c>
      <c r="AQ230">
        <f>U230*BN$4</f>
        <v>0</v>
      </c>
      <c r="AS230" s="6">
        <f t="shared" si="3"/>
        <v>344.90009268126147</v>
      </c>
    </row>
    <row r="231" spans="1:45" x14ac:dyDescent="0.2">
      <c r="A231" s="1">
        <v>229</v>
      </c>
      <c r="B231" t="s">
        <v>250</v>
      </c>
      <c r="C231">
        <v>13329.66666666667</v>
      </c>
      <c r="E231">
        <v>774.5</v>
      </c>
      <c r="F231">
        <v>25075.5</v>
      </c>
      <c r="H231">
        <v>4190</v>
      </c>
      <c r="I231">
        <v>4652.5</v>
      </c>
      <c r="J231">
        <v>1948.25</v>
      </c>
      <c r="L231">
        <v>4946.625</v>
      </c>
      <c r="N231">
        <v>487</v>
      </c>
      <c r="R231">
        <v>15842.5</v>
      </c>
      <c r="T231">
        <v>3199.411764705882</v>
      </c>
      <c r="W231" s="3"/>
      <c r="X231" t="s">
        <v>250</v>
      </c>
      <c r="Y231">
        <f>C231*AV$4</f>
        <v>0</v>
      </c>
      <c r="Z231">
        <f>D231*AW$4</f>
        <v>0</v>
      </c>
      <c r="AA231">
        <f>E231*AX$4</f>
        <v>0</v>
      </c>
      <c r="AB231">
        <f>F231*AY$4</f>
        <v>0</v>
      </c>
      <c r="AC231">
        <f>G231*AZ$4</f>
        <v>0</v>
      </c>
      <c r="AD231">
        <f>H231*BA$4</f>
        <v>78.925799472118271</v>
      </c>
      <c r="AE231">
        <f>I231*BB$4</f>
        <v>0</v>
      </c>
      <c r="AF231">
        <f>J231*BC$4</f>
        <v>0</v>
      </c>
      <c r="AG231">
        <f>K231*BD$4</f>
        <v>0</v>
      </c>
      <c r="AH231">
        <f>L231*BE$4</f>
        <v>0</v>
      </c>
      <c r="AI231">
        <f>M231*BF$4</f>
        <v>0</v>
      </c>
      <c r="AJ231">
        <f>N231*BG$4</f>
        <v>0</v>
      </c>
      <c r="AK231">
        <f>O231*BH$4</f>
        <v>0</v>
      </c>
      <c r="AL231">
        <f>P231*BI$4</f>
        <v>0</v>
      </c>
      <c r="AM231">
        <f>Q231*BJ$4</f>
        <v>0</v>
      </c>
      <c r="AN231">
        <f>R231*BK$4</f>
        <v>0</v>
      </c>
      <c r="AO231">
        <f>S231*BL$4</f>
        <v>0</v>
      </c>
      <c r="AP231">
        <f>T231*BM$4</f>
        <v>0</v>
      </c>
      <c r="AQ231">
        <f>U231*BN$4</f>
        <v>0</v>
      </c>
      <c r="AS231" s="6">
        <f t="shared" si="3"/>
        <v>78.925799472118271</v>
      </c>
    </row>
    <row r="232" spans="1:45" x14ac:dyDescent="0.2">
      <c r="A232" s="1">
        <v>230</v>
      </c>
      <c r="B232" t="s">
        <v>251</v>
      </c>
      <c r="C232">
        <v>16952.400000000001</v>
      </c>
      <c r="E232">
        <v>17134.5</v>
      </c>
      <c r="F232">
        <v>69049.333333333328</v>
      </c>
      <c r="H232">
        <v>44701</v>
      </c>
      <c r="I232">
        <v>46107.75</v>
      </c>
      <c r="J232">
        <v>22433.9</v>
      </c>
      <c r="L232">
        <v>128600.3</v>
      </c>
      <c r="N232">
        <v>13039</v>
      </c>
      <c r="R232">
        <v>22887</v>
      </c>
      <c r="T232">
        <v>6216.5238095238092</v>
      </c>
      <c r="U232">
        <v>110859</v>
      </c>
      <c r="W232" s="3"/>
      <c r="X232" t="s">
        <v>251</v>
      </c>
      <c r="Y232">
        <f>C232*AV$4</f>
        <v>0</v>
      </c>
      <c r="Z232">
        <f>D232*AW$4</f>
        <v>0</v>
      </c>
      <c r="AA232">
        <f>E232*AX$4</f>
        <v>0</v>
      </c>
      <c r="AB232">
        <f>F232*AY$4</f>
        <v>0</v>
      </c>
      <c r="AC232">
        <f>G232*AZ$4</f>
        <v>0</v>
      </c>
      <c r="AD232">
        <f>H232*BA$4</f>
        <v>842.01960911769902</v>
      </c>
      <c r="AE232">
        <f>I232*BB$4</f>
        <v>0</v>
      </c>
      <c r="AF232">
        <f>J232*BC$4</f>
        <v>0</v>
      </c>
      <c r="AG232">
        <f>K232*BD$4</f>
        <v>0</v>
      </c>
      <c r="AH232">
        <f>L232*BE$4</f>
        <v>0</v>
      </c>
      <c r="AI232">
        <f>M232*BF$4</f>
        <v>0</v>
      </c>
      <c r="AJ232">
        <f>N232*BG$4</f>
        <v>0</v>
      </c>
      <c r="AK232">
        <f>O232*BH$4</f>
        <v>0</v>
      </c>
      <c r="AL232">
        <f>P232*BI$4</f>
        <v>0</v>
      </c>
      <c r="AM232">
        <f>Q232*BJ$4</f>
        <v>0</v>
      </c>
      <c r="AN232">
        <f>R232*BK$4</f>
        <v>0</v>
      </c>
      <c r="AO232">
        <f>S232*BL$4</f>
        <v>0</v>
      </c>
      <c r="AP232">
        <f>T232*BM$4</f>
        <v>0</v>
      </c>
      <c r="AQ232">
        <f>U232*BN$4</f>
        <v>0</v>
      </c>
      <c r="AS232" s="6">
        <f t="shared" si="3"/>
        <v>842.01960911769902</v>
      </c>
    </row>
    <row r="233" spans="1:45" x14ac:dyDescent="0.2">
      <c r="A233" s="1">
        <v>231</v>
      </c>
      <c r="B233" t="s">
        <v>252</v>
      </c>
      <c r="C233">
        <v>8415.75</v>
      </c>
      <c r="E233">
        <v>7185.4</v>
      </c>
      <c r="F233">
        <v>21604</v>
      </c>
      <c r="I233">
        <v>2726</v>
      </c>
      <c r="J233">
        <v>13890.5</v>
      </c>
      <c r="L233">
        <v>10218.33333333333</v>
      </c>
      <c r="M233">
        <v>180569</v>
      </c>
      <c r="T233">
        <v>5334</v>
      </c>
      <c r="W233" s="3"/>
      <c r="X233" t="s">
        <v>252</v>
      </c>
      <c r="Y233">
        <f>C233*AV$4</f>
        <v>0</v>
      </c>
      <c r="Z233">
        <f>D233*AW$4</f>
        <v>0</v>
      </c>
      <c r="AA233">
        <f>E233*AX$4</f>
        <v>0</v>
      </c>
      <c r="AB233">
        <f>F233*AY$4</f>
        <v>0</v>
      </c>
      <c r="AC233">
        <f>G233*AZ$4</f>
        <v>0</v>
      </c>
      <c r="AD233">
        <f>H233*BA$4</f>
        <v>0</v>
      </c>
      <c r="AE233">
        <f>I233*BB$4</f>
        <v>0</v>
      </c>
      <c r="AF233">
        <f>J233*BC$4</f>
        <v>0</v>
      </c>
      <c r="AG233">
        <f>K233*BD$4</f>
        <v>0</v>
      </c>
      <c r="AH233">
        <f>L233*BE$4</f>
        <v>0</v>
      </c>
      <c r="AI233">
        <f>M233*BF$4</f>
        <v>132.35639018014635</v>
      </c>
      <c r="AJ233">
        <f>N233*BG$4</f>
        <v>0</v>
      </c>
      <c r="AK233">
        <f>O233*BH$4</f>
        <v>0</v>
      </c>
      <c r="AL233">
        <f>P233*BI$4</f>
        <v>0</v>
      </c>
      <c r="AM233">
        <f>Q233*BJ$4</f>
        <v>0</v>
      </c>
      <c r="AN233">
        <f>R233*BK$4</f>
        <v>0</v>
      </c>
      <c r="AO233">
        <f>S233*BL$4</f>
        <v>0</v>
      </c>
      <c r="AP233">
        <f>T233*BM$4</f>
        <v>0</v>
      </c>
      <c r="AQ233">
        <f>U233*BN$4</f>
        <v>0</v>
      </c>
      <c r="AS233" s="6">
        <f t="shared" si="3"/>
        <v>132.35639018014635</v>
      </c>
    </row>
    <row r="234" spans="1:45" x14ac:dyDescent="0.2">
      <c r="A234" s="1">
        <v>232</v>
      </c>
      <c r="B234" t="s">
        <v>253</v>
      </c>
      <c r="C234">
        <v>5072.333333333333</v>
      </c>
      <c r="E234">
        <v>1620</v>
      </c>
      <c r="F234">
        <v>7142.666666666667</v>
      </c>
      <c r="H234">
        <v>4845.666666666667</v>
      </c>
      <c r="J234">
        <v>3495.2222222222222</v>
      </c>
      <c r="L234">
        <v>3262</v>
      </c>
      <c r="R234">
        <v>10249.200000000001</v>
      </c>
      <c r="T234">
        <v>3131.8</v>
      </c>
      <c r="W234" s="3"/>
      <c r="X234" t="s">
        <v>253</v>
      </c>
      <c r="Y234">
        <f>C234*AV$4</f>
        <v>0</v>
      </c>
      <c r="Z234">
        <f>D234*AW$4</f>
        <v>0</v>
      </c>
      <c r="AA234">
        <f>E234*AX$4</f>
        <v>0</v>
      </c>
      <c r="AB234">
        <f>F234*AY$4</f>
        <v>0</v>
      </c>
      <c r="AC234">
        <f>G234*AZ$4</f>
        <v>0</v>
      </c>
      <c r="AD234">
        <f>H234*BA$4</f>
        <v>91.276399914573062</v>
      </c>
      <c r="AE234">
        <f>I234*BB$4</f>
        <v>0</v>
      </c>
      <c r="AF234">
        <f>J234*BC$4</f>
        <v>0</v>
      </c>
      <c r="AG234">
        <f>K234*BD$4</f>
        <v>0</v>
      </c>
      <c r="AH234">
        <f>L234*BE$4</f>
        <v>0</v>
      </c>
      <c r="AI234">
        <f>M234*BF$4</f>
        <v>0</v>
      </c>
      <c r="AJ234">
        <f>N234*BG$4</f>
        <v>0</v>
      </c>
      <c r="AK234">
        <f>O234*BH$4</f>
        <v>0</v>
      </c>
      <c r="AL234">
        <f>P234*BI$4</f>
        <v>0</v>
      </c>
      <c r="AM234">
        <f>Q234*BJ$4</f>
        <v>0</v>
      </c>
      <c r="AN234">
        <f>R234*BK$4</f>
        <v>0</v>
      </c>
      <c r="AO234">
        <f>S234*BL$4</f>
        <v>0</v>
      </c>
      <c r="AP234">
        <f>T234*BM$4</f>
        <v>0</v>
      </c>
      <c r="AQ234">
        <f>U234*BN$4</f>
        <v>0</v>
      </c>
      <c r="AS234" s="6">
        <f t="shared" si="3"/>
        <v>91.276399914573062</v>
      </c>
    </row>
    <row r="235" spans="1:45" x14ac:dyDescent="0.2">
      <c r="A235" s="1">
        <v>233</v>
      </c>
      <c r="B235" t="s">
        <v>254</v>
      </c>
      <c r="C235">
        <v>679</v>
      </c>
      <c r="F235">
        <v>967.4</v>
      </c>
      <c r="J235">
        <v>10341.5</v>
      </c>
      <c r="L235">
        <v>13298</v>
      </c>
      <c r="R235">
        <v>12023</v>
      </c>
      <c r="T235">
        <v>3399.4</v>
      </c>
      <c r="W235" s="3"/>
      <c r="X235" t="s">
        <v>254</v>
      </c>
      <c r="Y235">
        <f>C235*AV$4</f>
        <v>0</v>
      </c>
      <c r="Z235">
        <f>D235*AW$4</f>
        <v>0</v>
      </c>
      <c r="AA235">
        <f>E235*AX$4</f>
        <v>0</v>
      </c>
      <c r="AB235">
        <f>F235*AY$4</f>
        <v>0</v>
      </c>
      <c r="AC235">
        <f>G235*AZ$4</f>
        <v>0</v>
      </c>
      <c r="AD235">
        <f>H235*BA$4</f>
        <v>0</v>
      </c>
      <c r="AE235">
        <f>I235*BB$4</f>
        <v>0</v>
      </c>
      <c r="AF235">
        <f>J235*BC$4</f>
        <v>0</v>
      </c>
      <c r="AG235">
        <f>K235*BD$4</f>
        <v>0</v>
      </c>
      <c r="AH235">
        <f>L235*BE$4</f>
        <v>0</v>
      </c>
      <c r="AI235">
        <f>M235*BF$4</f>
        <v>0</v>
      </c>
      <c r="AJ235">
        <f>N235*BG$4</f>
        <v>0</v>
      </c>
      <c r="AK235">
        <f>O235*BH$4</f>
        <v>0</v>
      </c>
      <c r="AL235">
        <f>P235*BI$4</f>
        <v>0</v>
      </c>
      <c r="AM235">
        <f>Q235*BJ$4</f>
        <v>0</v>
      </c>
      <c r="AN235">
        <f>R235*BK$4</f>
        <v>0</v>
      </c>
      <c r="AO235">
        <f>S235*BL$4</f>
        <v>0</v>
      </c>
      <c r="AP235">
        <f>T235*BM$4</f>
        <v>0</v>
      </c>
      <c r="AQ235">
        <f>U235*BN$4</f>
        <v>0</v>
      </c>
      <c r="AS235" s="6">
        <f t="shared" si="3"/>
        <v>0</v>
      </c>
    </row>
    <row r="236" spans="1:45" x14ac:dyDescent="0.2">
      <c r="A236" s="1">
        <v>234</v>
      </c>
      <c r="B236" t="s">
        <v>255</v>
      </c>
      <c r="C236">
        <v>25448.25</v>
      </c>
      <c r="E236">
        <v>748</v>
      </c>
      <c r="F236">
        <v>23704.571428571431</v>
      </c>
      <c r="I236">
        <v>3533.5</v>
      </c>
      <c r="J236">
        <v>4743.625</v>
      </c>
      <c r="L236">
        <v>27577.599999999999</v>
      </c>
      <c r="R236">
        <v>3463.625</v>
      </c>
      <c r="T236">
        <v>4552.363636363636</v>
      </c>
      <c r="W236" s="3"/>
      <c r="X236" t="s">
        <v>255</v>
      </c>
      <c r="Y236">
        <f>C236*AV$4</f>
        <v>0</v>
      </c>
      <c r="Z236">
        <f>D236*AW$4</f>
        <v>0</v>
      </c>
      <c r="AA236">
        <f>E236*AX$4</f>
        <v>0</v>
      </c>
      <c r="AB236">
        <f>F236*AY$4</f>
        <v>0</v>
      </c>
      <c r="AC236">
        <f>G236*AZ$4</f>
        <v>0</v>
      </c>
      <c r="AD236">
        <f>H236*BA$4</f>
        <v>0</v>
      </c>
      <c r="AE236">
        <f>I236*BB$4</f>
        <v>0</v>
      </c>
      <c r="AF236">
        <f>J236*BC$4</f>
        <v>0</v>
      </c>
      <c r="AG236">
        <f>K236*BD$4</f>
        <v>0</v>
      </c>
      <c r="AH236">
        <f>L236*BE$4</f>
        <v>0</v>
      </c>
      <c r="AI236">
        <f>M236*BF$4</f>
        <v>0</v>
      </c>
      <c r="AJ236">
        <f>N236*BG$4</f>
        <v>0</v>
      </c>
      <c r="AK236">
        <f>O236*BH$4</f>
        <v>0</v>
      </c>
      <c r="AL236">
        <f>P236*BI$4</f>
        <v>0</v>
      </c>
      <c r="AM236">
        <f>Q236*BJ$4</f>
        <v>0</v>
      </c>
      <c r="AN236">
        <f>R236*BK$4</f>
        <v>0</v>
      </c>
      <c r="AO236">
        <f>S236*BL$4</f>
        <v>0</v>
      </c>
      <c r="AP236">
        <f>T236*BM$4</f>
        <v>0</v>
      </c>
      <c r="AQ236">
        <f>U236*BN$4</f>
        <v>0</v>
      </c>
      <c r="AS236" s="6">
        <f t="shared" si="3"/>
        <v>0</v>
      </c>
    </row>
    <row r="237" spans="1:45" x14ac:dyDescent="0.2">
      <c r="A237" s="1">
        <v>235</v>
      </c>
      <c r="B237" t="s">
        <v>256</v>
      </c>
      <c r="C237">
        <v>2558</v>
      </c>
      <c r="E237">
        <v>22830.166666666672</v>
      </c>
      <c r="F237">
        <v>43162.6</v>
      </c>
      <c r="I237">
        <v>70704.600000000006</v>
      </c>
      <c r="J237">
        <v>3750.434782608696</v>
      </c>
      <c r="L237">
        <v>7871.875</v>
      </c>
      <c r="M237">
        <v>18799</v>
      </c>
      <c r="N237">
        <v>35659</v>
      </c>
      <c r="T237">
        <v>53373.5</v>
      </c>
      <c r="U237">
        <v>28611</v>
      </c>
      <c r="W237" s="3"/>
      <c r="X237" t="s">
        <v>256</v>
      </c>
      <c r="Y237">
        <f>C237*AV$4</f>
        <v>0</v>
      </c>
      <c r="Z237">
        <f>D237*AW$4</f>
        <v>0</v>
      </c>
      <c r="AA237">
        <f>E237*AX$4</f>
        <v>0</v>
      </c>
      <c r="AB237">
        <f>F237*AY$4</f>
        <v>0</v>
      </c>
      <c r="AC237">
        <f>G237*AZ$4</f>
        <v>0</v>
      </c>
      <c r="AD237">
        <f>H237*BA$4</f>
        <v>0</v>
      </c>
      <c r="AE237">
        <f>I237*BB$4</f>
        <v>0</v>
      </c>
      <c r="AF237">
        <f>J237*BC$4</f>
        <v>0</v>
      </c>
      <c r="AG237">
        <f>K237*BD$4</f>
        <v>0</v>
      </c>
      <c r="AH237">
        <f>L237*BE$4</f>
        <v>0</v>
      </c>
      <c r="AI237">
        <f>M237*BF$4</f>
        <v>13.779595495331819</v>
      </c>
      <c r="AJ237">
        <f>N237*BG$4</f>
        <v>0</v>
      </c>
      <c r="AK237">
        <f>O237*BH$4</f>
        <v>0</v>
      </c>
      <c r="AL237">
        <f>P237*BI$4</f>
        <v>0</v>
      </c>
      <c r="AM237">
        <f>Q237*BJ$4</f>
        <v>0</v>
      </c>
      <c r="AN237">
        <f>R237*BK$4</f>
        <v>0</v>
      </c>
      <c r="AO237">
        <f>S237*BL$4</f>
        <v>0</v>
      </c>
      <c r="AP237">
        <f>T237*BM$4</f>
        <v>0</v>
      </c>
      <c r="AQ237">
        <f>U237*BN$4</f>
        <v>0</v>
      </c>
      <c r="AS237" s="6">
        <f t="shared" si="3"/>
        <v>13.779595495331819</v>
      </c>
    </row>
    <row r="238" spans="1:45" x14ac:dyDescent="0.2">
      <c r="A238" s="1">
        <v>236</v>
      </c>
      <c r="B238" t="s">
        <v>257</v>
      </c>
      <c r="C238">
        <v>3549</v>
      </c>
      <c r="E238">
        <v>26258.25</v>
      </c>
      <c r="F238">
        <v>40968.75</v>
      </c>
      <c r="H238">
        <v>79242.666666666672</v>
      </c>
      <c r="I238">
        <v>15970.33333333333</v>
      </c>
      <c r="J238">
        <v>8808.5</v>
      </c>
      <c r="L238">
        <v>103176.5333333333</v>
      </c>
      <c r="M238">
        <v>59286.333333333343</v>
      </c>
      <c r="N238">
        <v>436</v>
      </c>
      <c r="R238">
        <v>133209.5</v>
      </c>
      <c r="T238">
        <v>35460</v>
      </c>
      <c r="U238">
        <v>62213.5</v>
      </c>
      <c r="W238" s="3"/>
      <c r="X238" t="s">
        <v>257</v>
      </c>
      <c r="Y238">
        <f>C238*AV$4</f>
        <v>0</v>
      </c>
      <c r="Z238">
        <f>D238*AW$4</f>
        <v>0</v>
      </c>
      <c r="AA238">
        <f>E238*AX$4</f>
        <v>0</v>
      </c>
      <c r="AB238">
        <f>F238*AY$4</f>
        <v>0</v>
      </c>
      <c r="AC238">
        <f>G238*AZ$4</f>
        <v>0</v>
      </c>
      <c r="AD238">
        <f>H238*BA$4</f>
        <v>1492.6708398494616</v>
      </c>
      <c r="AE238">
        <f>I238*BB$4</f>
        <v>0</v>
      </c>
      <c r="AF238">
        <f>J238*BC$4</f>
        <v>0</v>
      </c>
      <c r="AG238">
        <f>K238*BD$4</f>
        <v>0</v>
      </c>
      <c r="AH238">
        <f>L238*BE$4</f>
        <v>0</v>
      </c>
      <c r="AI238">
        <f>M238*BF$4</f>
        <v>43.45665682933884</v>
      </c>
      <c r="AJ238">
        <f>N238*BG$4</f>
        <v>0</v>
      </c>
      <c r="AK238">
        <f>O238*BH$4</f>
        <v>0</v>
      </c>
      <c r="AL238">
        <f>P238*BI$4</f>
        <v>0</v>
      </c>
      <c r="AM238">
        <f>Q238*BJ$4</f>
        <v>0</v>
      </c>
      <c r="AN238">
        <f>R238*BK$4</f>
        <v>0</v>
      </c>
      <c r="AO238">
        <f>S238*BL$4</f>
        <v>0</v>
      </c>
      <c r="AP238">
        <f>T238*BM$4</f>
        <v>0</v>
      </c>
      <c r="AQ238">
        <f>U238*BN$4</f>
        <v>0</v>
      </c>
      <c r="AS238" s="6">
        <f t="shared" si="3"/>
        <v>1536.1274966788005</v>
      </c>
    </row>
    <row r="239" spans="1:45" x14ac:dyDescent="0.2">
      <c r="A239" s="1">
        <v>237</v>
      </c>
      <c r="B239" t="s">
        <v>258</v>
      </c>
      <c r="C239">
        <v>10565.8</v>
      </c>
      <c r="E239">
        <v>14216</v>
      </c>
      <c r="F239">
        <v>2951</v>
      </c>
      <c r="H239">
        <v>30233</v>
      </c>
      <c r="J239">
        <v>5956.833333333333</v>
      </c>
      <c r="L239">
        <v>4850.3999999999996</v>
      </c>
      <c r="M239">
        <v>48866.333333333343</v>
      </c>
      <c r="R239">
        <v>1324</v>
      </c>
      <c r="T239">
        <v>4774.6000000000004</v>
      </c>
      <c r="W239" s="3"/>
      <c r="X239" t="s">
        <v>258</v>
      </c>
      <c r="Y239">
        <f>C239*AV$4</f>
        <v>0</v>
      </c>
      <c r="Z239">
        <f>D239*AW$4</f>
        <v>0</v>
      </c>
      <c r="AA239">
        <f>E239*AX$4</f>
        <v>0</v>
      </c>
      <c r="AB239">
        <f>F239*AY$4</f>
        <v>0</v>
      </c>
      <c r="AC239">
        <f>G239*AZ$4</f>
        <v>0</v>
      </c>
      <c r="AD239">
        <f>H239*BA$4</f>
        <v>569.49014210991686</v>
      </c>
      <c r="AE239">
        <f>I239*BB$4</f>
        <v>0</v>
      </c>
      <c r="AF239">
        <f>J239*BC$4</f>
        <v>0</v>
      </c>
      <c r="AG239">
        <f>K239*BD$4</f>
        <v>0</v>
      </c>
      <c r="AH239">
        <f>L239*BE$4</f>
        <v>0</v>
      </c>
      <c r="AI239">
        <f>M239*BF$4</f>
        <v>35.818836463289706</v>
      </c>
      <c r="AJ239">
        <f>N239*BG$4</f>
        <v>0</v>
      </c>
      <c r="AK239">
        <f>O239*BH$4</f>
        <v>0</v>
      </c>
      <c r="AL239">
        <f>P239*BI$4</f>
        <v>0</v>
      </c>
      <c r="AM239">
        <f>Q239*BJ$4</f>
        <v>0</v>
      </c>
      <c r="AN239">
        <f>R239*BK$4</f>
        <v>0</v>
      </c>
      <c r="AO239">
        <f>S239*BL$4</f>
        <v>0</v>
      </c>
      <c r="AP239">
        <f>T239*BM$4</f>
        <v>0</v>
      </c>
      <c r="AQ239">
        <f>U239*BN$4</f>
        <v>0</v>
      </c>
      <c r="AS239" s="6">
        <f t="shared" si="3"/>
        <v>605.30897857320656</v>
      </c>
    </row>
    <row r="240" spans="1:45" x14ac:dyDescent="0.2">
      <c r="A240" s="1">
        <v>238</v>
      </c>
      <c r="B240" t="s">
        <v>259</v>
      </c>
      <c r="C240">
        <v>8601.25</v>
      </c>
      <c r="F240">
        <v>16395</v>
      </c>
      <c r="J240">
        <v>6918.333333333333</v>
      </c>
      <c r="L240">
        <v>4404</v>
      </c>
      <c r="T240">
        <v>5184</v>
      </c>
      <c r="U240">
        <v>20494</v>
      </c>
      <c r="W240" s="3"/>
      <c r="X240" t="s">
        <v>259</v>
      </c>
      <c r="Y240">
        <f>C240*AV$4</f>
        <v>0</v>
      </c>
      <c r="Z240">
        <f>D240*AW$4</f>
        <v>0</v>
      </c>
      <c r="AA240">
        <f>E240*AX$4</f>
        <v>0</v>
      </c>
      <c r="AB240">
        <f>F240*AY$4</f>
        <v>0</v>
      </c>
      <c r="AC240">
        <f>G240*AZ$4</f>
        <v>0</v>
      </c>
      <c r="AD240">
        <f>H240*BA$4</f>
        <v>0</v>
      </c>
      <c r="AE240">
        <f>I240*BB$4</f>
        <v>0</v>
      </c>
      <c r="AF240">
        <f>J240*BC$4</f>
        <v>0</v>
      </c>
      <c r="AG240">
        <f>K240*BD$4</f>
        <v>0</v>
      </c>
      <c r="AH240">
        <f>L240*BE$4</f>
        <v>0</v>
      </c>
      <c r="AI240">
        <f>M240*BF$4</f>
        <v>0</v>
      </c>
      <c r="AJ240">
        <f>N240*BG$4</f>
        <v>0</v>
      </c>
      <c r="AK240">
        <f>O240*BH$4</f>
        <v>0</v>
      </c>
      <c r="AL240">
        <f>P240*BI$4</f>
        <v>0</v>
      </c>
      <c r="AM240">
        <f>Q240*BJ$4</f>
        <v>0</v>
      </c>
      <c r="AN240">
        <f>R240*BK$4</f>
        <v>0</v>
      </c>
      <c r="AO240">
        <f>S240*BL$4</f>
        <v>0</v>
      </c>
      <c r="AP240">
        <f>T240*BM$4</f>
        <v>0</v>
      </c>
      <c r="AQ240">
        <f>U240*BN$4</f>
        <v>0</v>
      </c>
      <c r="AS240" s="6">
        <f t="shared" si="3"/>
        <v>0</v>
      </c>
    </row>
    <row r="241" spans="1:45" x14ac:dyDescent="0.2">
      <c r="A241" s="1">
        <v>239</v>
      </c>
      <c r="B241" t="s">
        <v>260</v>
      </c>
      <c r="E241">
        <v>1921</v>
      </c>
      <c r="I241">
        <v>715</v>
      </c>
      <c r="J241">
        <v>3731.375</v>
      </c>
      <c r="L241">
        <v>195684</v>
      </c>
      <c r="T241">
        <v>3341</v>
      </c>
      <c r="W241" s="3"/>
      <c r="X241" t="s">
        <v>260</v>
      </c>
      <c r="Y241">
        <f>C241*AV$4</f>
        <v>0</v>
      </c>
      <c r="Z241">
        <f>D241*AW$4</f>
        <v>0</v>
      </c>
      <c r="AA241">
        <f>E241*AX$4</f>
        <v>0</v>
      </c>
      <c r="AB241">
        <f>F241*AY$4</f>
        <v>0</v>
      </c>
      <c r="AC241">
        <f>G241*AZ$4</f>
        <v>0</v>
      </c>
      <c r="AD241">
        <f>H241*BA$4</f>
        <v>0</v>
      </c>
      <c r="AE241">
        <f>I241*BB$4</f>
        <v>0</v>
      </c>
      <c r="AF241">
        <f>J241*BC$4</f>
        <v>0</v>
      </c>
      <c r="AG241">
        <f>K241*BD$4</f>
        <v>0</v>
      </c>
      <c r="AH241">
        <f>L241*BE$4</f>
        <v>0</v>
      </c>
      <c r="AI241">
        <f>M241*BF$4</f>
        <v>0</v>
      </c>
      <c r="AJ241">
        <f>N241*BG$4</f>
        <v>0</v>
      </c>
      <c r="AK241">
        <f>O241*BH$4</f>
        <v>0</v>
      </c>
      <c r="AL241">
        <f>P241*BI$4</f>
        <v>0</v>
      </c>
      <c r="AM241">
        <f>Q241*BJ$4</f>
        <v>0</v>
      </c>
      <c r="AN241">
        <f>R241*BK$4</f>
        <v>0</v>
      </c>
      <c r="AO241">
        <f>S241*BL$4</f>
        <v>0</v>
      </c>
      <c r="AP241">
        <f>T241*BM$4</f>
        <v>0</v>
      </c>
      <c r="AQ241">
        <f>U241*BN$4</f>
        <v>0</v>
      </c>
      <c r="AS241" s="6">
        <f t="shared" si="3"/>
        <v>0</v>
      </c>
    </row>
    <row r="242" spans="1:45" x14ac:dyDescent="0.2">
      <c r="A242" s="1">
        <v>240</v>
      </c>
      <c r="B242" t="s">
        <v>261</v>
      </c>
      <c r="E242">
        <v>273</v>
      </c>
      <c r="F242">
        <v>5492</v>
      </c>
      <c r="J242">
        <v>2892.571428571428</v>
      </c>
      <c r="L242">
        <v>49456.888888888891</v>
      </c>
      <c r="M242">
        <v>3393.3571428571431</v>
      </c>
      <c r="R242">
        <v>16089</v>
      </c>
      <c r="T242">
        <v>3964</v>
      </c>
      <c r="W242" s="3"/>
      <c r="X242" t="s">
        <v>261</v>
      </c>
      <c r="Y242">
        <f>C242*AV$4</f>
        <v>0</v>
      </c>
      <c r="Z242">
        <f>D242*AW$4</f>
        <v>0</v>
      </c>
      <c r="AA242">
        <f>E242*AX$4</f>
        <v>0</v>
      </c>
      <c r="AB242">
        <f>F242*AY$4</f>
        <v>0</v>
      </c>
      <c r="AC242">
        <f>G242*AZ$4</f>
        <v>0</v>
      </c>
      <c r="AD242">
        <f>H242*BA$4</f>
        <v>0</v>
      </c>
      <c r="AE242">
        <f>I242*BB$4</f>
        <v>0</v>
      </c>
      <c r="AF242">
        <f>J242*BC$4</f>
        <v>0</v>
      </c>
      <c r="AG242">
        <f>K242*BD$4</f>
        <v>0</v>
      </c>
      <c r="AH242">
        <f>L242*BE$4</f>
        <v>0</v>
      </c>
      <c r="AI242">
        <f>M242*BF$4</f>
        <v>2.4873178785981351</v>
      </c>
      <c r="AJ242">
        <f>N242*BG$4</f>
        <v>0</v>
      </c>
      <c r="AK242">
        <f>O242*BH$4</f>
        <v>0</v>
      </c>
      <c r="AL242">
        <f>P242*BI$4</f>
        <v>0</v>
      </c>
      <c r="AM242">
        <f>Q242*BJ$4</f>
        <v>0</v>
      </c>
      <c r="AN242">
        <f>R242*BK$4</f>
        <v>0</v>
      </c>
      <c r="AO242">
        <f>S242*BL$4</f>
        <v>0</v>
      </c>
      <c r="AP242">
        <f>T242*BM$4</f>
        <v>0</v>
      </c>
      <c r="AQ242">
        <f>U242*BN$4</f>
        <v>0</v>
      </c>
      <c r="AS242" s="6">
        <f t="shared" si="3"/>
        <v>2.4873178785981351</v>
      </c>
    </row>
    <row r="243" spans="1:45" x14ac:dyDescent="0.2">
      <c r="A243" s="1">
        <v>241</v>
      </c>
      <c r="B243" t="s">
        <v>262</v>
      </c>
      <c r="C243">
        <v>8431.7272727272721</v>
      </c>
      <c r="E243">
        <v>914.5</v>
      </c>
      <c r="G243">
        <v>23237.5</v>
      </c>
      <c r="H243">
        <v>10712.66666666667</v>
      </c>
      <c r="J243">
        <v>2267.130434782609</v>
      </c>
      <c r="L243">
        <v>11722</v>
      </c>
      <c r="M243">
        <v>139493</v>
      </c>
      <c r="N243">
        <v>17379</v>
      </c>
      <c r="R243">
        <v>3278.333333333333</v>
      </c>
      <c r="S243">
        <v>50214.142857142862</v>
      </c>
      <c r="T243">
        <v>3045.916666666667</v>
      </c>
      <c r="U243">
        <v>2203</v>
      </c>
      <c r="W243" s="3"/>
      <c r="X243" t="s">
        <v>262</v>
      </c>
      <c r="Y243">
        <f>C243*AV$4</f>
        <v>0</v>
      </c>
      <c r="Z243">
        <f>D243*AW$4</f>
        <v>0</v>
      </c>
      <c r="AA243">
        <f>E243*AX$4</f>
        <v>0</v>
      </c>
      <c r="AB243">
        <f>F243*AY$4</f>
        <v>0</v>
      </c>
      <c r="AC243">
        <f>G243*AZ$4</f>
        <v>0</v>
      </c>
      <c r="AD243">
        <f>H243*BA$4</f>
        <v>201.79135588185662</v>
      </c>
      <c r="AE243">
        <f>I243*BB$4</f>
        <v>0</v>
      </c>
      <c r="AF243">
        <f>J243*BC$4</f>
        <v>0</v>
      </c>
      <c r="AG243">
        <f>K243*BD$4</f>
        <v>0</v>
      </c>
      <c r="AH243">
        <f>L243*BE$4</f>
        <v>0</v>
      </c>
      <c r="AI243">
        <f>M243*BF$4</f>
        <v>102.24783841855</v>
      </c>
      <c r="AJ243">
        <f>N243*BG$4</f>
        <v>0</v>
      </c>
      <c r="AK243">
        <f>O243*BH$4</f>
        <v>0</v>
      </c>
      <c r="AL243">
        <f>P243*BI$4</f>
        <v>0</v>
      </c>
      <c r="AM243">
        <f>Q243*BJ$4</f>
        <v>0</v>
      </c>
      <c r="AN243">
        <f>R243*BK$4</f>
        <v>0</v>
      </c>
      <c r="AO243">
        <f>S243*BL$4</f>
        <v>0</v>
      </c>
      <c r="AP243">
        <f>T243*BM$4</f>
        <v>0</v>
      </c>
      <c r="AQ243">
        <f>U243*BN$4</f>
        <v>0</v>
      </c>
      <c r="AS243" s="6">
        <f t="shared" si="3"/>
        <v>304.03919430040662</v>
      </c>
    </row>
    <row r="244" spans="1:45" x14ac:dyDescent="0.2">
      <c r="A244" s="1">
        <v>242</v>
      </c>
      <c r="B244" t="s">
        <v>263</v>
      </c>
      <c r="C244">
        <v>19759.36363636364</v>
      </c>
      <c r="D244">
        <v>44434.400000000001</v>
      </c>
      <c r="E244">
        <v>45909.25</v>
      </c>
      <c r="F244">
        <v>222571.2</v>
      </c>
      <c r="G244">
        <v>193371.57142857139</v>
      </c>
      <c r="H244">
        <v>33052</v>
      </c>
      <c r="I244">
        <v>120503.5</v>
      </c>
      <c r="J244">
        <v>5909.2857142857147</v>
      </c>
      <c r="L244">
        <v>158406.66666666669</v>
      </c>
      <c r="N244">
        <v>13645</v>
      </c>
      <c r="Q244">
        <v>48201</v>
      </c>
      <c r="R244">
        <v>126639.6666666667</v>
      </c>
      <c r="S244">
        <v>82438.222222222219</v>
      </c>
      <c r="T244">
        <v>36811.517241379312</v>
      </c>
      <c r="W244" s="3"/>
      <c r="X244" t="s">
        <v>263</v>
      </c>
      <c r="Y244">
        <f>C244*AV$4</f>
        <v>0</v>
      </c>
      <c r="Z244">
        <f>D244*AW$4</f>
        <v>0</v>
      </c>
      <c r="AA244">
        <f>E244*AX$4</f>
        <v>0</v>
      </c>
      <c r="AB244">
        <f>F244*AY$4</f>
        <v>0</v>
      </c>
      <c r="AC244">
        <f>G244*AZ$4</f>
        <v>0</v>
      </c>
      <c r="AD244">
        <f>H244*BA$4</f>
        <v>622.59081722015583</v>
      </c>
      <c r="AE244">
        <f>I244*BB$4</f>
        <v>0</v>
      </c>
      <c r="AF244">
        <f>J244*BC$4</f>
        <v>0</v>
      </c>
      <c r="AG244">
        <f>K244*BD$4</f>
        <v>0</v>
      </c>
      <c r="AH244">
        <f>L244*BE$4</f>
        <v>0</v>
      </c>
      <c r="AI244">
        <f>M244*BF$4</f>
        <v>0</v>
      </c>
      <c r="AJ244">
        <f>N244*BG$4</f>
        <v>0</v>
      </c>
      <c r="AK244">
        <f>O244*BH$4</f>
        <v>0</v>
      </c>
      <c r="AL244">
        <f>P244*BI$4</f>
        <v>0</v>
      </c>
      <c r="AM244">
        <f>Q244*BJ$4</f>
        <v>0</v>
      </c>
      <c r="AN244">
        <f>R244*BK$4</f>
        <v>0</v>
      </c>
      <c r="AO244">
        <f>S244*BL$4</f>
        <v>0</v>
      </c>
      <c r="AP244">
        <f>T244*BM$4</f>
        <v>0</v>
      </c>
      <c r="AQ244">
        <f>U244*BN$4</f>
        <v>0</v>
      </c>
      <c r="AS244" s="6">
        <f t="shared" si="3"/>
        <v>622.59081722015583</v>
      </c>
    </row>
    <row r="245" spans="1:45" x14ac:dyDescent="0.2">
      <c r="A245" s="1">
        <v>243</v>
      </c>
      <c r="B245" t="s">
        <v>264</v>
      </c>
      <c r="C245">
        <v>4157.5</v>
      </c>
      <c r="E245">
        <v>623.33333333333337</v>
      </c>
      <c r="F245">
        <v>23175.666666666672</v>
      </c>
      <c r="G245">
        <v>244489.33333333331</v>
      </c>
      <c r="J245">
        <v>8359.4285714285706</v>
      </c>
      <c r="L245">
        <v>26848.5</v>
      </c>
      <c r="M245">
        <v>12296</v>
      </c>
      <c r="N245">
        <v>393.5</v>
      </c>
      <c r="S245">
        <v>14768.8947368421</v>
      </c>
      <c r="T245">
        <v>2501.818181818182</v>
      </c>
      <c r="U245">
        <v>2203</v>
      </c>
      <c r="W245" s="3"/>
      <c r="X245" t="s">
        <v>264</v>
      </c>
      <c r="Y245">
        <f>C245*AV$4</f>
        <v>0</v>
      </c>
      <c r="Z245">
        <f>D245*AW$4</f>
        <v>0</v>
      </c>
      <c r="AA245">
        <f>E245*AX$4</f>
        <v>0</v>
      </c>
      <c r="AB245">
        <f>F245*AY$4</f>
        <v>0</v>
      </c>
      <c r="AC245">
        <f>G245*AZ$4</f>
        <v>0</v>
      </c>
      <c r="AD245">
        <f>H245*BA$4</f>
        <v>0</v>
      </c>
      <c r="AE245">
        <f>I245*BB$4</f>
        <v>0</v>
      </c>
      <c r="AF245">
        <f>J245*BC$4</f>
        <v>0</v>
      </c>
      <c r="AG245">
        <f>K245*BD$4</f>
        <v>0</v>
      </c>
      <c r="AH245">
        <f>L245*BE$4</f>
        <v>0</v>
      </c>
      <c r="AI245">
        <f>M245*BF$4</f>
        <v>9.0129212304165147</v>
      </c>
      <c r="AJ245">
        <f>N245*BG$4</f>
        <v>0</v>
      </c>
      <c r="AK245">
        <f>O245*BH$4</f>
        <v>0</v>
      </c>
      <c r="AL245">
        <f>P245*BI$4</f>
        <v>0</v>
      </c>
      <c r="AM245">
        <f>Q245*BJ$4</f>
        <v>0</v>
      </c>
      <c r="AN245">
        <f>R245*BK$4</f>
        <v>0</v>
      </c>
      <c r="AO245">
        <f>S245*BL$4</f>
        <v>0</v>
      </c>
      <c r="AP245">
        <f>T245*BM$4</f>
        <v>0</v>
      </c>
      <c r="AQ245">
        <f>U245*BN$4</f>
        <v>0</v>
      </c>
      <c r="AS245" s="6">
        <f t="shared" si="3"/>
        <v>9.0129212304165147</v>
      </c>
    </row>
    <row r="246" spans="1:45" x14ac:dyDescent="0.2">
      <c r="A246" s="1">
        <v>244</v>
      </c>
      <c r="B246" t="s">
        <v>265</v>
      </c>
      <c r="E246">
        <v>1140.75</v>
      </c>
      <c r="F246">
        <v>3794.333333333333</v>
      </c>
      <c r="G246">
        <v>250.33333333333329</v>
      </c>
      <c r="J246">
        <v>922.14285714285711</v>
      </c>
      <c r="L246">
        <v>610</v>
      </c>
      <c r="N246">
        <v>430</v>
      </c>
      <c r="S246">
        <v>780</v>
      </c>
      <c r="T246">
        <v>1760.666666666667</v>
      </c>
      <c r="U246">
        <v>1896</v>
      </c>
      <c r="W246" s="3"/>
      <c r="X246" t="s">
        <v>265</v>
      </c>
      <c r="Y246">
        <f>C246*AV$4</f>
        <v>0</v>
      </c>
      <c r="Z246">
        <f>D246*AW$4</f>
        <v>0</v>
      </c>
      <c r="AA246">
        <f>E246*AX$4</f>
        <v>0</v>
      </c>
      <c r="AB246">
        <f>F246*AY$4</f>
        <v>0</v>
      </c>
      <c r="AC246">
        <f>G246*AZ$4</f>
        <v>0</v>
      </c>
      <c r="AD246">
        <f>H246*BA$4</f>
        <v>0</v>
      </c>
      <c r="AE246">
        <f>I246*BB$4</f>
        <v>0</v>
      </c>
      <c r="AF246">
        <f>J246*BC$4</f>
        <v>0</v>
      </c>
      <c r="AG246">
        <f>K246*BD$4</f>
        <v>0</v>
      </c>
      <c r="AH246">
        <f>L246*BE$4</f>
        <v>0</v>
      </c>
      <c r="AI246">
        <f>M246*BF$4</f>
        <v>0</v>
      </c>
      <c r="AJ246">
        <f>N246*BG$4</f>
        <v>0</v>
      </c>
      <c r="AK246">
        <f>O246*BH$4</f>
        <v>0</v>
      </c>
      <c r="AL246">
        <f>P246*BI$4</f>
        <v>0</v>
      </c>
      <c r="AM246">
        <f>Q246*BJ$4</f>
        <v>0</v>
      </c>
      <c r="AN246">
        <f>R246*BK$4</f>
        <v>0</v>
      </c>
      <c r="AO246">
        <f>S246*BL$4</f>
        <v>0</v>
      </c>
      <c r="AP246">
        <f>T246*BM$4</f>
        <v>0</v>
      </c>
      <c r="AQ246">
        <f>U246*BN$4</f>
        <v>0</v>
      </c>
      <c r="AS246" s="6">
        <f t="shared" si="3"/>
        <v>0</v>
      </c>
    </row>
    <row r="247" spans="1:45" x14ac:dyDescent="0.2">
      <c r="A247" s="1">
        <v>245</v>
      </c>
      <c r="B247" t="s">
        <v>266</v>
      </c>
      <c r="C247">
        <v>49585</v>
      </c>
      <c r="E247">
        <v>52195</v>
      </c>
      <c r="G247">
        <v>1209.5</v>
      </c>
      <c r="H247">
        <v>41756</v>
      </c>
      <c r="J247">
        <v>1226.666666666667</v>
      </c>
      <c r="L247">
        <v>9437</v>
      </c>
      <c r="R247">
        <v>9783</v>
      </c>
      <c r="S247">
        <v>11674.8</v>
      </c>
      <c r="T247">
        <v>2165.625</v>
      </c>
      <c r="W247" s="3"/>
      <c r="X247" t="s">
        <v>266</v>
      </c>
      <c r="Y247">
        <f>C247*AV$4</f>
        <v>0</v>
      </c>
      <c r="Z247">
        <f>D247*AW$4</f>
        <v>0</v>
      </c>
      <c r="AA247">
        <f>E247*AX$4</f>
        <v>0</v>
      </c>
      <c r="AB247">
        <f>F247*AY$4</f>
        <v>0</v>
      </c>
      <c r="AC247">
        <f>G247*AZ$4</f>
        <v>0</v>
      </c>
      <c r="AD247">
        <f>H247*BA$4</f>
        <v>786.54550901140101</v>
      </c>
      <c r="AE247">
        <f>I247*BB$4</f>
        <v>0</v>
      </c>
      <c r="AF247">
        <f>J247*BC$4</f>
        <v>0</v>
      </c>
      <c r="AG247">
        <f>K247*BD$4</f>
        <v>0</v>
      </c>
      <c r="AH247">
        <f>L247*BE$4</f>
        <v>0</v>
      </c>
      <c r="AI247">
        <f>M247*BF$4</f>
        <v>0</v>
      </c>
      <c r="AJ247">
        <f>N247*BG$4</f>
        <v>0</v>
      </c>
      <c r="AK247">
        <f>O247*BH$4</f>
        <v>0</v>
      </c>
      <c r="AL247">
        <f>P247*BI$4</f>
        <v>0</v>
      </c>
      <c r="AM247">
        <f>Q247*BJ$4</f>
        <v>0</v>
      </c>
      <c r="AN247">
        <f>R247*BK$4</f>
        <v>0</v>
      </c>
      <c r="AO247">
        <f>S247*BL$4</f>
        <v>0</v>
      </c>
      <c r="AP247">
        <f>T247*BM$4</f>
        <v>0</v>
      </c>
      <c r="AQ247">
        <f>U247*BN$4</f>
        <v>0</v>
      </c>
      <c r="AS247" s="6">
        <f t="shared" si="3"/>
        <v>786.54550901140101</v>
      </c>
    </row>
    <row r="248" spans="1:45" x14ac:dyDescent="0.2">
      <c r="A248" s="1">
        <v>246</v>
      </c>
      <c r="B248" t="s">
        <v>267</v>
      </c>
      <c r="C248">
        <v>9288.1666666666661</v>
      </c>
      <c r="D248">
        <v>285557.5</v>
      </c>
      <c r="E248">
        <v>21465.75</v>
      </c>
      <c r="F248">
        <v>113765</v>
      </c>
      <c r="G248">
        <v>318326.4705882353</v>
      </c>
      <c r="H248">
        <v>77879</v>
      </c>
      <c r="I248">
        <v>12711.5</v>
      </c>
      <c r="J248">
        <v>8249.7777777777774</v>
      </c>
      <c r="L248">
        <v>98528</v>
      </c>
      <c r="M248">
        <v>54516</v>
      </c>
      <c r="Q248">
        <v>2407</v>
      </c>
      <c r="S248">
        <v>88140.130434782608</v>
      </c>
      <c r="T248">
        <v>59278.904761904763</v>
      </c>
      <c r="U248">
        <v>854270</v>
      </c>
      <c r="W248" s="3"/>
      <c r="X248" t="s">
        <v>267</v>
      </c>
      <c r="Y248">
        <f>C248*AV$4</f>
        <v>0</v>
      </c>
      <c r="Z248">
        <f>D248*AW$4</f>
        <v>0</v>
      </c>
      <c r="AA248">
        <f>E248*AX$4</f>
        <v>0</v>
      </c>
      <c r="AB248">
        <f>F248*AY$4</f>
        <v>0</v>
      </c>
      <c r="AC248">
        <f>G248*AZ$4</f>
        <v>0</v>
      </c>
      <c r="AD248">
        <f>H248*BA$4</f>
        <v>1466.9838513339137</v>
      </c>
      <c r="AE248">
        <f>I248*BB$4</f>
        <v>0</v>
      </c>
      <c r="AF248">
        <f>J248*BC$4</f>
        <v>0</v>
      </c>
      <c r="AG248">
        <f>K248*BD$4</f>
        <v>0</v>
      </c>
      <c r="AH248">
        <f>L248*BE$4</f>
        <v>0</v>
      </c>
      <c r="AI248">
        <f>M248*BF$4</f>
        <v>39.960020640646285</v>
      </c>
      <c r="AJ248">
        <f>N248*BG$4</f>
        <v>0</v>
      </c>
      <c r="AK248">
        <f>O248*BH$4</f>
        <v>0</v>
      </c>
      <c r="AL248">
        <f>P248*BI$4</f>
        <v>0</v>
      </c>
      <c r="AM248">
        <f>Q248*BJ$4</f>
        <v>0</v>
      </c>
      <c r="AN248">
        <f>R248*BK$4</f>
        <v>0</v>
      </c>
      <c r="AO248">
        <f>S248*BL$4</f>
        <v>0</v>
      </c>
      <c r="AP248">
        <f>T248*BM$4</f>
        <v>0</v>
      </c>
      <c r="AQ248">
        <f>U248*BN$4</f>
        <v>0</v>
      </c>
      <c r="AS248" s="6">
        <f t="shared" si="3"/>
        <v>1506.9438719745599</v>
      </c>
    </row>
    <row r="249" spans="1:45" x14ac:dyDescent="0.2">
      <c r="A249" s="1">
        <v>247</v>
      </c>
      <c r="B249" t="s">
        <v>268</v>
      </c>
      <c r="C249">
        <v>3495</v>
      </c>
      <c r="E249">
        <v>595.5</v>
      </c>
      <c r="G249">
        <v>12757.4</v>
      </c>
      <c r="I249">
        <v>7113</v>
      </c>
      <c r="J249">
        <v>491.33333333333331</v>
      </c>
      <c r="L249">
        <v>1595.666666666667</v>
      </c>
      <c r="N249">
        <v>11177</v>
      </c>
      <c r="Q249">
        <v>256</v>
      </c>
      <c r="R249">
        <v>7171</v>
      </c>
      <c r="S249">
        <v>1714.2222222222219</v>
      </c>
      <c r="T249">
        <v>1852.2</v>
      </c>
      <c r="W249" s="3"/>
      <c r="X249" t="s">
        <v>268</v>
      </c>
      <c r="Y249">
        <f>C249*AV$4</f>
        <v>0</v>
      </c>
      <c r="Z249">
        <f>D249*AW$4</f>
        <v>0</v>
      </c>
      <c r="AA249">
        <f>E249*AX$4</f>
        <v>0</v>
      </c>
      <c r="AB249">
        <f>F249*AY$4</f>
        <v>0</v>
      </c>
      <c r="AC249">
        <f>G249*AZ$4</f>
        <v>0</v>
      </c>
      <c r="AD249">
        <f>H249*BA$4</f>
        <v>0</v>
      </c>
      <c r="AE249">
        <f>I249*BB$4</f>
        <v>0</v>
      </c>
      <c r="AF249">
        <f>J249*BC$4</f>
        <v>0</v>
      </c>
      <c r="AG249">
        <f>K249*BD$4</f>
        <v>0</v>
      </c>
      <c r="AH249">
        <f>L249*BE$4</f>
        <v>0</v>
      </c>
      <c r="AI249">
        <f>M249*BF$4</f>
        <v>0</v>
      </c>
      <c r="AJ249">
        <f>N249*BG$4</f>
        <v>0</v>
      </c>
      <c r="AK249">
        <f>O249*BH$4</f>
        <v>0</v>
      </c>
      <c r="AL249">
        <f>P249*BI$4</f>
        <v>0</v>
      </c>
      <c r="AM249">
        <f>Q249*BJ$4</f>
        <v>0</v>
      </c>
      <c r="AN249">
        <f>R249*BK$4</f>
        <v>0</v>
      </c>
      <c r="AO249">
        <f>S249*BL$4</f>
        <v>0</v>
      </c>
      <c r="AP249">
        <f>T249*BM$4</f>
        <v>0</v>
      </c>
      <c r="AQ249">
        <f>U249*BN$4</f>
        <v>0</v>
      </c>
      <c r="AS249" s="6">
        <f t="shared" si="3"/>
        <v>0</v>
      </c>
    </row>
    <row r="250" spans="1:45" x14ac:dyDescent="0.2">
      <c r="A250" s="1">
        <v>248</v>
      </c>
      <c r="B250" t="s">
        <v>269</v>
      </c>
      <c r="C250">
        <v>8338.7000000000007</v>
      </c>
      <c r="D250">
        <v>204273.33333333331</v>
      </c>
      <c r="E250">
        <v>39144.714285714283</v>
      </c>
      <c r="F250">
        <v>61581</v>
      </c>
      <c r="G250">
        <v>229484.78260869559</v>
      </c>
      <c r="H250">
        <v>37541.5</v>
      </c>
      <c r="I250">
        <v>82017</v>
      </c>
      <c r="J250">
        <v>34220.466666666667</v>
      </c>
      <c r="L250">
        <v>32950.5</v>
      </c>
      <c r="M250">
        <v>36737.777777777781</v>
      </c>
      <c r="N250">
        <v>32634.333333333328</v>
      </c>
      <c r="Q250">
        <v>340880.8</v>
      </c>
      <c r="R250">
        <v>9069.875</v>
      </c>
      <c r="S250">
        <v>67291.681818181823</v>
      </c>
      <c r="T250">
        <v>144891.16666666669</v>
      </c>
      <c r="U250">
        <v>247062</v>
      </c>
      <c r="W250" s="3"/>
      <c r="X250" t="s">
        <v>269</v>
      </c>
      <c r="Y250">
        <f>C250*AV$4</f>
        <v>0</v>
      </c>
      <c r="Z250">
        <f>D250*AW$4</f>
        <v>0</v>
      </c>
      <c r="AA250">
        <f>E250*AX$4</f>
        <v>0</v>
      </c>
      <c r="AB250">
        <f>F250*AY$4</f>
        <v>0</v>
      </c>
      <c r="AC250">
        <f>G250*AZ$4</f>
        <v>0</v>
      </c>
      <c r="AD250">
        <f>H250*BA$4</f>
        <v>707.15821023449359</v>
      </c>
      <c r="AE250">
        <f>I250*BB$4</f>
        <v>0</v>
      </c>
      <c r="AF250">
        <f>J250*BC$4</f>
        <v>0</v>
      </c>
      <c r="AG250">
        <f>K250*BD$4</f>
        <v>0</v>
      </c>
      <c r="AH250">
        <f>L250*BE$4</f>
        <v>0</v>
      </c>
      <c r="AI250">
        <f>M250*BF$4</f>
        <v>26.928651373752228</v>
      </c>
      <c r="AJ250">
        <f>N250*BG$4</f>
        <v>0</v>
      </c>
      <c r="AK250">
        <f>O250*BH$4</f>
        <v>0</v>
      </c>
      <c r="AL250">
        <f>P250*BI$4</f>
        <v>0</v>
      </c>
      <c r="AM250">
        <f>Q250*BJ$4</f>
        <v>0</v>
      </c>
      <c r="AN250">
        <f>R250*BK$4</f>
        <v>0</v>
      </c>
      <c r="AO250">
        <f>S250*BL$4</f>
        <v>0</v>
      </c>
      <c r="AP250">
        <f>T250*BM$4</f>
        <v>0</v>
      </c>
      <c r="AQ250">
        <f>U250*BN$4</f>
        <v>0</v>
      </c>
      <c r="AS250" s="6">
        <f t="shared" si="3"/>
        <v>734.08686160824584</v>
      </c>
    </row>
    <row r="251" spans="1:45" x14ac:dyDescent="0.2">
      <c r="A251" s="1">
        <v>249</v>
      </c>
      <c r="B251" t="s">
        <v>270</v>
      </c>
      <c r="C251">
        <v>11869.66666666667</v>
      </c>
      <c r="D251">
        <v>721896.5</v>
      </c>
      <c r="E251">
        <v>1399.5</v>
      </c>
      <c r="F251">
        <v>12608.33333333333</v>
      </c>
      <c r="G251">
        <v>80672.399999999994</v>
      </c>
      <c r="I251">
        <v>1547</v>
      </c>
      <c r="J251">
        <v>2769.8461538461538</v>
      </c>
      <c r="L251">
        <v>11567.69230769231</v>
      </c>
      <c r="M251">
        <v>50</v>
      </c>
      <c r="N251">
        <v>21984</v>
      </c>
      <c r="Q251">
        <v>900</v>
      </c>
      <c r="R251">
        <v>5163.3999999999996</v>
      </c>
      <c r="S251">
        <v>7865.590909090909</v>
      </c>
      <c r="T251">
        <v>31993.538461538461</v>
      </c>
      <c r="W251" s="3"/>
      <c r="X251" t="s">
        <v>270</v>
      </c>
      <c r="Y251">
        <f>C251*AV$4</f>
        <v>0</v>
      </c>
      <c r="Z251">
        <f>D251*AW$4</f>
        <v>0</v>
      </c>
      <c r="AA251">
        <f>E251*AX$4</f>
        <v>0</v>
      </c>
      <c r="AB251">
        <f>F251*AY$4</f>
        <v>0</v>
      </c>
      <c r="AC251">
        <f>G251*AZ$4</f>
        <v>0</v>
      </c>
      <c r="AD251">
        <f>H251*BA$4</f>
        <v>0</v>
      </c>
      <c r="AE251">
        <f>I251*BB$4</f>
        <v>0</v>
      </c>
      <c r="AF251">
        <f>J251*BC$4</f>
        <v>0</v>
      </c>
      <c r="AG251">
        <f>K251*BD$4</f>
        <v>0</v>
      </c>
      <c r="AH251">
        <f>L251*BE$4</f>
        <v>0</v>
      </c>
      <c r="AI251">
        <f>M251*BF$4</f>
        <v>3.6649809817894084E-2</v>
      </c>
      <c r="AJ251">
        <f>N251*BG$4</f>
        <v>0</v>
      </c>
      <c r="AK251">
        <f>O251*BH$4</f>
        <v>0</v>
      </c>
      <c r="AL251">
        <f>P251*BI$4</f>
        <v>0</v>
      </c>
      <c r="AM251">
        <f>Q251*BJ$4</f>
        <v>0</v>
      </c>
      <c r="AN251">
        <f>R251*BK$4</f>
        <v>0</v>
      </c>
      <c r="AO251">
        <f>S251*BL$4</f>
        <v>0</v>
      </c>
      <c r="AP251">
        <f>T251*BM$4</f>
        <v>0</v>
      </c>
      <c r="AQ251">
        <f>U251*BN$4</f>
        <v>0</v>
      </c>
      <c r="AS251" s="6">
        <f t="shared" si="3"/>
        <v>3.6649809817894084E-2</v>
      </c>
    </row>
    <row r="252" spans="1:45" x14ac:dyDescent="0.2">
      <c r="A252" s="1">
        <v>250</v>
      </c>
      <c r="B252" t="s">
        <v>271</v>
      </c>
      <c r="E252">
        <v>26805</v>
      </c>
      <c r="G252">
        <v>49958.666666666657</v>
      </c>
      <c r="H252">
        <v>8190</v>
      </c>
      <c r="I252">
        <v>3187</v>
      </c>
      <c r="L252">
        <v>2141</v>
      </c>
      <c r="Q252">
        <v>865</v>
      </c>
      <c r="R252">
        <v>160</v>
      </c>
      <c r="S252">
        <v>4460</v>
      </c>
      <c r="T252">
        <v>1369.5</v>
      </c>
      <c r="W252" s="3"/>
      <c r="X252" t="s">
        <v>271</v>
      </c>
      <c r="Y252">
        <f>C252*AV$4</f>
        <v>0</v>
      </c>
      <c r="Z252">
        <f>D252*AW$4</f>
        <v>0</v>
      </c>
      <c r="AA252">
        <f>E252*AX$4</f>
        <v>0</v>
      </c>
      <c r="AB252">
        <f>F252*AY$4</f>
        <v>0</v>
      </c>
      <c r="AC252">
        <f>G252*AZ$4</f>
        <v>0</v>
      </c>
      <c r="AD252">
        <f>H252*BA$4</f>
        <v>154.27262474383022</v>
      </c>
      <c r="AE252">
        <f>I252*BB$4</f>
        <v>0</v>
      </c>
      <c r="AF252">
        <f>J252*BC$4</f>
        <v>0</v>
      </c>
      <c r="AG252">
        <f>K252*BD$4</f>
        <v>0</v>
      </c>
      <c r="AH252">
        <f>L252*BE$4</f>
        <v>0</v>
      </c>
      <c r="AI252">
        <f>M252*BF$4</f>
        <v>0</v>
      </c>
      <c r="AJ252">
        <f>N252*BG$4</f>
        <v>0</v>
      </c>
      <c r="AK252">
        <f>O252*BH$4</f>
        <v>0</v>
      </c>
      <c r="AL252">
        <f>P252*BI$4</f>
        <v>0</v>
      </c>
      <c r="AM252">
        <f>Q252*BJ$4</f>
        <v>0</v>
      </c>
      <c r="AN252">
        <f>R252*BK$4</f>
        <v>0</v>
      </c>
      <c r="AO252">
        <f>S252*BL$4</f>
        <v>0</v>
      </c>
      <c r="AP252">
        <f>T252*BM$4</f>
        <v>0</v>
      </c>
      <c r="AQ252">
        <f>U252*BN$4</f>
        <v>0</v>
      </c>
      <c r="AS252" s="6">
        <f t="shared" si="3"/>
        <v>154.27262474383022</v>
      </c>
    </row>
    <row r="253" spans="1:45" x14ac:dyDescent="0.2">
      <c r="A253" s="1">
        <v>251</v>
      </c>
      <c r="B253" t="s">
        <v>272</v>
      </c>
      <c r="C253">
        <v>210</v>
      </c>
      <c r="E253">
        <v>904</v>
      </c>
      <c r="G253">
        <v>1795</v>
      </c>
      <c r="H253">
        <v>1365</v>
      </c>
      <c r="J253">
        <v>2879</v>
      </c>
      <c r="L253">
        <v>432</v>
      </c>
      <c r="S253">
        <v>728</v>
      </c>
      <c r="T253">
        <v>2760</v>
      </c>
      <c r="W253" s="3"/>
      <c r="X253" t="s">
        <v>272</v>
      </c>
      <c r="Y253">
        <f>C253*AV$4</f>
        <v>0</v>
      </c>
      <c r="Z253">
        <f>D253*AW$4</f>
        <v>0</v>
      </c>
      <c r="AA253">
        <f>E253*AX$4</f>
        <v>0</v>
      </c>
      <c r="AB253">
        <f>F253*AY$4</f>
        <v>0</v>
      </c>
      <c r="AC253">
        <f>G253*AZ$4</f>
        <v>0</v>
      </c>
      <c r="AD253">
        <f>H253*BA$4</f>
        <v>25.712104123971702</v>
      </c>
      <c r="AE253">
        <f>I253*BB$4</f>
        <v>0</v>
      </c>
      <c r="AF253">
        <f>J253*BC$4</f>
        <v>0</v>
      </c>
      <c r="AG253">
        <f>K253*BD$4</f>
        <v>0</v>
      </c>
      <c r="AH253">
        <f>L253*BE$4</f>
        <v>0</v>
      </c>
      <c r="AI253">
        <f>M253*BF$4</f>
        <v>0</v>
      </c>
      <c r="AJ253">
        <f>N253*BG$4</f>
        <v>0</v>
      </c>
      <c r="AK253">
        <f>O253*BH$4</f>
        <v>0</v>
      </c>
      <c r="AL253">
        <f>P253*BI$4</f>
        <v>0</v>
      </c>
      <c r="AM253">
        <f>Q253*BJ$4</f>
        <v>0</v>
      </c>
      <c r="AN253">
        <f>R253*BK$4</f>
        <v>0</v>
      </c>
      <c r="AO253">
        <f>S253*BL$4</f>
        <v>0</v>
      </c>
      <c r="AP253">
        <f>T253*BM$4</f>
        <v>0</v>
      </c>
      <c r="AQ253">
        <f>U253*BN$4</f>
        <v>0</v>
      </c>
      <c r="AS253" s="6">
        <f t="shared" si="3"/>
        <v>25.712104123971702</v>
      </c>
    </row>
    <row r="254" spans="1:45" x14ac:dyDescent="0.2">
      <c r="A254" s="1">
        <v>252</v>
      </c>
      <c r="B254" t="s">
        <v>273</v>
      </c>
      <c r="J254">
        <v>224</v>
      </c>
      <c r="L254">
        <v>373.5</v>
      </c>
      <c r="T254">
        <v>1693</v>
      </c>
      <c r="W254" s="3"/>
      <c r="X254" t="s">
        <v>273</v>
      </c>
      <c r="Y254">
        <f>C254*AV$4</f>
        <v>0</v>
      </c>
      <c r="Z254">
        <f>D254*AW$4</f>
        <v>0</v>
      </c>
      <c r="AA254">
        <f>E254*AX$4</f>
        <v>0</v>
      </c>
      <c r="AB254">
        <f>F254*AY$4</f>
        <v>0</v>
      </c>
      <c r="AC254">
        <f>G254*AZ$4</f>
        <v>0</v>
      </c>
      <c r="AD254">
        <f>H254*BA$4</f>
        <v>0</v>
      </c>
      <c r="AE254">
        <f>I254*BB$4</f>
        <v>0</v>
      </c>
      <c r="AF254">
        <f>J254*BC$4</f>
        <v>0</v>
      </c>
      <c r="AG254">
        <f>K254*BD$4</f>
        <v>0</v>
      </c>
      <c r="AH254">
        <f>L254*BE$4</f>
        <v>0</v>
      </c>
      <c r="AI254">
        <f>M254*BF$4</f>
        <v>0</v>
      </c>
      <c r="AJ254">
        <f>N254*BG$4</f>
        <v>0</v>
      </c>
      <c r="AK254">
        <f>O254*BH$4</f>
        <v>0</v>
      </c>
      <c r="AL254">
        <f>P254*BI$4</f>
        <v>0</v>
      </c>
      <c r="AM254">
        <f>Q254*BJ$4</f>
        <v>0</v>
      </c>
      <c r="AN254">
        <f>R254*BK$4</f>
        <v>0</v>
      </c>
      <c r="AO254">
        <f>S254*BL$4</f>
        <v>0</v>
      </c>
      <c r="AP254">
        <f>T254*BM$4</f>
        <v>0</v>
      </c>
      <c r="AQ254">
        <f>U254*BN$4</f>
        <v>0</v>
      </c>
      <c r="AS254" s="6">
        <f t="shared" si="3"/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FFD34-9751-F64B-A19D-2E29EE30FB5E}">
  <dimension ref="A1:AS490"/>
  <sheetViews>
    <sheetView tabSelected="1" zoomScale="50" zoomScaleNormal="25" workbookViewId="0">
      <selection activeCell="W2" sqref="W2"/>
    </sheetView>
  </sheetViews>
  <sheetFormatPr baseColWidth="10" defaultRowHeight="15" x14ac:dyDescent="0.2"/>
  <cols>
    <col min="1" max="1" width="10.6640625" bestFit="1" customWidth="1"/>
    <col min="2" max="2" width="19.1640625" bestFit="1" customWidth="1"/>
    <col min="3" max="4" width="12.6640625" bestFit="1" customWidth="1"/>
    <col min="5" max="5" width="14.5" bestFit="1" customWidth="1"/>
    <col min="6" max="6" width="20.1640625" bestFit="1" customWidth="1"/>
    <col min="7" max="7" width="17.5" bestFit="1" customWidth="1"/>
    <col min="8" max="8" width="12.6640625" bestFit="1" customWidth="1"/>
    <col min="9" max="9" width="13.6640625" bestFit="1" customWidth="1"/>
    <col min="10" max="10" width="15.83203125" bestFit="1" customWidth="1"/>
    <col min="11" max="11" width="13.5" bestFit="1" customWidth="1"/>
    <col min="12" max="12" width="13.33203125" bestFit="1" customWidth="1"/>
    <col min="13" max="13" width="19.6640625" bestFit="1" customWidth="1"/>
    <col min="14" max="14" width="12.6640625" bestFit="1" customWidth="1"/>
    <col min="15" max="15" width="13.5" bestFit="1" customWidth="1"/>
    <col min="16" max="16" width="17" bestFit="1" customWidth="1"/>
    <col min="17" max="17" width="12.6640625" bestFit="1" customWidth="1"/>
    <col min="18" max="18" width="15.1640625" bestFit="1" customWidth="1"/>
    <col min="19" max="19" width="14.83203125" bestFit="1" customWidth="1"/>
    <col min="20" max="22" width="12.6640625" bestFit="1" customWidth="1"/>
    <col min="23" max="23" width="11.33203125" bestFit="1" customWidth="1"/>
    <col min="24" max="24" width="15.83203125" bestFit="1" customWidth="1"/>
    <col min="25" max="25" width="21.6640625" customWidth="1"/>
    <col min="26" max="26" width="13.33203125" customWidth="1"/>
    <col min="27" max="27" width="14.33203125" customWidth="1"/>
    <col min="28" max="28" width="17" customWidth="1"/>
    <col min="29" max="29" width="23" customWidth="1"/>
    <col min="30" max="30" width="20.33203125" customWidth="1"/>
    <col min="31" max="31" width="12.83203125" customWidth="1"/>
    <col min="32" max="32" width="16.1640625" customWidth="1"/>
    <col min="33" max="33" width="19.33203125" customWidth="1"/>
    <col min="34" max="34" width="16.1640625" customWidth="1"/>
    <col min="35" max="35" width="15.83203125" customWidth="1"/>
    <col min="36" max="36" width="21.83203125" customWidth="1"/>
    <col min="37" max="37" width="13.83203125" customWidth="1"/>
    <col min="38" max="38" width="16.33203125" customWidth="1"/>
    <col min="39" max="39" width="19.33203125" customWidth="1"/>
    <col min="40" max="40" width="13.33203125" customWidth="1"/>
    <col min="41" max="41" width="17.6640625" customWidth="1"/>
    <col min="42" max="42" width="17.1640625" customWidth="1"/>
    <col min="43" max="43" width="14" customWidth="1"/>
    <col min="44" max="44" width="14.33203125" customWidth="1"/>
    <col min="45" max="45" width="15.1640625" customWidth="1"/>
  </cols>
  <sheetData>
    <row r="1" spans="1:45" x14ac:dyDescent="0.2">
      <c r="A1" s="1" t="s">
        <v>0</v>
      </c>
      <c r="B1" s="1" t="s">
        <v>280</v>
      </c>
      <c r="C1" s="1" t="s">
        <v>281</v>
      </c>
      <c r="D1" s="1" t="s">
        <v>1</v>
      </c>
      <c r="E1" s="1" t="s">
        <v>282</v>
      </c>
      <c r="F1" s="1" t="s">
        <v>283</v>
      </c>
      <c r="G1" s="1" t="s">
        <v>3</v>
      </c>
      <c r="H1" s="1" t="s">
        <v>4</v>
      </c>
      <c r="I1" s="1" t="s">
        <v>284</v>
      </c>
      <c r="J1" s="1" t="s">
        <v>6</v>
      </c>
      <c r="K1" s="1" t="s">
        <v>7</v>
      </c>
      <c r="L1" s="1" t="s">
        <v>8</v>
      </c>
      <c r="M1" s="1" t="s">
        <v>285</v>
      </c>
      <c r="N1" s="1" t="s">
        <v>286</v>
      </c>
      <c r="O1" s="1" t="s">
        <v>10</v>
      </c>
      <c r="P1" s="1" t="s">
        <v>11</v>
      </c>
      <c r="Q1" s="1" t="s">
        <v>12</v>
      </c>
      <c r="R1" s="1" t="s">
        <v>287</v>
      </c>
      <c r="S1" s="1" t="s">
        <v>16</v>
      </c>
      <c r="T1" s="1" t="s">
        <v>17</v>
      </c>
      <c r="U1" s="1" t="s">
        <v>18</v>
      </c>
      <c r="V1" s="1" t="s">
        <v>19</v>
      </c>
      <c r="W1" s="4" t="s">
        <v>277</v>
      </c>
      <c r="X1" s="3" t="s">
        <v>532</v>
      </c>
      <c r="Y1" s="7" t="s">
        <v>280</v>
      </c>
      <c r="Z1" s="7" t="s">
        <v>281</v>
      </c>
      <c r="AA1" s="7" t="s">
        <v>1</v>
      </c>
      <c r="AB1" s="7" t="s">
        <v>282</v>
      </c>
      <c r="AC1" s="7" t="s">
        <v>283</v>
      </c>
      <c r="AD1" s="7" t="s">
        <v>3</v>
      </c>
      <c r="AE1" s="7" t="s">
        <v>4</v>
      </c>
      <c r="AF1" s="7" t="s">
        <v>284</v>
      </c>
      <c r="AG1" s="7" t="s">
        <v>6</v>
      </c>
      <c r="AH1" s="7" t="s">
        <v>7</v>
      </c>
      <c r="AI1" s="7" t="s">
        <v>8</v>
      </c>
      <c r="AJ1" s="7" t="s">
        <v>285</v>
      </c>
      <c r="AK1" s="7" t="s">
        <v>286</v>
      </c>
      <c r="AL1" s="7" t="s">
        <v>10</v>
      </c>
      <c r="AM1" s="7" t="s">
        <v>11</v>
      </c>
      <c r="AN1" s="7" t="s">
        <v>12</v>
      </c>
      <c r="AO1" s="7" t="s">
        <v>287</v>
      </c>
      <c r="AP1" s="7" t="s">
        <v>16</v>
      </c>
      <c r="AQ1" s="7" t="s">
        <v>17</v>
      </c>
      <c r="AR1" s="7" t="s">
        <v>18</v>
      </c>
      <c r="AS1" s="7" t="s">
        <v>19</v>
      </c>
    </row>
    <row r="2" spans="1:45" x14ac:dyDescent="0.2">
      <c r="A2" t="s">
        <v>288</v>
      </c>
      <c r="H2">
        <v>2.9200000000000341E-3</v>
      </c>
      <c r="U2">
        <v>1.2964441475113291</v>
      </c>
      <c r="W2">
        <f>SUM(PRODUCT(B2,$Y$4))</f>
        <v>1</v>
      </c>
      <c r="X2" s="3" t="s">
        <v>276</v>
      </c>
      <c r="Y2" s="3">
        <f>AVERAGE(B2:B244)</f>
        <v>50.459442671349485</v>
      </c>
      <c r="Z2" s="3">
        <f>AVERAGE(C2:C244)</f>
        <v>32.564665935193233</v>
      </c>
      <c r="AA2" s="3">
        <f>AVERAGE(D2:D244)</f>
        <v>7.3000198605346647</v>
      </c>
      <c r="AB2" s="3">
        <f>AVERAGE(E2:E244)</f>
        <v>0.28369475737373195</v>
      </c>
      <c r="AC2" s="3">
        <f>AVERAGE(F2:F244)</f>
        <v>7.4710035958080825</v>
      </c>
      <c r="AD2" s="3">
        <f>AVERAGE(G2:G244)</f>
        <v>15.547118941554496</v>
      </c>
      <c r="AE2" s="3">
        <f>AVERAGE(H2:H244)</f>
        <v>5.144395542756226</v>
      </c>
      <c r="AF2" s="3">
        <f>AVERAGE(I2:I244)</f>
        <v>8.94937659331414</v>
      </c>
      <c r="AG2" s="3">
        <f>AVERAGE(J2:J244)</f>
        <v>1.7723092622146381</v>
      </c>
      <c r="AH2" s="3">
        <f>AVERAGE(K2:K244)</f>
        <v>8.1319128913483745</v>
      </c>
      <c r="AI2" s="3">
        <f>AVERAGE(L2:L244)</f>
        <v>3.44180172154209</v>
      </c>
      <c r="AJ2" s="3">
        <f>AVERAGE(M2:M244)</f>
        <v>13.679509802360961</v>
      </c>
      <c r="AK2" s="3">
        <f>AVERAGE(N2:N244)</f>
        <v>3.7656196973795106</v>
      </c>
      <c r="AL2" s="3">
        <f>AVERAGE(O2:O244)</f>
        <v>9.8438539013365141</v>
      </c>
      <c r="AM2" s="3">
        <f>AVERAGE(P2:P244)</f>
        <v>10.122139934022709</v>
      </c>
      <c r="AN2" s="3">
        <f>AVERAGE(Q2:Q244)</f>
        <v>5.152873014048847</v>
      </c>
      <c r="AO2" s="3">
        <f>AVERAGE(R2:R244)</f>
        <v>5.2987398595959023</v>
      </c>
      <c r="AP2" s="3">
        <f>AVERAGE(S2:S244)</f>
        <v>2.5662228072688236</v>
      </c>
      <c r="AQ2" s="3">
        <f>AVERAGE(T2:T244)</f>
        <v>8.0850702056892239</v>
      </c>
      <c r="AR2" s="3">
        <f>AVERAGE(U2:U244)</f>
        <v>4.3481490706459036</v>
      </c>
      <c r="AS2" s="3">
        <f>AVERAGE(V2:V244)</f>
        <v>15.322265090435076</v>
      </c>
    </row>
    <row r="3" spans="1:45" x14ac:dyDescent="0.2">
      <c r="A3" t="s">
        <v>289</v>
      </c>
      <c r="T3">
        <v>-0.65167161391919959</v>
      </c>
      <c r="W3">
        <f t="shared" ref="W3:W17" si="0">SUM(PRODUCT(B3,$Y$4))</f>
        <v>1</v>
      </c>
      <c r="X3" s="3" t="s">
        <v>274</v>
      </c>
      <c r="Y3" s="3">
        <f>STDEV(B2:B244)</f>
        <v>267.8896909942855</v>
      </c>
      <c r="Z3" s="3">
        <f>STDEV(C2:C244)</f>
        <v>149.72137816847138</v>
      </c>
      <c r="AA3" s="3">
        <f>STDEV(D2:D244)</f>
        <v>18.35458228913464</v>
      </c>
      <c r="AB3" s="3">
        <f>STDEV(E2:E244)</f>
        <v>0.81064430622775208</v>
      </c>
      <c r="AC3" s="3">
        <f>STDEV(F2:F244)</f>
        <v>21.365785716615775</v>
      </c>
      <c r="AD3" s="3">
        <f>STDEV(G2:G244)</f>
        <v>64.726724764348688</v>
      </c>
      <c r="AE3" s="3">
        <f>STDEV(H2:H244)</f>
        <v>19.24004608442943</v>
      </c>
      <c r="AF3" s="3">
        <f>STDEV(I2:I244)</f>
        <v>20.234557883667591</v>
      </c>
      <c r="AG3" s="3">
        <f>STDEV(J2:J244)</f>
        <v>4.4954295963954731</v>
      </c>
      <c r="AH3" s="3">
        <f>STDEV(K2:K244)</f>
        <v>25.698018376667857</v>
      </c>
      <c r="AI3" s="3">
        <f>STDEV(L2:L244)</f>
        <v>7.8676915524821247</v>
      </c>
      <c r="AJ3" s="3">
        <f>STDEV(M2:M244)</f>
        <v>45.119478589180304</v>
      </c>
      <c r="AK3" s="3">
        <f>STDEV(N2:N244)</f>
        <v>10.872100926403901</v>
      </c>
      <c r="AL3" s="3">
        <f>STDEV(O2:O244)</f>
        <v>23.45817919296265</v>
      </c>
      <c r="AM3" s="3">
        <f>STDEV(P2:P244)</f>
        <v>31.343999975344946</v>
      </c>
      <c r="AN3" s="3">
        <f>STDEV(Q2:Q244)</f>
        <v>9.4745767325512222</v>
      </c>
      <c r="AO3" s="3">
        <f>STDEV(R2:R244)</f>
        <v>9.3787959821989997</v>
      </c>
      <c r="AP3" s="3">
        <f>STDEV(S2:S244)</f>
        <v>6.2128419058514117</v>
      </c>
      <c r="AQ3" s="3">
        <f>STDEV(T2:T244)</f>
        <v>16.412876253855917</v>
      </c>
      <c r="AR3" s="3">
        <f>STDEV(U2:U244)</f>
        <v>14.438030815576317</v>
      </c>
      <c r="AS3" s="3">
        <f>STDEV(V2:V244)</f>
        <v>63.600206676830005</v>
      </c>
    </row>
    <row r="4" spans="1:45" x14ac:dyDescent="0.2">
      <c r="A4" t="s">
        <v>290</v>
      </c>
      <c r="O4">
        <v>17.722891566265059</v>
      </c>
      <c r="P4">
        <v>-0.12494570725351101</v>
      </c>
      <c r="S4">
        <v>-0.22742827059752571</v>
      </c>
      <c r="T4">
        <v>-0.30914182836567322</v>
      </c>
      <c r="W4">
        <f t="shared" si="0"/>
        <v>1</v>
      </c>
      <c r="X4" s="3" t="s">
        <v>275</v>
      </c>
      <c r="Y4" s="3">
        <f>1</f>
        <v>1</v>
      </c>
      <c r="Z4" s="3">
        <f>1</f>
        <v>1</v>
      </c>
      <c r="AA4" s="3">
        <f>1</f>
        <v>1</v>
      </c>
      <c r="AB4" s="3">
        <f>1</f>
        <v>1</v>
      </c>
      <c r="AC4" s="3">
        <f>1</f>
        <v>1</v>
      </c>
      <c r="AD4" s="3">
        <f>1</f>
        <v>1</v>
      </c>
      <c r="AE4" s="3">
        <f>1</f>
        <v>1</v>
      </c>
      <c r="AF4" s="3">
        <f>1</f>
        <v>1</v>
      </c>
      <c r="AG4" s="3">
        <f>1</f>
        <v>1</v>
      </c>
      <c r="AH4" s="3">
        <f>1</f>
        <v>1</v>
      </c>
      <c r="AI4" s="3">
        <f>1</f>
        <v>1</v>
      </c>
      <c r="AJ4" s="3">
        <f>1</f>
        <v>1</v>
      </c>
      <c r="AK4" s="3">
        <f>1</f>
        <v>1</v>
      </c>
      <c r="AL4" s="3">
        <f>1</f>
        <v>1</v>
      </c>
      <c r="AM4" s="3">
        <f>1</f>
        <v>1</v>
      </c>
      <c r="AN4" s="3">
        <f>1</f>
        <v>1</v>
      </c>
      <c r="AO4" s="3">
        <f>1</f>
        <v>1</v>
      </c>
      <c r="AP4" s="3">
        <f>1</f>
        <v>1</v>
      </c>
      <c r="AQ4" s="3">
        <f>1</f>
        <v>1</v>
      </c>
      <c r="AR4" s="3">
        <f>1</f>
        <v>1</v>
      </c>
      <c r="AS4" s="3">
        <f>1</f>
        <v>1</v>
      </c>
    </row>
    <row r="5" spans="1:45" x14ac:dyDescent="0.2">
      <c r="A5" t="s">
        <v>291</v>
      </c>
      <c r="T5">
        <v>90.675423444011287</v>
      </c>
      <c r="W5">
        <f t="shared" si="0"/>
        <v>1</v>
      </c>
      <c r="X5" s="3" t="s">
        <v>279</v>
      </c>
      <c r="Y5" s="3">
        <f>SUM(Y4:AS4)</f>
        <v>21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2">
      <c r="A6" t="s">
        <v>292</v>
      </c>
      <c r="C6">
        <v>-0.77869261187712357</v>
      </c>
      <c r="D6">
        <v>1.271224171766407</v>
      </c>
      <c r="H6">
        <v>38.179396163203442</v>
      </c>
      <c r="I6">
        <v>3.914347826086956</v>
      </c>
      <c r="J6">
        <v>3.3620000000000001</v>
      </c>
      <c r="K6">
        <v>-0.27830440460851302</v>
      </c>
      <c r="L6">
        <v>1.148940801432216</v>
      </c>
      <c r="O6">
        <v>3.3007232343459352</v>
      </c>
      <c r="P6">
        <v>8.7514789690418411</v>
      </c>
      <c r="R6">
        <v>1.1810666666666669</v>
      </c>
      <c r="S6">
        <v>0.7417376490630323</v>
      </c>
      <c r="T6">
        <v>1.232231983345246</v>
      </c>
      <c r="U6">
        <v>14.228286643035</v>
      </c>
      <c r="V6">
        <v>1.5</v>
      </c>
      <c r="W6">
        <f t="shared" si="0"/>
        <v>1</v>
      </c>
    </row>
    <row r="7" spans="1:45" x14ac:dyDescent="0.2">
      <c r="A7" t="s">
        <v>293</v>
      </c>
      <c r="E7">
        <v>1.3413533352681899</v>
      </c>
      <c r="G7">
        <v>0.30000494829036572</v>
      </c>
      <c r="H7">
        <v>-0.84999876292740861</v>
      </c>
      <c r="K7">
        <v>0</v>
      </c>
      <c r="L7">
        <v>1.5941101006377569</v>
      </c>
      <c r="O7">
        <v>13.817426157983689</v>
      </c>
      <c r="T7">
        <v>4.4831249074762276</v>
      </c>
      <c r="U7">
        <v>9.8959178377416581</v>
      </c>
      <c r="V7">
        <v>-0.41338093561412442</v>
      </c>
      <c r="W7">
        <f t="shared" si="0"/>
        <v>1</v>
      </c>
    </row>
    <row r="8" spans="1:45" x14ac:dyDescent="0.2">
      <c r="A8" t="s">
        <v>294</v>
      </c>
      <c r="T8">
        <v>-0.2129665255867641</v>
      </c>
      <c r="W8">
        <f t="shared" si="0"/>
        <v>1</v>
      </c>
    </row>
    <row r="9" spans="1:45" x14ac:dyDescent="0.2">
      <c r="A9" t="s">
        <v>295</v>
      </c>
      <c r="T9">
        <v>0.1115864091909069</v>
      </c>
      <c r="W9">
        <f t="shared" si="0"/>
        <v>1</v>
      </c>
    </row>
    <row r="10" spans="1:45" x14ac:dyDescent="0.2">
      <c r="A10" t="s">
        <v>296</v>
      </c>
      <c r="C10">
        <v>1.794672703770497</v>
      </c>
      <c r="D10">
        <v>10.57903606336367</v>
      </c>
      <c r="G10">
        <v>2.1779362852479851</v>
      </c>
      <c r="H10">
        <v>0.5506804144412506</v>
      </c>
      <c r="K10">
        <v>0.66368120292058452</v>
      </c>
      <c r="L10">
        <v>2.0720852995345038</v>
      </c>
      <c r="S10">
        <v>5.3252151799687013</v>
      </c>
      <c r="T10">
        <v>2.1095038393561421</v>
      </c>
      <c r="U10">
        <v>-0.65020931105448587</v>
      </c>
      <c r="V10">
        <v>6.5463564591629986</v>
      </c>
      <c r="W10">
        <f t="shared" si="0"/>
        <v>1</v>
      </c>
    </row>
    <row r="11" spans="1:45" x14ac:dyDescent="0.2">
      <c r="A11" t="s">
        <v>297</v>
      </c>
      <c r="B11">
        <v>1.543487362971985</v>
      </c>
      <c r="G11">
        <v>50.327984067903841</v>
      </c>
      <c r="H11">
        <v>16.060769150006159</v>
      </c>
      <c r="K11">
        <v>0.43749602493162881</v>
      </c>
      <c r="L11">
        <v>1.3767308051864999</v>
      </c>
      <c r="O11">
        <v>28.918350401328539</v>
      </c>
      <c r="T11">
        <v>37.96258455433555</v>
      </c>
      <c r="U11">
        <v>123.6795836093916</v>
      </c>
      <c r="V11">
        <v>-0.34101916160151041</v>
      </c>
      <c r="W11">
        <f t="shared" si="0"/>
        <v>1.543487362971985</v>
      </c>
    </row>
    <row r="12" spans="1:45" x14ac:dyDescent="0.2">
      <c r="A12" t="s">
        <v>298</v>
      </c>
      <c r="D12">
        <v>-0.95418425265609086</v>
      </c>
      <c r="K12">
        <v>-0.98571688170089045</v>
      </c>
      <c r="L12">
        <v>-0.11765586184190829</v>
      </c>
      <c r="T12">
        <v>-0.97249277469671747</v>
      </c>
      <c r="U12">
        <v>0.75814688884224635</v>
      </c>
      <c r="W12">
        <f t="shared" si="0"/>
        <v>1</v>
      </c>
    </row>
    <row r="13" spans="1:45" x14ac:dyDescent="0.2">
      <c r="A13" t="s">
        <v>299</v>
      </c>
      <c r="T13">
        <v>-0.86020990689133892</v>
      </c>
      <c r="W13">
        <f t="shared" si="0"/>
        <v>1</v>
      </c>
    </row>
    <row r="14" spans="1:45" x14ac:dyDescent="0.2">
      <c r="A14" t="s">
        <v>300</v>
      </c>
      <c r="C14">
        <v>1.1070883674900001</v>
      </c>
      <c r="E14">
        <v>-0.29880050052875728</v>
      </c>
      <c r="G14">
        <v>0.84956990907265373</v>
      </c>
      <c r="H14">
        <v>1.4137629080601659</v>
      </c>
      <c r="J14">
        <v>-0.27909215955983491</v>
      </c>
      <c r="K14">
        <v>2.8406104430812809</v>
      </c>
      <c r="L14">
        <v>-0.32502623744325021</v>
      </c>
      <c r="P14">
        <v>-0.502143627380367</v>
      </c>
      <c r="R14">
        <v>-0.2189754248685658</v>
      </c>
      <c r="T14">
        <v>0.35391202440650971</v>
      </c>
      <c r="U14">
        <v>1.0478434159857459</v>
      </c>
      <c r="V14">
        <v>2.2073335265683229</v>
      </c>
      <c r="W14">
        <f>SUM(PRODUCT(B14,$Y$4))</f>
        <v>1</v>
      </c>
    </row>
    <row r="15" spans="1:45" x14ac:dyDescent="0.2">
      <c r="A15" t="s">
        <v>301</v>
      </c>
      <c r="O15">
        <v>-0.41552989844752752</v>
      </c>
      <c r="T15">
        <v>1.104721273506285</v>
      </c>
      <c r="U15">
        <v>0.44167385313739382</v>
      </c>
      <c r="W15">
        <f t="shared" si="0"/>
        <v>1</v>
      </c>
    </row>
    <row r="16" spans="1:45" x14ac:dyDescent="0.2">
      <c r="A16" t="s">
        <v>302</v>
      </c>
      <c r="U16">
        <v>3.3235524256651021</v>
      </c>
      <c r="W16">
        <f t="shared" si="0"/>
        <v>1</v>
      </c>
    </row>
    <row r="17" spans="1:23" x14ac:dyDescent="0.2">
      <c r="A17" t="s">
        <v>303</v>
      </c>
      <c r="G17">
        <v>-0.12939781817271681</v>
      </c>
      <c r="T17">
        <v>-0.91662853702588798</v>
      </c>
      <c r="U17">
        <v>-3.0976438685803132E-2</v>
      </c>
      <c r="W17">
        <f t="shared" si="0"/>
        <v>1</v>
      </c>
    </row>
    <row r="18" spans="1:23" x14ac:dyDescent="0.2">
      <c r="A18" t="s">
        <v>304</v>
      </c>
      <c r="B18">
        <v>-0.70666323329109382</v>
      </c>
      <c r="E18">
        <v>0.61756064147474299</v>
      </c>
      <c r="G18">
        <v>11.59745114295788</v>
      </c>
      <c r="H18">
        <v>1.363637934858813</v>
      </c>
      <c r="J18">
        <v>-0.3124960294771616</v>
      </c>
      <c r="K18">
        <v>6.9750879807357</v>
      </c>
      <c r="L18">
        <v>3.3559464292047161</v>
      </c>
      <c r="N18">
        <v>-0.63914021616863104</v>
      </c>
      <c r="P18">
        <v>59.570265594789873</v>
      </c>
      <c r="S18">
        <v>-0.49800777385109718</v>
      </c>
      <c r="T18">
        <v>8.693360466405867</v>
      </c>
      <c r="U18">
        <v>8.8250397844078723</v>
      </c>
    </row>
    <row r="19" spans="1:23" x14ac:dyDescent="0.2">
      <c r="A19" t="s">
        <v>305</v>
      </c>
      <c r="O19">
        <v>-0.54626023405337898</v>
      </c>
      <c r="T19">
        <v>14.13656681289542</v>
      </c>
      <c r="U19">
        <v>-9.4362981642331589E-2</v>
      </c>
    </row>
    <row r="20" spans="1:23" x14ac:dyDescent="0.2">
      <c r="A20" t="s">
        <v>306</v>
      </c>
      <c r="O20">
        <v>-0.43692784472037027</v>
      </c>
      <c r="U20">
        <v>0.32462413713965571</v>
      </c>
    </row>
    <row r="21" spans="1:23" x14ac:dyDescent="0.2">
      <c r="A21" t="s">
        <v>307</v>
      </c>
      <c r="B21">
        <v>0.10420142915934009</v>
      </c>
      <c r="D21">
        <v>2.301787705106725</v>
      </c>
      <c r="G21">
        <v>0.98169318750734946</v>
      </c>
      <c r="H21">
        <v>5.1883609748031123</v>
      </c>
      <c r="J21">
        <v>-0.33257012020606758</v>
      </c>
      <c r="K21">
        <v>228.33551531549961</v>
      </c>
      <c r="L21">
        <v>0.26441240144819927</v>
      </c>
      <c r="M21">
        <v>-0.87471526195899774</v>
      </c>
      <c r="O21">
        <v>3.2747945106275118</v>
      </c>
      <c r="R21">
        <v>10.550641828428301</v>
      </c>
      <c r="S21">
        <v>-0.14807713123753261</v>
      </c>
      <c r="T21">
        <v>7.4980461669700516E-2</v>
      </c>
      <c r="U21">
        <v>8.7454867046293163</v>
      </c>
      <c r="V21">
        <v>0.32569035728032569</v>
      </c>
    </row>
    <row r="22" spans="1:23" x14ac:dyDescent="0.2">
      <c r="A22" t="s">
        <v>308</v>
      </c>
      <c r="T22">
        <v>3.2185398483100749</v>
      </c>
    </row>
    <row r="23" spans="1:23" x14ac:dyDescent="0.2">
      <c r="A23" t="s">
        <v>309</v>
      </c>
      <c r="G23">
        <v>-0.98603187094235689</v>
      </c>
      <c r="K23">
        <v>-0.99792189242427343</v>
      </c>
      <c r="L23">
        <v>-0.7219979106079002</v>
      </c>
      <c r="T23">
        <v>-0.47546551660311698</v>
      </c>
      <c r="U23">
        <v>0.1646509063646158</v>
      </c>
    </row>
    <row r="24" spans="1:23" x14ac:dyDescent="0.2">
      <c r="A24" t="s">
        <v>310</v>
      </c>
      <c r="G24">
        <v>-0.60769750168804859</v>
      </c>
      <c r="K24">
        <v>2.1669367909238249</v>
      </c>
      <c r="O24">
        <v>-0.48246413359045542</v>
      </c>
      <c r="T24">
        <v>-0.68700009625773784</v>
      </c>
      <c r="U24">
        <v>-0.71517671517671522</v>
      </c>
    </row>
    <row r="25" spans="1:23" x14ac:dyDescent="0.2">
      <c r="A25" t="s">
        <v>311</v>
      </c>
      <c r="G25">
        <v>131.45697074010329</v>
      </c>
      <c r="H25">
        <v>0.96144880401242361</v>
      </c>
      <c r="J25">
        <v>0.23077845747870929</v>
      </c>
      <c r="K25">
        <v>0.20429222861951701</v>
      </c>
      <c r="L25">
        <v>4.5220547472548587</v>
      </c>
      <c r="O25">
        <v>-0.1095119154860372</v>
      </c>
      <c r="P25">
        <v>-0.94810044060785903</v>
      </c>
      <c r="Q25">
        <v>0.45453256786448359</v>
      </c>
      <c r="R25">
        <v>1.6666955429462471</v>
      </c>
      <c r="S25">
        <v>8.3978073605716325E-2</v>
      </c>
      <c r="T25">
        <v>51.29362392732947</v>
      </c>
      <c r="U25">
        <v>6.2657673447190358</v>
      </c>
      <c r="V25">
        <v>1.437457769028069</v>
      </c>
    </row>
    <row r="26" spans="1:23" x14ac:dyDescent="0.2">
      <c r="A26" t="s">
        <v>312</v>
      </c>
      <c r="L26">
        <v>0.49993503118503119</v>
      </c>
      <c r="U26">
        <v>0.44230096456594531</v>
      </c>
    </row>
    <row r="27" spans="1:23" x14ac:dyDescent="0.2">
      <c r="A27" t="s">
        <v>313</v>
      </c>
      <c r="O27">
        <v>-0.2005726047587183</v>
      </c>
      <c r="T27">
        <v>-0.77079643477509907</v>
      </c>
      <c r="U27">
        <v>-0.72215096656626221</v>
      </c>
    </row>
    <row r="28" spans="1:23" x14ac:dyDescent="0.2">
      <c r="A28" t="s">
        <v>314</v>
      </c>
      <c r="G28">
        <v>-0.99163678459496851</v>
      </c>
      <c r="L28">
        <v>-0.88238532887213583</v>
      </c>
    </row>
    <row r="29" spans="1:23" x14ac:dyDescent="0.2">
      <c r="A29" t="s">
        <v>315</v>
      </c>
      <c r="D29">
        <v>0.48315148544715181</v>
      </c>
      <c r="U29">
        <v>6.0827197921177998</v>
      </c>
    </row>
    <row r="30" spans="1:23" x14ac:dyDescent="0.2">
      <c r="A30" t="s">
        <v>316</v>
      </c>
      <c r="B30">
        <v>-0.15553964147107749</v>
      </c>
      <c r="C30">
        <v>3.823753889508601</v>
      </c>
      <c r="D30">
        <v>0.37451672550008408</v>
      </c>
      <c r="G30">
        <v>41.527815692519788</v>
      </c>
      <c r="H30">
        <v>1.0287030412629261</v>
      </c>
      <c r="J30">
        <v>0.155562742561449</v>
      </c>
      <c r="K30">
        <v>0.37472652928991562</v>
      </c>
      <c r="L30">
        <v>4.2606058746868136</v>
      </c>
      <c r="N30">
        <v>0.30375415057260963</v>
      </c>
      <c r="P30">
        <v>-0.25265110277811381</v>
      </c>
      <c r="Q30">
        <v>1.211788681611538</v>
      </c>
      <c r="R30">
        <v>-0.38283883903458482</v>
      </c>
      <c r="S30">
        <v>1.256372165754496</v>
      </c>
      <c r="T30">
        <v>11.4416883438113</v>
      </c>
      <c r="U30">
        <v>9.7916515619117064</v>
      </c>
      <c r="V30">
        <v>4.7763480855746443E-3</v>
      </c>
    </row>
    <row r="31" spans="1:23" x14ac:dyDescent="0.2">
      <c r="A31" t="s">
        <v>317</v>
      </c>
      <c r="G31">
        <v>-0.98028794927103091</v>
      </c>
      <c r="H31">
        <v>0.75335122027820034</v>
      </c>
      <c r="T31">
        <v>0.36746944275929622</v>
      </c>
    </row>
    <row r="32" spans="1:23" x14ac:dyDescent="0.2">
      <c r="A32" t="s">
        <v>318</v>
      </c>
      <c r="G32">
        <v>0.62483376742677155</v>
      </c>
      <c r="H32">
        <v>-0.59791028208778751</v>
      </c>
      <c r="K32">
        <v>-0.53098606534092907</v>
      </c>
      <c r="L32">
        <v>-8.25571274041762E-2</v>
      </c>
      <c r="T32">
        <v>6.7800012091088746</v>
      </c>
      <c r="U32">
        <v>0.14102945251214549</v>
      </c>
    </row>
    <row r="33" spans="1:22" x14ac:dyDescent="0.2">
      <c r="A33" t="s">
        <v>319</v>
      </c>
      <c r="L33">
        <v>2.1206216484389442</v>
      </c>
      <c r="T33">
        <v>1.6744186046511631</v>
      </c>
    </row>
    <row r="34" spans="1:22" x14ac:dyDescent="0.2">
      <c r="A34" t="s">
        <v>320</v>
      </c>
      <c r="B34">
        <v>1.8192312953084391</v>
      </c>
      <c r="C34">
        <v>1.98452851698722</v>
      </c>
      <c r="G34">
        <v>-1.5458937198067679E-2</v>
      </c>
      <c r="H34">
        <v>1.6755336296863981</v>
      </c>
      <c r="K34">
        <v>10.47983908806782</v>
      </c>
      <c r="L34">
        <v>1.4057687628682201</v>
      </c>
      <c r="O34">
        <v>14.207058488686499</v>
      </c>
      <c r="P34">
        <v>0.94789275349763935</v>
      </c>
      <c r="S34">
        <v>1.385698093991788</v>
      </c>
      <c r="T34">
        <v>5.8790572533487468</v>
      </c>
      <c r="U34">
        <v>99.902284699308865</v>
      </c>
      <c r="V34">
        <v>0.92080882483452409</v>
      </c>
    </row>
    <row r="35" spans="1:22" x14ac:dyDescent="0.2">
      <c r="A35" t="s">
        <v>321</v>
      </c>
      <c r="D35">
        <v>3.299296899968041</v>
      </c>
      <c r="L35">
        <v>-0.87776328273244786</v>
      </c>
    </row>
    <row r="36" spans="1:22" x14ac:dyDescent="0.2">
      <c r="A36" t="s">
        <v>322</v>
      </c>
      <c r="O36">
        <v>0.1208465936766329</v>
      </c>
      <c r="T36">
        <v>0.78607909671526788</v>
      </c>
      <c r="U36">
        <v>-0.283125804907915</v>
      </c>
    </row>
    <row r="37" spans="1:22" x14ac:dyDescent="0.2">
      <c r="A37" t="s">
        <v>323</v>
      </c>
      <c r="G37">
        <v>-0.98360133840106556</v>
      </c>
      <c r="L37">
        <v>-0.87503790011694893</v>
      </c>
      <c r="U37">
        <v>-0.34031771656632931</v>
      </c>
    </row>
    <row r="38" spans="1:22" x14ac:dyDescent="0.2">
      <c r="A38" t="s">
        <v>324</v>
      </c>
      <c r="D38">
        <v>-0.61734132322367619</v>
      </c>
    </row>
    <row r="39" spans="1:22" x14ac:dyDescent="0.2">
      <c r="A39" t="s">
        <v>325</v>
      </c>
      <c r="G39">
        <v>0.71473851030110924</v>
      </c>
      <c r="L39">
        <v>1.6878479366407411</v>
      </c>
      <c r="T39">
        <v>3.5234229034238109</v>
      </c>
      <c r="U39">
        <v>0.56192011542196096</v>
      </c>
    </row>
    <row r="40" spans="1:22" x14ac:dyDescent="0.2">
      <c r="A40" t="s">
        <v>326</v>
      </c>
      <c r="O40">
        <v>-0.36042568339797282</v>
      </c>
      <c r="T40">
        <v>4.5915435381104812</v>
      </c>
    </row>
    <row r="41" spans="1:22" x14ac:dyDescent="0.2">
      <c r="A41" t="s">
        <v>327</v>
      </c>
      <c r="O41">
        <v>-0.58829388329036791</v>
      </c>
      <c r="S41">
        <v>-0.65911551955646042</v>
      </c>
    </row>
    <row r="42" spans="1:22" x14ac:dyDescent="0.2">
      <c r="A42" t="s">
        <v>328</v>
      </c>
      <c r="G42">
        <v>-5.1048044247952333E-2</v>
      </c>
      <c r="K42">
        <v>-0.85798252581413825</v>
      </c>
      <c r="L42">
        <v>-0.20175596529009379</v>
      </c>
      <c r="T42">
        <v>-0.39342231243628178</v>
      </c>
      <c r="U42">
        <v>8.5917531914346548E-2</v>
      </c>
    </row>
    <row r="43" spans="1:22" x14ac:dyDescent="0.2">
      <c r="A43" t="s">
        <v>329</v>
      </c>
      <c r="T43">
        <v>-0.88930376193149918</v>
      </c>
    </row>
    <row r="44" spans="1:22" x14ac:dyDescent="0.2">
      <c r="A44" t="s">
        <v>330</v>
      </c>
      <c r="L44">
        <v>-3.7990291789904387E-2</v>
      </c>
      <c r="O44">
        <v>7.8571428571428514E-2</v>
      </c>
      <c r="U44">
        <v>6.2648809523809509E-2</v>
      </c>
    </row>
    <row r="45" spans="1:22" x14ac:dyDescent="0.2">
      <c r="A45" t="s">
        <v>331</v>
      </c>
      <c r="C45">
        <v>-1.2381864931435839E-2</v>
      </c>
      <c r="D45">
        <v>2.3820107786656761</v>
      </c>
      <c r="G45">
        <v>11.306677937447169</v>
      </c>
      <c r="H45">
        <v>3.3620602428989419</v>
      </c>
      <c r="J45">
        <v>0.65532924016502614</v>
      </c>
      <c r="K45">
        <v>5.7896781197829048</v>
      </c>
      <c r="L45">
        <v>1.4534616125876989</v>
      </c>
      <c r="O45">
        <v>100.3609271523179</v>
      </c>
      <c r="P45">
        <v>1.200004395942545</v>
      </c>
      <c r="S45">
        <v>2.1633088176235762</v>
      </c>
      <c r="T45">
        <v>9.877917664343256</v>
      </c>
      <c r="U45">
        <v>92.30888333234428</v>
      </c>
      <c r="V45">
        <v>5.7138380129814133</v>
      </c>
    </row>
    <row r="46" spans="1:22" x14ac:dyDescent="0.2">
      <c r="A46" t="s">
        <v>332</v>
      </c>
      <c r="L46">
        <v>-0.5775313267308998</v>
      </c>
      <c r="T46">
        <v>4.5696543836396746</v>
      </c>
      <c r="U46">
        <v>0.45308060731937277</v>
      </c>
    </row>
    <row r="47" spans="1:22" x14ac:dyDescent="0.2">
      <c r="A47" t="s">
        <v>333</v>
      </c>
      <c r="L47">
        <v>0.28456091490986962</v>
      </c>
      <c r="T47">
        <v>-0.98217863545291573</v>
      </c>
      <c r="U47">
        <v>0.12909778408319719</v>
      </c>
    </row>
    <row r="48" spans="1:22" x14ac:dyDescent="0.2">
      <c r="A48" t="s">
        <v>334</v>
      </c>
      <c r="B48">
        <v>-0.78809784876330569</v>
      </c>
      <c r="G48">
        <v>4.8047105004906774</v>
      </c>
      <c r="H48">
        <v>-0.28898634187071548</v>
      </c>
      <c r="I48">
        <v>-0.90799661278295274</v>
      </c>
      <c r="K48">
        <v>0.29754459306668463</v>
      </c>
      <c r="L48">
        <v>1.8287139127607741</v>
      </c>
      <c r="P48">
        <v>4.648545356799711</v>
      </c>
      <c r="Q48">
        <v>-0.1132118377026281</v>
      </c>
      <c r="R48">
        <v>-0.51969547199056998</v>
      </c>
      <c r="S48">
        <v>-8.2720588235294157E-2</v>
      </c>
      <c r="T48">
        <v>1.061937723598126</v>
      </c>
      <c r="U48">
        <v>24.01112996960936</v>
      </c>
      <c r="V48">
        <v>-0.27164452772090741</v>
      </c>
    </row>
    <row r="49" spans="1:22" x14ac:dyDescent="0.2">
      <c r="A49" t="s">
        <v>335</v>
      </c>
      <c r="L49">
        <v>-0.94410603837055795</v>
      </c>
      <c r="O49">
        <v>-0.45695770166573091</v>
      </c>
      <c r="T49">
        <v>58.002224199288257</v>
      </c>
    </row>
    <row r="50" spans="1:22" x14ac:dyDescent="0.2">
      <c r="A50" t="s">
        <v>336</v>
      </c>
      <c r="K50">
        <v>0.22015072545530201</v>
      </c>
      <c r="L50">
        <v>9.0876393717779669E-2</v>
      </c>
      <c r="M50">
        <v>87.236363636363635</v>
      </c>
    </row>
    <row r="51" spans="1:22" x14ac:dyDescent="0.2">
      <c r="A51" t="s">
        <v>337</v>
      </c>
      <c r="H51">
        <v>-0.64208456243854473</v>
      </c>
      <c r="O51">
        <v>-0.96863664170809671</v>
      </c>
      <c r="T51">
        <v>-0.9176775711151488</v>
      </c>
      <c r="U51">
        <v>0.43701016092395711</v>
      </c>
    </row>
    <row r="52" spans="1:22" x14ac:dyDescent="0.2">
      <c r="A52" t="s">
        <v>338</v>
      </c>
      <c r="B52">
        <v>-0.75780749152852822</v>
      </c>
      <c r="K52">
        <v>-0.93740014033189334</v>
      </c>
      <c r="L52">
        <v>-0.30278842564110647</v>
      </c>
      <c r="T52">
        <v>-0.57614003455788443</v>
      </c>
    </row>
    <row r="53" spans="1:22" x14ac:dyDescent="0.2">
      <c r="A53" t="s">
        <v>339</v>
      </c>
      <c r="G53">
        <v>-0.13332157417224669</v>
      </c>
      <c r="H53">
        <v>-0.386591747703943</v>
      </c>
      <c r="L53">
        <v>-0.16104815776354961</v>
      </c>
      <c r="S53">
        <v>-0.73438386273397616</v>
      </c>
      <c r="T53">
        <v>2.0400429371851958</v>
      </c>
      <c r="U53">
        <v>0.62640384031996743</v>
      </c>
    </row>
    <row r="54" spans="1:22" x14ac:dyDescent="0.2">
      <c r="A54" t="s">
        <v>340</v>
      </c>
      <c r="B54">
        <v>1858.0396600566571</v>
      </c>
      <c r="D54">
        <v>1.1546935827140019</v>
      </c>
      <c r="H54">
        <v>1.849493045629061</v>
      </c>
      <c r="J54">
        <v>-0.41182588900227651</v>
      </c>
      <c r="K54">
        <v>7.4489133951535909</v>
      </c>
      <c r="L54">
        <v>29.997656717334241</v>
      </c>
      <c r="O54">
        <v>7.6474573148418807E-3</v>
      </c>
      <c r="P54">
        <v>9.1273644803837595</v>
      </c>
      <c r="R54">
        <v>2.6501580282406381</v>
      </c>
      <c r="S54">
        <v>1.441207874541208</v>
      </c>
      <c r="T54">
        <v>10.323941525544649</v>
      </c>
      <c r="U54">
        <v>1.578493040345301</v>
      </c>
      <c r="V54">
        <v>1.669985855202353</v>
      </c>
    </row>
    <row r="55" spans="1:22" x14ac:dyDescent="0.2">
      <c r="A55" t="s">
        <v>341</v>
      </c>
      <c r="D55">
        <v>-0.53760501693060037</v>
      </c>
      <c r="O55">
        <v>-0.33477974177355202</v>
      </c>
      <c r="S55">
        <v>0.34947811983080318</v>
      </c>
      <c r="T55">
        <v>0.60113087052637726</v>
      </c>
    </row>
    <row r="56" spans="1:22" x14ac:dyDescent="0.2">
      <c r="A56" t="s">
        <v>342</v>
      </c>
      <c r="O56">
        <v>-0.57583875077586488</v>
      </c>
      <c r="T56">
        <v>-0.79688053881602272</v>
      </c>
      <c r="U56">
        <v>-0.99075354141611682</v>
      </c>
    </row>
    <row r="57" spans="1:22" x14ac:dyDescent="0.2">
      <c r="A57" t="s">
        <v>343</v>
      </c>
      <c r="G57">
        <v>-0.1084316991109161</v>
      </c>
      <c r="L57">
        <v>0.15016162694216351</v>
      </c>
      <c r="O57">
        <v>1.8185803072573119</v>
      </c>
      <c r="T57">
        <v>9.1439790575916238</v>
      </c>
      <c r="U57">
        <v>-1.936454708101221E-2</v>
      </c>
    </row>
    <row r="58" spans="1:22" x14ac:dyDescent="0.2">
      <c r="A58" t="s">
        <v>344</v>
      </c>
      <c r="G58">
        <v>3.1570639305445929</v>
      </c>
      <c r="L58">
        <v>3.4631949234008119</v>
      </c>
      <c r="T58">
        <v>1.567397849462365</v>
      </c>
    </row>
    <row r="59" spans="1:22" x14ac:dyDescent="0.2">
      <c r="A59" t="s">
        <v>345</v>
      </c>
      <c r="B59">
        <v>4.583333333333333</v>
      </c>
      <c r="C59">
        <v>3.853103362096963</v>
      </c>
      <c r="D59">
        <v>-0.41874649698328448</v>
      </c>
      <c r="E59">
        <v>-0.3778662674724842</v>
      </c>
      <c r="H59">
        <v>2.8262171568400278</v>
      </c>
      <c r="K59">
        <v>3.8650235267955582</v>
      </c>
      <c r="L59">
        <v>2.2059301009059422</v>
      </c>
      <c r="O59">
        <v>8.2169801130003872</v>
      </c>
      <c r="P59">
        <v>-0.97710118140719837</v>
      </c>
      <c r="Q59">
        <v>-0.27291605612132758</v>
      </c>
      <c r="R59">
        <v>6.7494505494505486</v>
      </c>
      <c r="S59">
        <v>0.52695320363852649</v>
      </c>
      <c r="T59">
        <v>5.266787480530553</v>
      </c>
      <c r="U59">
        <v>1.509400534881342</v>
      </c>
      <c r="V59">
        <v>0.72321743502980484</v>
      </c>
    </row>
    <row r="60" spans="1:22" x14ac:dyDescent="0.2">
      <c r="A60" t="s">
        <v>346</v>
      </c>
      <c r="O60">
        <v>1.0778431414061129</v>
      </c>
      <c r="T60">
        <v>0.7103529721853119</v>
      </c>
    </row>
    <row r="61" spans="1:22" x14ac:dyDescent="0.2">
      <c r="A61" t="s">
        <v>347</v>
      </c>
      <c r="B61">
        <v>-0.98748581962563808</v>
      </c>
      <c r="L61">
        <v>-0.97538265528736234</v>
      </c>
      <c r="T61">
        <v>1.4183580536039551</v>
      </c>
    </row>
    <row r="62" spans="1:22" x14ac:dyDescent="0.2">
      <c r="A62" t="s">
        <v>348</v>
      </c>
      <c r="K62">
        <v>-0.99083470804834584</v>
      </c>
      <c r="L62">
        <v>0.32154502374368937</v>
      </c>
      <c r="T62">
        <v>0.33463453367063878</v>
      </c>
      <c r="U62">
        <v>0.12963666246764871</v>
      </c>
    </row>
    <row r="63" spans="1:22" x14ac:dyDescent="0.2">
      <c r="A63" t="s">
        <v>349</v>
      </c>
      <c r="S63">
        <v>-0.60824208983533068</v>
      </c>
      <c r="T63">
        <v>19.648752339398222</v>
      </c>
      <c r="U63">
        <v>0.5852228011801045</v>
      </c>
    </row>
    <row r="64" spans="1:22" x14ac:dyDescent="0.2">
      <c r="A64" t="s">
        <v>350</v>
      </c>
      <c r="B64">
        <v>1.2571454417947829</v>
      </c>
      <c r="C64">
        <v>0.30833673647978532</v>
      </c>
      <c r="D64">
        <v>8.8330694224518709</v>
      </c>
      <c r="E64">
        <v>-0.53525614416144784</v>
      </c>
      <c r="G64">
        <v>24.49233288607666</v>
      </c>
      <c r="H64">
        <v>1.94051018305142</v>
      </c>
      <c r="I64">
        <v>15.522378217985001</v>
      </c>
      <c r="J64">
        <v>-0.1063694905074906</v>
      </c>
      <c r="K64">
        <v>36.384569853488607</v>
      </c>
      <c r="L64">
        <v>3.0240822818570461</v>
      </c>
      <c r="O64">
        <v>-0.15467634677566949</v>
      </c>
      <c r="P64">
        <v>1.484178813278783</v>
      </c>
      <c r="Q64">
        <v>2.3145225347667742</v>
      </c>
      <c r="R64">
        <v>-0.87803067066557416</v>
      </c>
      <c r="S64">
        <v>27.58430360070566</v>
      </c>
      <c r="T64">
        <v>12.795150162988749</v>
      </c>
      <c r="U64">
        <v>6.9782630247032724</v>
      </c>
      <c r="V64">
        <v>0.26000125746018449</v>
      </c>
    </row>
    <row r="65" spans="1:22" x14ac:dyDescent="0.2">
      <c r="A65" t="s">
        <v>351</v>
      </c>
      <c r="D65">
        <v>3.5376094262619152E-2</v>
      </c>
      <c r="K65">
        <v>-0.41568188182581911</v>
      </c>
      <c r="L65">
        <v>0.28342206987090668</v>
      </c>
      <c r="O65">
        <v>111.32802523510949</v>
      </c>
      <c r="P65">
        <v>0.14006891761212731</v>
      </c>
      <c r="S65">
        <v>-0.49419227637049418</v>
      </c>
      <c r="U65">
        <v>-0.36735725555749549</v>
      </c>
    </row>
    <row r="66" spans="1:22" x14ac:dyDescent="0.2">
      <c r="A66" t="s">
        <v>352</v>
      </c>
      <c r="K66">
        <v>0.1661408114455048</v>
      </c>
      <c r="L66">
        <v>-0.80984567358775461</v>
      </c>
      <c r="O66">
        <v>0.18966623619688669</v>
      </c>
      <c r="T66">
        <v>7.8421301429319836</v>
      </c>
      <c r="U66">
        <v>8.0059521753327353E-2</v>
      </c>
    </row>
    <row r="67" spans="1:22" x14ac:dyDescent="0.2">
      <c r="A67" t="s">
        <v>353</v>
      </c>
      <c r="L67">
        <v>0.76531007680666219</v>
      </c>
      <c r="T67">
        <v>1.1974455826651871</v>
      </c>
      <c r="U67">
        <v>0.32390940497677789</v>
      </c>
    </row>
    <row r="68" spans="1:22" x14ac:dyDescent="0.2">
      <c r="A68" t="s">
        <v>354</v>
      </c>
      <c r="B68">
        <v>-0.2072113741959751</v>
      </c>
      <c r="C68">
        <v>0.82251716404771702</v>
      </c>
      <c r="D68">
        <v>2.8472352626684119</v>
      </c>
      <c r="E68">
        <v>1.6609526880179599</v>
      </c>
      <c r="G68">
        <v>6.3046280949519868</v>
      </c>
      <c r="H68">
        <v>0.88203601709992296</v>
      </c>
      <c r="K68">
        <v>3.333168913516845</v>
      </c>
      <c r="L68">
        <v>4.5903610373779689</v>
      </c>
      <c r="O68">
        <v>-0.29661613703126238</v>
      </c>
      <c r="P68">
        <v>1.1553527955740139</v>
      </c>
      <c r="Q68">
        <v>1.998953657109255</v>
      </c>
      <c r="R68">
        <v>41.779693703913793</v>
      </c>
      <c r="T68">
        <v>16.877376245145111</v>
      </c>
      <c r="U68">
        <v>2.7874580947859799</v>
      </c>
      <c r="V68">
        <v>1.0278391651054151</v>
      </c>
    </row>
    <row r="69" spans="1:22" x14ac:dyDescent="0.2">
      <c r="A69" t="s">
        <v>355</v>
      </c>
      <c r="K69">
        <v>-0.72915552530507077</v>
      </c>
      <c r="L69">
        <v>-0.98355747973470886</v>
      </c>
      <c r="O69">
        <v>5.7757527395139077</v>
      </c>
      <c r="Q69">
        <v>-0.99230817559259354</v>
      </c>
      <c r="S69">
        <v>-0.37197466024148568</v>
      </c>
      <c r="T69">
        <v>8.27653519065083E-2</v>
      </c>
      <c r="U69">
        <v>-0.20924699916445011</v>
      </c>
    </row>
    <row r="70" spans="1:22" x14ac:dyDescent="0.2">
      <c r="A70" t="s">
        <v>356</v>
      </c>
      <c r="G70">
        <v>-0.99736305535541869</v>
      </c>
      <c r="H70">
        <v>-0.89230548300528645</v>
      </c>
      <c r="K70">
        <v>-0.73846706156883868</v>
      </c>
      <c r="L70">
        <v>1.400560224089636</v>
      </c>
      <c r="Q70">
        <v>15.376157745705621</v>
      </c>
      <c r="T70">
        <v>-0.97772909821102594</v>
      </c>
      <c r="U70">
        <v>-0.63761153054221009</v>
      </c>
    </row>
    <row r="71" spans="1:22" x14ac:dyDescent="0.2">
      <c r="A71" t="s">
        <v>357</v>
      </c>
      <c r="U71">
        <v>-0.23631689926524929</v>
      </c>
    </row>
    <row r="72" spans="1:22" x14ac:dyDescent="0.2">
      <c r="A72" t="s">
        <v>358</v>
      </c>
      <c r="G72">
        <v>0.51897317585482594</v>
      </c>
      <c r="L72">
        <v>0.32699213902308399</v>
      </c>
      <c r="T72">
        <v>0.16710754488048099</v>
      </c>
      <c r="U72">
        <v>0.24996384274815381</v>
      </c>
    </row>
    <row r="73" spans="1:22" x14ac:dyDescent="0.2">
      <c r="A73" t="s">
        <v>359</v>
      </c>
      <c r="T73">
        <v>-0.91508472065278335</v>
      </c>
    </row>
    <row r="74" spans="1:22" x14ac:dyDescent="0.2">
      <c r="A74" t="s">
        <v>360</v>
      </c>
      <c r="H74">
        <v>-0.85187982878119239</v>
      </c>
      <c r="K74">
        <v>6.3550042771599662</v>
      </c>
      <c r="O74">
        <v>-0.85470663245709722</v>
      </c>
      <c r="T74">
        <v>-0.11825468101330169</v>
      </c>
      <c r="U74">
        <v>5.6441378757172249E-2</v>
      </c>
    </row>
    <row r="75" spans="1:22" x14ac:dyDescent="0.2">
      <c r="A75" t="s">
        <v>361</v>
      </c>
      <c r="B75">
        <v>4.0719510081335883</v>
      </c>
      <c r="D75">
        <v>-0.33544059187279152</v>
      </c>
      <c r="G75">
        <v>4.4485618666133808</v>
      </c>
      <c r="H75">
        <v>11.34556031998434</v>
      </c>
      <c r="I75">
        <v>0.38228803511040221</v>
      </c>
      <c r="J75">
        <v>4.9030056121567023E-2</v>
      </c>
      <c r="K75">
        <v>1.0975580192311249</v>
      </c>
      <c r="L75">
        <v>59.474995876721131</v>
      </c>
      <c r="O75">
        <v>2.5739598212528572</v>
      </c>
      <c r="Q75">
        <v>18.373324590392809</v>
      </c>
      <c r="R75">
        <v>-0.81312189655505529</v>
      </c>
      <c r="S75">
        <v>1.405883923245606</v>
      </c>
      <c r="T75">
        <v>1.513901483011042</v>
      </c>
      <c r="U75">
        <v>40.370634148679208</v>
      </c>
      <c r="V75">
        <v>0.45953383462665431</v>
      </c>
    </row>
    <row r="76" spans="1:22" x14ac:dyDescent="0.2">
      <c r="A76" t="s">
        <v>362</v>
      </c>
      <c r="K76">
        <v>-0.74371513917893672</v>
      </c>
      <c r="O76">
        <v>0.14053015846632161</v>
      </c>
      <c r="T76">
        <v>-0.88726220741649864</v>
      </c>
      <c r="U76">
        <v>-0.99503262368127543</v>
      </c>
    </row>
    <row r="77" spans="1:22" x14ac:dyDescent="0.2">
      <c r="A77" t="s">
        <v>363</v>
      </c>
      <c r="H77">
        <v>1.0694748358862149</v>
      </c>
      <c r="K77">
        <v>0.79526110921296933</v>
      </c>
      <c r="T77">
        <v>1.881039677217399</v>
      </c>
      <c r="U77">
        <v>0.79896888149972078</v>
      </c>
    </row>
    <row r="78" spans="1:22" x14ac:dyDescent="0.2">
      <c r="A78" t="s">
        <v>364</v>
      </c>
      <c r="G78">
        <v>-0.14988897572471349</v>
      </c>
      <c r="K78">
        <v>-0.80802558883396336</v>
      </c>
      <c r="L78">
        <v>0.10627895842185441</v>
      </c>
      <c r="T78">
        <v>9.5627513563041386</v>
      </c>
      <c r="U78">
        <v>-1.16453472110513E-2</v>
      </c>
    </row>
    <row r="79" spans="1:22" x14ac:dyDescent="0.2">
      <c r="A79" t="s">
        <v>365</v>
      </c>
      <c r="G79">
        <v>-0.15220016464471101</v>
      </c>
      <c r="L79">
        <v>6.0623052959501553</v>
      </c>
      <c r="O79">
        <v>-0.98815007372949637</v>
      </c>
      <c r="T79">
        <v>2.053354369086557</v>
      </c>
      <c r="U79">
        <v>-0.27484309623430958</v>
      </c>
    </row>
    <row r="80" spans="1:22" x14ac:dyDescent="0.2">
      <c r="A80" t="s">
        <v>366</v>
      </c>
      <c r="B80">
        <v>6.184758603966257</v>
      </c>
      <c r="D80">
        <v>0.68143338851937763</v>
      </c>
      <c r="G80">
        <v>111.90118686960879</v>
      </c>
      <c r="H80">
        <v>1.0736120293316971</v>
      </c>
      <c r="J80">
        <v>0.43860574430619559</v>
      </c>
      <c r="K80">
        <v>11.630617041149909</v>
      </c>
      <c r="L80">
        <v>10.68660704454101</v>
      </c>
      <c r="N80">
        <v>3.7546713791938462</v>
      </c>
      <c r="O80">
        <v>7.1579032036369847</v>
      </c>
      <c r="Q80">
        <v>1.822131479198396</v>
      </c>
      <c r="R80">
        <v>1.9826944384392109</v>
      </c>
      <c r="S80">
        <v>-0.1114453577380448</v>
      </c>
      <c r="T80">
        <v>10.189982758264129</v>
      </c>
      <c r="U80">
        <v>27.859411687707691</v>
      </c>
      <c r="V80">
        <v>37.742528011850247</v>
      </c>
    </row>
    <row r="81" spans="1:22" x14ac:dyDescent="0.2">
      <c r="A81" t="s">
        <v>367</v>
      </c>
      <c r="H81">
        <v>-0.49673869547819133</v>
      </c>
      <c r="K81">
        <v>-0.9714829361110433</v>
      </c>
      <c r="Q81">
        <v>-0.99497875338184705</v>
      </c>
      <c r="U81">
        <v>-0.99488600414530381</v>
      </c>
    </row>
    <row r="82" spans="1:22" x14ac:dyDescent="0.2">
      <c r="A82" t="s">
        <v>368</v>
      </c>
      <c r="O82">
        <v>1.365840360569933</v>
      </c>
      <c r="P82">
        <v>-0.1177806980865341</v>
      </c>
      <c r="T82">
        <v>2.2183256117577028</v>
      </c>
      <c r="U82">
        <v>6.8959541757243517E-2</v>
      </c>
    </row>
    <row r="83" spans="1:22" x14ac:dyDescent="0.2">
      <c r="A83" t="s">
        <v>369</v>
      </c>
      <c r="G83">
        <v>-0.9834984990074993</v>
      </c>
      <c r="L83">
        <v>-0.98408106343837165</v>
      </c>
      <c r="T83">
        <v>-0.99716259919664274</v>
      </c>
      <c r="U83">
        <v>0.28115945519950469</v>
      </c>
    </row>
    <row r="84" spans="1:22" x14ac:dyDescent="0.2">
      <c r="A84" t="s">
        <v>370</v>
      </c>
      <c r="D84">
        <v>-0.97888067581837379</v>
      </c>
      <c r="H84">
        <v>0.1092530820380742</v>
      </c>
      <c r="J84">
        <v>-0.92045304886079282</v>
      </c>
      <c r="K84">
        <v>0.43124093494201943</v>
      </c>
      <c r="L84">
        <v>0.63309903133438117</v>
      </c>
      <c r="O84">
        <v>78.515110259172531</v>
      </c>
      <c r="U84">
        <v>0.70772630155438121</v>
      </c>
    </row>
    <row r="85" spans="1:22" x14ac:dyDescent="0.2">
      <c r="A85" t="s">
        <v>371</v>
      </c>
      <c r="D85">
        <v>19.084175223374519</v>
      </c>
      <c r="E85">
        <v>-0.43438700457566898</v>
      </c>
      <c r="F85">
        <v>-1.8311111111111059E-2</v>
      </c>
      <c r="G85">
        <v>10.355731420499341</v>
      </c>
      <c r="H85">
        <v>3.283323599517725</v>
      </c>
      <c r="I85">
        <v>-0.65748170202208156</v>
      </c>
      <c r="J85">
        <v>7.0409437782470441</v>
      </c>
      <c r="K85">
        <v>1.400321745630547</v>
      </c>
      <c r="L85">
        <v>3.589827750228626</v>
      </c>
      <c r="M85">
        <v>-0.5851363417817157</v>
      </c>
      <c r="N85">
        <v>-0.50806357663252377</v>
      </c>
      <c r="O85">
        <v>2.5844059004216078</v>
      </c>
      <c r="P85">
        <v>-0.5365224608494924</v>
      </c>
      <c r="R85">
        <v>4.4533449716050288</v>
      </c>
      <c r="S85">
        <v>0.67028536457226717</v>
      </c>
      <c r="U85">
        <v>12.246754440110379</v>
      </c>
      <c r="V85">
        <v>-0.21388000635067261</v>
      </c>
    </row>
    <row r="86" spans="1:22" x14ac:dyDescent="0.2">
      <c r="A86" t="s">
        <v>372</v>
      </c>
      <c r="D86">
        <v>1.019947723416935</v>
      </c>
      <c r="L86">
        <v>-0.73059307421831465</v>
      </c>
      <c r="O86">
        <v>6.4017274173113714</v>
      </c>
    </row>
    <row r="87" spans="1:22" x14ac:dyDescent="0.2">
      <c r="A87" t="s">
        <v>373</v>
      </c>
      <c r="O87">
        <v>40.812031274932181</v>
      </c>
      <c r="T87">
        <v>3.8539398652151369</v>
      </c>
    </row>
    <row r="88" spans="1:22" x14ac:dyDescent="0.2">
      <c r="A88" t="s">
        <v>374</v>
      </c>
      <c r="T88">
        <v>-0.39745861960415713</v>
      </c>
      <c r="U88">
        <v>7.7220767756975396E-3</v>
      </c>
    </row>
    <row r="89" spans="1:22" x14ac:dyDescent="0.2">
      <c r="A89" t="s">
        <v>375</v>
      </c>
      <c r="G89">
        <v>-0.97795514507484138</v>
      </c>
      <c r="L89">
        <v>0.23164562270293171</v>
      </c>
      <c r="O89">
        <v>0.25850608415423548</v>
      </c>
      <c r="U89">
        <v>1.3953225198038479</v>
      </c>
    </row>
    <row r="90" spans="1:22" x14ac:dyDescent="0.2">
      <c r="A90" t="s">
        <v>376</v>
      </c>
      <c r="D90">
        <v>7.5257203782937987E-2</v>
      </c>
      <c r="E90">
        <v>-8.9058436668572105E-2</v>
      </c>
      <c r="G90">
        <v>5.7265285703790996</v>
      </c>
      <c r="H90">
        <v>4.1813104232593314</v>
      </c>
      <c r="J90">
        <v>0.91800612265442949</v>
      </c>
      <c r="K90">
        <v>0.87512726155174791</v>
      </c>
      <c r="L90">
        <v>3.8657456529958552</v>
      </c>
      <c r="O90">
        <v>8.1623608844872795</v>
      </c>
      <c r="P90">
        <v>2.3324315533468249</v>
      </c>
      <c r="Q90">
        <v>0.18486861235671331</v>
      </c>
      <c r="R90">
        <v>-0.53599338834031396</v>
      </c>
      <c r="S90">
        <v>1.4210468590624361</v>
      </c>
      <c r="U90">
        <v>4.3659296438972364</v>
      </c>
      <c r="V90">
        <v>0.94396774215989476</v>
      </c>
    </row>
    <row r="91" spans="1:22" x14ac:dyDescent="0.2">
      <c r="A91" t="s">
        <v>377</v>
      </c>
      <c r="G91">
        <v>-0.97563612295925872</v>
      </c>
      <c r="J91">
        <v>-0.55999188711500014</v>
      </c>
      <c r="K91">
        <v>-0.36449430187496301</v>
      </c>
      <c r="L91">
        <v>-0.95214989290393237</v>
      </c>
      <c r="U91">
        <v>-1.525148881842742E-2</v>
      </c>
    </row>
    <row r="92" spans="1:22" x14ac:dyDescent="0.2">
      <c r="A92" t="s">
        <v>378</v>
      </c>
      <c r="O92">
        <v>-0.42222994900324529</v>
      </c>
      <c r="U92">
        <v>0.19326656874332329</v>
      </c>
    </row>
    <row r="93" spans="1:22" x14ac:dyDescent="0.2">
      <c r="A93" t="s">
        <v>379</v>
      </c>
      <c r="G93">
        <v>8.3308179897374046E-2</v>
      </c>
      <c r="H93">
        <v>-0.82113414210427849</v>
      </c>
      <c r="L93">
        <v>0.5690113593079813</v>
      </c>
      <c r="O93">
        <v>1.0852557673019061</v>
      </c>
      <c r="U93">
        <v>-0.13373976699662429</v>
      </c>
    </row>
    <row r="94" spans="1:22" x14ac:dyDescent="0.2">
      <c r="A94" t="s">
        <v>380</v>
      </c>
      <c r="G94">
        <v>-0.66716324943024785</v>
      </c>
      <c r="L94">
        <v>1.299300344945638</v>
      </c>
      <c r="O94">
        <v>-0.62798235738797969</v>
      </c>
      <c r="U94">
        <v>-3.2770001371669739E-3</v>
      </c>
    </row>
    <row r="95" spans="1:22" x14ac:dyDescent="0.2">
      <c r="A95" t="s">
        <v>381</v>
      </c>
      <c r="D95">
        <v>0.39240084803062453</v>
      </c>
      <c r="G95">
        <v>30.32</v>
      </c>
      <c r="H95">
        <v>3.002751059219857</v>
      </c>
      <c r="K95">
        <v>0.8306332842415316</v>
      </c>
      <c r="L95">
        <v>2.2938269647885541</v>
      </c>
      <c r="U95">
        <v>0.2680137194680165</v>
      </c>
    </row>
    <row r="96" spans="1:22" x14ac:dyDescent="0.2">
      <c r="A96" t="s">
        <v>382</v>
      </c>
      <c r="B96">
        <v>3.949928122790733</v>
      </c>
      <c r="D96">
        <v>3.7638246431822031</v>
      </c>
      <c r="E96">
        <v>0.61626234213705722</v>
      </c>
      <c r="F96">
        <v>1.001478715076068</v>
      </c>
      <c r="G96">
        <v>7.2141086319585312</v>
      </c>
      <c r="H96">
        <v>0.5416055603621136</v>
      </c>
      <c r="I96">
        <v>4.274802231866313</v>
      </c>
      <c r="J96">
        <v>0.4989031744800636</v>
      </c>
      <c r="K96">
        <v>4.3987150810871736</v>
      </c>
      <c r="L96">
        <v>2.8242645262408712</v>
      </c>
      <c r="M96">
        <v>2.0504106485414901</v>
      </c>
      <c r="N96">
        <v>-0.85943126785049051</v>
      </c>
      <c r="O96">
        <v>24.935853906258629</v>
      </c>
      <c r="P96">
        <v>6.055819842392693</v>
      </c>
      <c r="Q96">
        <v>0.35471689106741427</v>
      </c>
      <c r="S96">
        <v>0.60082242344124492</v>
      </c>
      <c r="U96">
        <v>0.55834342882010091</v>
      </c>
      <c r="V96">
        <v>1.843337357888702</v>
      </c>
    </row>
    <row r="97" spans="1:22" x14ac:dyDescent="0.2">
      <c r="A97" t="s">
        <v>383</v>
      </c>
      <c r="D97">
        <v>0.47493566276414523</v>
      </c>
      <c r="O97">
        <v>-0.55122074205869698</v>
      </c>
      <c r="P97">
        <v>-0.99209284681224363</v>
      </c>
      <c r="U97">
        <v>-0.3897272342091288</v>
      </c>
    </row>
    <row r="98" spans="1:22" x14ac:dyDescent="0.2">
      <c r="A98" t="s">
        <v>384</v>
      </c>
      <c r="H98">
        <v>-0.48277232312863222</v>
      </c>
      <c r="O98">
        <v>1.5188251971399329</v>
      </c>
    </row>
    <row r="99" spans="1:22" x14ac:dyDescent="0.2">
      <c r="A99" t="s">
        <v>385</v>
      </c>
      <c r="D99">
        <v>2.0543124768267531</v>
      </c>
      <c r="O99">
        <v>0.13431098229652599</v>
      </c>
      <c r="U99">
        <v>9.182647642370538E-2</v>
      </c>
    </row>
    <row r="100" spans="1:22" x14ac:dyDescent="0.2">
      <c r="A100" t="s">
        <v>386</v>
      </c>
      <c r="G100">
        <v>3.624113475177305</v>
      </c>
      <c r="K100">
        <v>-0.22105944914098721</v>
      </c>
      <c r="M100">
        <v>-0.41539735099337749</v>
      </c>
      <c r="U100">
        <v>1.1742793866846111</v>
      </c>
    </row>
    <row r="101" spans="1:22" x14ac:dyDescent="0.2">
      <c r="A101" t="s">
        <v>387</v>
      </c>
      <c r="B101">
        <v>0.42092980043034972</v>
      </c>
      <c r="C101">
        <v>0.94389707044713167</v>
      </c>
      <c r="D101">
        <v>0.72934176730874611</v>
      </c>
      <c r="E101">
        <v>1.631987142124312</v>
      </c>
      <c r="G101">
        <v>3.596136334436129</v>
      </c>
      <c r="H101">
        <v>4.3302710803367637</v>
      </c>
      <c r="I101">
        <v>0.71609301252221802</v>
      </c>
      <c r="J101">
        <v>4.4560937234069141E-2</v>
      </c>
      <c r="K101">
        <v>70.151524356290821</v>
      </c>
      <c r="L101">
        <v>3.7086008156445009</v>
      </c>
      <c r="O101">
        <v>0.52498096741566869</v>
      </c>
      <c r="P101">
        <v>1.639667408969594</v>
      </c>
      <c r="Q101">
        <v>-0.71890392814272119</v>
      </c>
      <c r="S101">
        <v>0.96276645604238076</v>
      </c>
      <c r="U101">
        <v>22.634009625816979</v>
      </c>
      <c r="V101">
        <v>1.0286140614933721</v>
      </c>
    </row>
    <row r="102" spans="1:22" x14ac:dyDescent="0.2">
      <c r="A102" t="s">
        <v>388</v>
      </c>
      <c r="C102">
        <v>-0.61446543529509789</v>
      </c>
      <c r="G102">
        <v>0.33583534546495047</v>
      </c>
      <c r="H102">
        <v>1.4133644890072641</v>
      </c>
      <c r="K102">
        <v>2.1338925734072021</v>
      </c>
      <c r="L102">
        <v>0.98941319224269497</v>
      </c>
      <c r="O102">
        <v>1.591803741440589</v>
      </c>
      <c r="Q102">
        <v>-0.25526432042409081</v>
      </c>
      <c r="U102">
        <v>-0.74141893896080968</v>
      </c>
    </row>
    <row r="103" spans="1:22" x14ac:dyDescent="0.2">
      <c r="A103" t="s">
        <v>389</v>
      </c>
      <c r="D103">
        <v>-0.45947099405293929</v>
      </c>
      <c r="H103">
        <v>-0.96451133199906081</v>
      </c>
      <c r="K103">
        <v>-0.88815840964232606</v>
      </c>
      <c r="L103">
        <v>0.39267940279338581</v>
      </c>
      <c r="O103">
        <v>11.99540912773427</v>
      </c>
      <c r="U103">
        <v>0.26069152564807779</v>
      </c>
    </row>
    <row r="104" spans="1:22" x14ac:dyDescent="0.2">
      <c r="A104" t="s">
        <v>390</v>
      </c>
      <c r="G104">
        <v>-0.34776869898943202</v>
      </c>
      <c r="K104">
        <v>2.4285038557711691E-2</v>
      </c>
      <c r="L104">
        <v>-0.8923342939481268</v>
      </c>
      <c r="O104">
        <v>-0.33791746048094501</v>
      </c>
      <c r="R104">
        <v>1.304576360249357</v>
      </c>
      <c r="U104">
        <v>0.42307334965611371</v>
      </c>
    </row>
    <row r="105" spans="1:22" x14ac:dyDescent="0.2">
      <c r="A105" t="s">
        <v>391</v>
      </c>
      <c r="K105">
        <v>-0.48295065948950527</v>
      </c>
      <c r="L105">
        <v>12.614847322345311</v>
      </c>
    </row>
    <row r="106" spans="1:22" x14ac:dyDescent="0.2">
      <c r="A106" t="s">
        <v>392</v>
      </c>
      <c r="G106">
        <v>-0.58312236286919839</v>
      </c>
      <c r="H106">
        <v>-0.25</v>
      </c>
      <c r="K106">
        <v>8.5237473859194157</v>
      </c>
      <c r="L106">
        <v>-6.6455696202531667E-2</v>
      </c>
      <c r="M106">
        <v>29.11363636363636</v>
      </c>
      <c r="O106">
        <v>12.66185567010309</v>
      </c>
      <c r="Q106">
        <v>-0.57242428704658121</v>
      </c>
      <c r="S106">
        <v>8.9583333333333339</v>
      </c>
      <c r="U106">
        <v>0.25192301909550868</v>
      </c>
      <c r="V106">
        <v>-0.69953475453093539</v>
      </c>
    </row>
    <row r="107" spans="1:22" x14ac:dyDescent="0.2">
      <c r="A107" t="s">
        <v>393</v>
      </c>
      <c r="B107">
        <v>0.55845059923367091</v>
      </c>
      <c r="C107">
        <v>1.679971073099058</v>
      </c>
      <c r="D107">
        <v>0.41014266366838881</v>
      </c>
      <c r="E107">
        <v>-0.41640312038794008</v>
      </c>
      <c r="F107">
        <v>0.19531727814197319</v>
      </c>
      <c r="G107">
        <v>111.9790878107966</v>
      </c>
      <c r="H107">
        <v>1.5185297028098259</v>
      </c>
      <c r="J107">
        <v>6.2295148523502757E-2</v>
      </c>
      <c r="K107">
        <v>0.6820099050852334</v>
      </c>
      <c r="L107">
        <v>5.1004340537790851</v>
      </c>
      <c r="M107">
        <v>-0.97264150943396221</v>
      </c>
      <c r="O107">
        <v>1.457306125186314</v>
      </c>
      <c r="P107">
        <v>-0.25548229935202937</v>
      </c>
      <c r="Q107">
        <v>9.7428538629319272E-2</v>
      </c>
      <c r="R107">
        <v>0.25007120478496159</v>
      </c>
      <c r="S107">
        <v>-0.43339865473227063</v>
      </c>
      <c r="U107">
        <v>1.2112791949653781</v>
      </c>
    </row>
    <row r="108" spans="1:22" x14ac:dyDescent="0.2">
      <c r="A108" t="s">
        <v>394</v>
      </c>
      <c r="C108">
        <v>1.101525151898344</v>
      </c>
      <c r="I108">
        <v>4.411808856642482</v>
      </c>
      <c r="L108">
        <v>3.0906181762508589</v>
      </c>
      <c r="O108">
        <v>1.0776744672312579</v>
      </c>
      <c r="P108">
        <v>18.31628736559141</v>
      </c>
      <c r="U108">
        <v>-0.88681601036536795</v>
      </c>
    </row>
    <row r="109" spans="1:22" x14ac:dyDescent="0.2">
      <c r="A109" t="s">
        <v>395</v>
      </c>
      <c r="D109">
        <v>0.57649027977940959</v>
      </c>
      <c r="L109">
        <v>0.36347550040776</v>
      </c>
      <c r="R109">
        <v>5.1646332964003436</v>
      </c>
      <c r="S109">
        <v>-0.95748735361374815</v>
      </c>
      <c r="U109">
        <v>0.50380758537750314</v>
      </c>
    </row>
    <row r="110" spans="1:22" x14ac:dyDescent="0.2">
      <c r="A110" t="s">
        <v>396</v>
      </c>
      <c r="G110">
        <v>2.8153812072488011</v>
      </c>
      <c r="K110">
        <v>7.9019096766286756</v>
      </c>
      <c r="L110">
        <v>0.55187289490695046</v>
      </c>
      <c r="S110">
        <v>1.602281988590057</v>
      </c>
      <c r="U110">
        <v>0.15255135984561799</v>
      </c>
    </row>
    <row r="111" spans="1:22" x14ac:dyDescent="0.2">
      <c r="A111" t="s">
        <v>397</v>
      </c>
      <c r="C111">
        <v>0.92486772486772484</v>
      </c>
      <c r="D111">
        <v>0.2254351229394973</v>
      </c>
      <c r="G111">
        <v>0.14658447359261981</v>
      </c>
      <c r="H111">
        <v>4.2211091365371212E-2</v>
      </c>
      <c r="K111">
        <v>3.1891359417613172</v>
      </c>
      <c r="L111">
        <v>0.45793247806920201</v>
      </c>
      <c r="O111">
        <v>0.84868421052631571</v>
      </c>
      <c r="S111">
        <v>4.7641457365825097</v>
      </c>
      <c r="U111">
        <v>1.9832487949726481</v>
      </c>
    </row>
    <row r="112" spans="1:22" x14ac:dyDescent="0.2">
      <c r="A112" t="s">
        <v>398</v>
      </c>
      <c r="B112">
        <v>-0.71562815135496227</v>
      </c>
      <c r="C112">
        <v>1.763728544377253</v>
      </c>
      <c r="D112">
        <v>1.979861670333444</v>
      </c>
      <c r="E112">
        <v>-0.54608590115299038</v>
      </c>
      <c r="F112">
        <v>2.247872513002374</v>
      </c>
      <c r="G112">
        <v>17.406992539136962</v>
      </c>
      <c r="H112">
        <v>0.72423933344260338</v>
      </c>
      <c r="I112">
        <v>-0.7187771696795171</v>
      </c>
      <c r="J112">
        <v>1.0283193379658331</v>
      </c>
      <c r="K112">
        <v>2.483450918003534</v>
      </c>
      <c r="L112">
        <v>2.3599664926970831</v>
      </c>
      <c r="O112">
        <v>1.9640849933373981</v>
      </c>
      <c r="P112">
        <v>92.254933377621995</v>
      </c>
      <c r="R112">
        <v>5.9570673712021138</v>
      </c>
      <c r="S112">
        <v>1.56583026890739</v>
      </c>
      <c r="U112">
        <v>1.246106353145352</v>
      </c>
      <c r="V112">
        <v>-0.2390893865155797</v>
      </c>
    </row>
    <row r="113" spans="1:22" x14ac:dyDescent="0.2">
      <c r="A113" t="s">
        <v>399</v>
      </c>
      <c r="D113">
        <v>-0.97581497930451067</v>
      </c>
      <c r="G113">
        <v>-0.99922481181763512</v>
      </c>
      <c r="H113">
        <v>-0.65090587715421999</v>
      </c>
      <c r="M113">
        <v>-0.98365982731408408</v>
      </c>
      <c r="S113">
        <v>-0.68188294220712231</v>
      </c>
      <c r="U113">
        <v>-0.37397501479950851</v>
      </c>
    </row>
    <row r="114" spans="1:22" x14ac:dyDescent="0.2">
      <c r="A114" t="s">
        <v>400</v>
      </c>
      <c r="U114">
        <v>0.20968028477113379</v>
      </c>
    </row>
    <row r="115" spans="1:22" x14ac:dyDescent="0.2">
      <c r="A115" t="s">
        <v>401</v>
      </c>
      <c r="D115">
        <v>25.102435977514059</v>
      </c>
    </row>
    <row r="116" spans="1:22" x14ac:dyDescent="0.2">
      <c r="A116" t="s">
        <v>402</v>
      </c>
      <c r="D116">
        <v>-0.63555874611150998</v>
      </c>
      <c r="G116">
        <v>2.6915887850467288</v>
      </c>
      <c r="L116">
        <v>0.42108812942357698</v>
      </c>
      <c r="O116">
        <v>-0.93969161900024867</v>
      </c>
      <c r="U116">
        <v>0.13539628727958919</v>
      </c>
    </row>
    <row r="117" spans="1:22" x14ac:dyDescent="0.2">
      <c r="A117" t="s">
        <v>403</v>
      </c>
      <c r="D117">
        <v>-0.31746031746031739</v>
      </c>
      <c r="M117">
        <v>-2.0689655172413831E-2</v>
      </c>
    </row>
    <row r="118" spans="1:22" x14ac:dyDescent="0.2">
      <c r="A118" t="s">
        <v>404</v>
      </c>
      <c r="D118">
        <v>12.06534786306586</v>
      </c>
      <c r="G118">
        <v>-0.78299120234604103</v>
      </c>
      <c r="H118">
        <v>3.6358543417366951</v>
      </c>
      <c r="L118">
        <v>4.1237568312369559</v>
      </c>
      <c r="O118">
        <v>-0.2331174200661521</v>
      </c>
      <c r="U118">
        <v>0.93938860306533589</v>
      </c>
    </row>
    <row r="119" spans="1:22" x14ac:dyDescent="0.2">
      <c r="A119" t="s">
        <v>405</v>
      </c>
      <c r="B119">
        <v>41.604548748833629</v>
      </c>
      <c r="C119">
        <v>-0.45604302929215312</v>
      </c>
      <c r="D119">
        <v>1.233414621298772</v>
      </c>
      <c r="E119">
        <v>0.87604569633577345</v>
      </c>
      <c r="F119">
        <v>1.177202884070103</v>
      </c>
      <c r="G119">
        <v>2.9382884019069508</v>
      </c>
      <c r="H119">
        <v>2.5087045319195989</v>
      </c>
      <c r="J119">
        <v>0.21561737082692981</v>
      </c>
      <c r="K119">
        <v>13.111087838851621</v>
      </c>
      <c r="L119">
        <v>6.9092578273058676</v>
      </c>
      <c r="O119">
        <v>8.4823311430516402</v>
      </c>
      <c r="P119">
        <v>0.28967700258397933</v>
      </c>
      <c r="Q119">
        <v>3.3266169716008411</v>
      </c>
      <c r="R119">
        <v>1.326801853117642</v>
      </c>
      <c r="S119">
        <v>2.5270405357975951</v>
      </c>
      <c r="U119">
        <v>7.3427213557343096</v>
      </c>
      <c r="V119">
        <v>6.7024110720261456</v>
      </c>
    </row>
    <row r="120" spans="1:22" x14ac:dyDescent="0.2">
      <c r="A120" t="s">
        <v>406</v>
      </c>
      <c r="C120">
        <v>9.1998277347114552</v>
      </c>
      <c r="D120">
        <v>2.0164877232336762</v>
      </c>
      <c r="K120">
        <v>-0.98851554449662615</v>
      </c>
      <c r="L120">
        <v>0.2140908918787402</v>
      </c>
      <c r="U120">
        <v>-0.98703051084230242</v>
      </c>
    </row>
    <row r="121" spans="1:22" x14ac:dyDescent="0.2">
      <c r="A121" t="s">
        <v>407</v>
      </c>
      <c r="L121">
        <v>-0.34081392145501288</v>
      </c>
      <c r="O121">
        <v>0.86531928065592578</v>
      </c>
      <c r="U121">
        <v>9.9333463352507066E-3</v>
      </c>
    </row>
    <row r="122" spans="1:22" x14ac:dyDescent="0.2">
      <c r="A122" t="s">
        <v>408</v>
      </c>
      <c r="D122">
        <v>40.991959609777673</v>
      </c>
      <c r="G122">
        <v>-0.99775138702132227</v>
      </c>
      <c r="H122">
        <v>-0.98283076306327755</v>
      </c>
      <c r="L122">
        <v>0.297730329300123</v>
      </c>
      <c r="O122">
        <v>-0.94518130562717295</v>
      </c>
      <c r="U122">
        <v>0.20152741222182419</v>
      </c>
    </row>
    <row r="123" spans="1:22" x14ac:dyDescent="0.2">
      <c r="A123" t="s">
        <v>409</v>
      </c>
      <c r="C123">
        <v>-0.43887382544918202</v>
      </c>
      <c r="D123">
        <v>-0.29825639407762439</v>
      </c>
      <c r="G123">
        <v>-0.25628140703517588</v>
      </c>
      <c r="H123">
        <v>8.4765932362362739E-2</v>
      </c>
      <c r="L123">
        <v>6.1210016155088853</v>
      </c>
      <c r="O123">
        <v>4.0528678926456303</v>
      </c>
      <c r="S123">
        <v>-0.30145821648906329</v>
      </c>
      <c r="U123">
        <v>0.59846090483411418</v>
      </c>
    </row>
    <row r="124" spans="1:22" x14ac:dyDescent="0.2">
      <c r="A124" t="s">
        <v>410</v>
      </c>
      <c r="B124">
        <v>-0.47265021975260718</v>
      </c>
      <c r="C124">
        <v>1.9660999061035001</v>
      </c>
      <c r="D124">
        <v>3.98601197405435</v>
      </c>
      <c r="E124">
        <v>3.0511035207567039E-2</v>
      </c>
      <c r="G124">
        <v>269.58847912036867</v>
      </c>
      <c r="H124">
        <v>1.9459779107028849</v>
      </c>
      <c r="I124">
        <v>2.6820995372872942</v>
      </c>
      <c r="J124">
        <v>22.541371436483079</v>
      </c>
      <c r="K124">
        <v>9.2737813160790008</v>
      </c>
      <c r="L124">
        <v>3.6267251884360352</v>
      </c>
      <c r="M124">
        <v>5.647887323943662</v>
      </c>
      <c r="N124">
        <v>8.3457319191939732</v>
      </c>
      <c r="O124">
        <v>1.3456531981539219</v>
      </c>
      <c r="P124">
        <v>5.4425464664561716</v>
      </c>
      <c r="Q124">
        <v>0.54700991365526064</v>
      </c>
      <c r="S124">
        <v>2.3322184387135789</v>
      </c>
      <c r="U124">
        <v>37.25823903885933</v>
      </c>
      <c r="V124">
        <v>1.211889036114828</v>
      </c>
    </row>
    <row r="125" spans="1:22" x14ac:dyDescent="0.2">
      <c r="A125" t="s">
        <v>411</v>
      </c>
      <c r="G125">
        <v>-0.99255352858630208</v>
      </c>
      <c r="L125">
        <v>-0.25640809961697181</v>
      </c>
      <c r="P125">
        <v>-0.8054021437610519</v>
      </c>
    </row>
    <row r="126" spans="1:22" x14ac:dyDescent="0.2">
      <c r="A126" t="s">
        <v>412</v>
      </c>
      <c r="D126">
        <v>-7.3942574868786637E-2</v>
      </c>
      <c r="H126">
        <v>189.90677124500689</v>
      </c>
      <c r="S126">
        <v>-0.75558158765159866</v>
      </c>
      <c r="U126">
        <v>0.31881638461820522</v>
      </c>
    </row>
    <row r="127" spans="1:22" x14ac:dyDescent="0.2">
      <c r="A127" t="s">
        <v>413</v>
      </c>
      <c r="H127">
        <v>-0.3</v>
      </c>
      <c r="K127">
        <v>-0.99636315431522404</v>
      </c>
      <c r="L127">
        <v>2.5275862068965518</v>
      </c>
      <c r="U127">
        <v>0.33164680920515738</v>
      </c>
    </row>
    <row r="128" spans="1:22" x14ac:dyDescent="0.2">
      <c r="A128" t="s">
        <v>414</v>
      </c>
      <c r="B128">
        <v>-0.95076805648315998</v>
      </c>
      <c r="D128">
        <v>-0.41854051617619942</v>
      </c>
      <c r="G128">
        <v>0.67696454036637099</v>
      </c>
      <c r="L128">
        <v>4.4043141221896036</v>
      </c>
      <c r="O128">
        <v>2.8919491189045252</v>
      </c>
      <c r="U128">
        <v>0.49135297005455331</v>
      </c>
    </row>
    <row r="129" spans="1:22" x14ac:dyDescent="0.2">
      <c r="A129" t="s">
        <v>415</v>
      </c>
      <c r="B129">
        <v>-0.97534883720930232</v>
      </c>
      <c r="L129">
        <v>-0.99299224806201547</v>
      </c>
    </row>
    <row r="130" spans="1:22" x14ac:dyDescent="0.2">
      <c r="A130" t="s">
        <v>416</v>
      </c>
      <c r="B130">
        <v>5.2546780423741124</v>
      </c>
      <c r="D130">
        <v>1.0460695679886689</v>
      </c>
      <c r="H130">
        <v>0.53331876775180254</v>
      </c>
      <c r="K130">
        <v>13.167904903417529</v>
      </c>
      <c r="L130">
        <v>6.7760344264252534</v>
      </c>
      <c r="O130">
        <v>0.3258357740522238</v>
      </c>
      <c r="U130">
        <v>0.31302362167521558</v>
      </c>
    </row>
    <row r="131" spans="1:22" x14ac:dyDescent="0.2">
      <c r="A131" t="s">
        <v>417</v>
      </c>
      <c r="B131">
        <v>0.60538925492758877</v>
      </c>
      <c r="D131">
        <v>0.6186777545031843</v>
      </c>
      <c r="E131">
        <v>2.1703596551546491</v>
      </c>
      <c r="F131">
        <v>-0.94113316402008607</v>
      </c>
      <c r="G131">
        <v>17.964254199917971</v>
      </c>
      <c r="H131">
        <v>0.86124086336387107</v>
      </c>
      <c r="I131">
        <v>-0.55256804600451881</v>
      </c>
      <c r="J131">
        <v>0.66664612882398511</v>
      </c>
      <c r="K131">
        <v>0.85404236065973949</v>
      </c>
      <c r="L131">
        <v>3.929187243975635</v>
      </c>
      <c r="O131">
        <v>1.122362271151591</v>
      </c>
      <c r="P131">
        <v>4.0307913554660857</v>
      </c>
      <c r="Q131">
        <v>1.3468347739983959</v>
      </c>
      <c r="R131">
        <v>-0.8513010500214917</v>
      </c>
      <c r="S131">
        <v>0.24595200258729649</v>
      </c>
      <c r="U131">
        <v>24.737342472676339</v>
      </c>
      <c r="V131">
        <v>0.92641325134369712</v>
      </c>
    </row>
    <row r="132" spans="1:22" x14ac:dyDescent="0.2">
      <c r="A132" t="s">
        <v>418</v>
      </c>
      <c r="B132">
        <v>-0.97555689175394689</v>
      </c>
      <c r="G132">
        <v>-0.9824062421344073</v>
      </c>
      <c r="L132">
        <v>0.76308256474921443</v>
      </c>
      <c r="M132">
        <v>4.5989515072083877</v>
      </c>
      <c r="O132">
        <v>8.6813745143842471</v>
      </c>
      <c r="R132">
        <v>-0.87499508396586312</v>
      </c>
      <c r="U132">
        <v>0.1229734734334568</v>
      </c>
    </row>
    <row r="133" spans="1:22" x14ac:dyDescent="0.2">
      <c r="A133" t="s">
        <v>419</v>
      </c>
      <c r="G133">
        <v>-0.16943661668849971</v>
      </c>
      <c r="L133">
        <v>1.4943251454273121</v>
      </c>
      <c r="Q133">
        <v>-0.96550387596899223</v>
      </c>
      <c r="S133">
        <v>-0.83105204872646732</v>
      </c>
    </row>
    <row r="134" spans="1:22" x14ac:dyDescent="0.2">
      <c r="A134" t="s">
        <v>420</v>
      </c>
      <c r="D134">
        <v>0.1634617598968289</v>
      </c>
      <c r="G134">
        <v>6.3914728682170541</v>
      </c>
      <c r="H134">
        <v>-0.98125970682864927</v>
      </c>
      <c r="L134">
        <v>42.5</v>
      </c>
      <c r="U134">
        <v>0.36616024962650462</v>
      </c>
    </row>
    <row r="135" spans="1:22" x14ac:dyDescent="0.2">
      <c r="A135" t="s">
        <v>421</v>
      </c>
      <c r="D135">
        <v>-0.99758516260564911</v>
      </c>
      <c r="G135">
        <v>-0.28390040307788572</v>
      </c>
      <c r="H135">
        <v>0.81816231676796569</v>
      </c>
      <c r="J135">
        <v>-0.98581067672157174</v>
      </c>
      <c r="L135">
        <v>1.10703945607261</v>
      </c>
      <c r="M135">
        <v>-0.19173728813559321</v>
      </c>
      <c r="O135">
        <v>3.323948195681341</v>
      </c>
      <c r="U135">
        <v>0.28663700641361167</v>
      </c>
    </row>
    <row r="136" spans="1:22" x14ac:dyDescent="0.2">
      <c r="A136" t="s">
        <v>422</v>
      </c>
      <c r="B136">
        <v>641.04088050314465</v>
      </c>
      <c r="D136">
        <v>14.15746096387408</v>
      </c>
      <c r="E136">
        <v>-0.1841921714142232</v>
      </c>
      <c r="F136">
        <v>4.3574742012304029</v>
      </c>
      <c r="G136">
        <v>64.672961267092262</v>
      </c>
      <c r="H136">
        <v>0.87968495156507598</v>
      </c>
      <c r="I136">
        <v>-8.8271885773716863E-2</v>
      </c>
      <c r="J136">
        <v>10.94667176708071</v>
      </c>
      <c r="K136">
        <v>3.0970499048520188</v>
      </c>
      <c r="L136">
        <v>1.051134119592493</v>
      </c>
      <c r="O136">
        <v>2.1133692713080152</v>
      </c>
      <c r="P136">
        <v>1.0725955660451181</v>
      </c>
      <c r="Q136">
        <v>25.78426966292135</v>
      </c>
      <c r="R136">
        <v>10.162744394033361</v>
      </c>
      <c r="S136">
        <v>1.107587748193074</v>
      </c>
      <c r="U136">
        <v>6.1020786198914143</v>
      </c>
      <c r="V136">
        <v>1.596185993546545</v>
      </c>
    </row>
    <row r="137" spans="1:22" x14ac:dyDescent="0.2">
      <c r="A137" t="s">
        <v>423</v>
      </c>
      <c r="D137">
        <v>-0.68738988170148496</v>
      </c>
      <c r="G137">
        <v>-0.89182074463386174</v>
      </c>
      <c r="K137">
        <v>-0.99558504517978152</v>
      </c>
      <c r="L137">
        <v>0.47170137698907771</v>
      </c>
      <c r="O137">
        <v>2.0388285928407872</v>
      </c>
      <c r="U137">
        <v>-0.61315802546821441</v>
      </c>
    </row>
    <row r="138" spans="1:22" x14ac:dyDescent="0.2">
      <c r="A138" t="s">
        <v>424</v>
      </c>
      <c r="D138">
        <v>87.247237495729181</v>
      </c>
      <c r="H138">
        <v>-0.99156808457085321</v>
      </c>
      <c r="L138">
        <v>-3.3044304688599979E-2</v>
      </c>
      <c r="U138">
        <v>4.330271887848877E-3</v>
      </c>
    </row>
    <row r="139" spans="1:22" x14ac:dyDescent="0.2">
      <c r="A139" t="s">
        <v>425</v>
      </c>
      <c r="L139">
        <v>0.69926627486288517</v>
      </c>
    </row>
    <row r="140" spans="1:22" x14ac:dyDescent="0.2">
      <c r="A140" t="s">
        <v>426</v>
      </c>
      <c r="G140">
        <v>1.594320771727407</v>
      </c>
      <c r="H140">
        <v>25.844702890845362</v>
      </c>
      <c r="K140">
        <v>-0.17667392987153141</v>
      </c>
      <c r="L140">
        <v>0.51796466719688938</v>
      </c>
      <c r="O140">
        <v>-0.96368256450351841</v>
      </c>
      <c r="U140">
        <v>0.18607813339163151</v>
      </c>
    </row>
    <row r="141" spans="1:22" x14ac:dyDescent="0.2">
      <c r="A141" t="s">
        <v>427</v>
      </c>
      <c r="C141">
        <v>-0.98699206215166357</v>
      </c>
      <c r="J141">
        <v>-0.98582916976050539</v>
      </c>
      <c r="M141">
        <v>6.7883895131086716E-3</v>
      </c>
      <c r="U141">
        <v>0.17100677802782649</v>
      </c>
    </row>
    <row r="142" spans="1:22" x14ac:dyDescent="0.2">
      <c r="A142" t="s">
        <v>428</v>
      </c>
      <c r="D142">
        <v>0.28667478461273738</v>
      </c>
      <c r="G142">
        <v>2.5465307485353259</v>
      </c>
      <c r="H142">
        <v>5.0736993706391198</v>
      </c>
      <c r="K142">
        <v>3.465436438195665</v>
      </c>
      <c r="L142">
        <v>0.91124393107445922</v>
      </c>
      <c r="O142">
        <v>1.29824500575955</v>
      </c>
      <c r="S142">
        <v>-0.50227799536407969</v>
      </c>
      <c r="U142">
        <v>0.56450321438263817</v>
      </c>
    </row>
    <row r="143" spans="1:22" x14ac:dyDescent="0.2">
      <c r="A143" t="s">
        <v>429</v>
      </c>
      <c r="B143">
        <v>17.295391567549132</v>
      </c>
      <c r="C143">
        <v>77.913745843895057</v>
      </c>
      <c r="D143">
        <v>2.6935784482140641</v>
      </c>
      <c r="E143">
        <v>-0.4141927894263373</v>
      </c>
      <c r="F143">
        <v>0.45832889267824778</v>
      </c>
      <c r="G143">
        <v>66.866354044548657</v>
      </c>
      <c r="H143">
        <v>3.517943402725165</v>
      </c>
      <c r="J143">
        <v>3.1596962003441549</v>
      </c>
      <c r="K143">
        <v>2.352626401470419</v>
      </c>
      <c r="L143">
        <v>44.885445140348502</v>
      </c>
      <c r="N143">
        <v>-0.64449263896845532</v>
      </c>
      <c r="O143">
        <v>1.7760278829815641</v>
      </c>
      <c r="P143">
        <v>2.2892452594185508</v>
      </c>
      <c r="Q143">
        <v>10.01220807438964</v>
      </c>
      <c r="S143">
        <v>7.2850314833211636</v>
      </c>
      <c r="U143">
        <v>2.800805919762769</v>
      </c>
      <c r="V143">
        <v>2.4588361557653582</v>
      </c>
    </row>
    <row r="144" spans="1:22" x14ac:dyDescent="0.2">
      <c r="A144" t="s">
        <v>430</v>
      </c>
      <c r="D144">
        <v>0.87727413100830354</v>
      </c>
      <c r="H144">
        <v>-0.46555152295564622</v>
      </c>
      <c r="I144">
        <v>-0.78350742511955707</v>
      </c>
      <c r="L144">
        <v>-0.98398991987084838</v>
      </c>
      <c r="O144">
        <v>5.867541584679282</v>
      </c>
      <c r="U144">
        <v>-0.46765248740153631</v>
      </c>
    </row>
    <row r="145" spans="1:22" x14ac:dyDescent="0.2">
      <c r="A145" t="s">
        <v>431</v>
      </c>
      <c r="L145">
        <v>1.8542999206131321</v>
      </c>
      <c r="P145">
        <v>-0.81176900777094396</v>
      </c>
      <c r="U145">
        <v>0.15127964076436701</v>
      </c>
    </row>
    <row r="146" spans="1:22" x14ac:dyDescent="0.2">
      <c r="A146" t="s">
        <v>432</v>
      </c>
      <c r="G146">
        <v>0.58494620703960276</v>
      </c>
      <c r="J146">
        <v>5.5950266429840127E-2</v>
      </c>
      <c r="L146">
        <v>0.28956411241754698</v>
      </c>
      <c r="U146">
        <v>1.9736363701951529</v>
      </c>
    </row>
    <row r="147" spans="1:22" x14ac:dyDescent="0.2">
      <c r="A147" t="s">
        <v>433</v>
      </c>
      <c r="D147">
        <v>-0.2282675056640365</v>
      </c>
      <c r="H147">
        <v>-0.74406006496907517</v>
      </c>
      <c r="L147">
        <v>7.1778237147216704</v>
      </c>
      <c r="O147">
        <v>1.6856775817774441</v>
      </c>
      <c r="U147">
        <v>0.3788804260513437</v>
      </c>
    </row>
    <row r="148" spans="1:22" x14ac:dyDescent="0.2">
      <c r="A148" t="s">
        <v>434</v>
      </c>
      <c r="B148">
        <v>12.41933638443936</v>
      </c>
      <c r="D148">
        <v>1.129263188220468</v>
      </c>
      <c r="F148">
        <v>0.35903771692674052</v>
      </c>
      <c r="G148">
        <v>49.703924914675767</v>
      </c>
      <c r="H148">
        <v>1.121746927070735</v>
      </c>
      <c r="J148">
        <v>18.135733286361312</v>
      </c>
      <c r="L148">
        <v>5.5354634334411887</v>
      </c>
      <c r="M148">
        <v>0.38177168100441761</v>
      </c>
      <c r="O148">
        <v>13.663187740009651</v>
      </c>
      <c r="P148">
        <v>8.1712214470555704</v>
      </c>
      <c r="Q148">
        <v>-0.73758617314334463</v>
      </c>
      <c r="R148">
        <v>8.9367727357461302</v>
      </c>
      <c r="S148">
        <v>0.1049386008111681</v>
      </c>
      <c r="U148">
        <v>3.4148240988969558</v>
      </c>
      <c r="V148">
        <v>0.88532737899753533</v>
      </c>
    </row>
    <row r="149" spans="1:22" x14ac:dyDescent="0.2">
      <c r="A149" t="s">
        <v>435</v>
      </c>
      <c r="D149">
        <v>-2.6930244455000581E-2</v>
      </c>
      <c r="L149">
        <v>2.1820008890575862</v>
      </c>
      <c r="M149">
        <v>0.56242659959651398</v>
      </c>
      <c r="O149">
        <v>1.9782431031228589</v>
      </c>
      <c r="P149">
        <v>0.3386592094700866</v>
      </c>
      <c r="U149">
        <v>4.8398050067246761</v>
      </c>
    </row>
    <row r="150" spans="1:22" x14ac:dyDescent="0.2">
      <c r="A150" t="s">
        <v>436</v>
      </c>
      <c r="H150">
        <v>-0.69935969845045265</v>
      </c>
      <c r="K150">
        <v>-0.9726067623122745</v>
      </c>
      <c r="U150">
        <v>0.26485696204753378</v>
      </c>
    </row>
    <row r="151" spans="1:22" x14ac:dyDescent="0.2">
      <c r="A151" t="s">
        <v>437</v>
      </c>
      <c r="G151">
        <v>0.30235007531904501</v>
      </c>
      <c r="J151">
        <v>-0.54801458896868271</v>
      </c>
      <c r="K151">
        <v>14.68453292496172</v>
      </c>
      <c r="L151">
        <v>-0.37901108912750181</v>
      </c>
      <c r="O151">
        <v>3.747162397651655</v>
      </c>
      <c r="U151">
        <v>0.41512933182034611</v>
      </c>
      <c r="V151">
        <v>-0.60134997113548561</v>
      </c>
    </row>
    <row r="152" spans="1:22" x14ac:dyDescent="0.2">
      <c r="A152" t="s">
        <v>438</v>
      </c>
      <c r="H152">
        <v>0.24312494052716721</v>
      </c>
      <c r="L152">
        <v>-0.75405804230201667</v>
      </c>
      <c r="O152">
        <v>-0.97254252963080146</v>
      </c>
      <c r="P152">
        <v>-0.9915365807786346</v>
      </c>
      <c r="U152">
        <v>6.6328008954170972E-2</v>
      </c>
    </row>
    <row r="153" spans="1:22" x14ac:dyDescent="0.2">
      <c r="A153" t="s">
        <v>439</v>
      </c>
      <c r="C153">
        <v>-0.74848830400345179</v>
      </c>
      <c r="D153">
        <v>0.17817121721487739</v>
      </c>
      <c r="G153">
        <v>-0.90384141836985965</v>
      </c>
      <c r="H153">
        <v>0.60000000000000009</v>
      </c>
      <c r="K153">
        <v>-0.40203485443739301</v>
      </c>
      <c r="L153">
        <v>6.768533383078057</v>
      </c>
      <c r="O153">
        <v>0.38756036478148809</v>
      </c>
      <c r="P153">
        <v>33.238270830064337</v>
      </c>
      <c r="U153">
        <v>0.73337226576137204</v>
      </c>
    </row>
    <row r="154" spans="1:22" x14ac:dyDescent="0.2">
      <c r="A154" t="s">
        <v>440</v>
      </c>
      <c r="B154">
        <v>-0.44376817835959947</v>
      </c>
      <c r="D154">
        <v>1.501448738348615</v>
      </c>
      <c r="E154">
        <v>-0.19151373452507339</v>
      </c>
      <c r="F154">
        <v>0.1111130870871939</v>
      </c>
      <c r="G154">
        <v>3.8200110281907138</v>
      </c>
      <c r="H154">
        <v>30.992821154218301</v>
      </c>
      <c r="I154">
        <v>0.7453450109850781</v>
      </c>
      <c r="J154">
        <v>8.7703899157532808E-2</v>
      </c>
      <c r="K154">
        <v>3.9573741969395471</v>
      </c>
      <c r="L154">
        <v>8.9243368612523746</v>
      </c>
      <c r="O154">
        <v>1.20457159970571</v>
      </c>
      <c r="P154">
        <v>82.344667044299712</v>
      </c>
      <c r="Q154">
        <v>28.999679897567219</v>
      </c>
      <c r="S154">
        <v>6.5421139147733642</v>
      </c>
      <c r="U154">
        <v>3.8269924727458431</v>
      </c>
      <c r="V154">
        <v>1.3590107295187439</v>
      </c>
    </row>
    <row r="155" spans="1:22" x14ac:dyDescent="0.2">
      <c r="A155" t="s">
        <v>441</v>
      </c>
      <c r="D155">
        <v>-0.7491714995857498</v>
      </c>
      <c r="H155">
        <v>0.2221866552852467</v>
      </c>
      <c r="L155">
        <v>-0.4034595903826193</v>
      </c>
      <c r="O155">
        <v>1.6393471015214871</v>
      </c>
      <c r="Q155">
        <v>-0.95833288874187728</v>
      </c>
      <c r="S155">
        <v>-0.5357142857142857</v>
      </c>
      <c r="U155">
        <v>0.37440459525247699</v>
      </c>
    </row>
    <row r="156" spans="1:22" x14ac:dyDescent="0.2">
      <c r="A156" t="s">
        <v>442</v>
      </c>
      <c r="G156">
        <v>-0.99632060804974953</v>
      </c>
      <c r="H156">
        <v>-0.95453153704837723</v>
      </c>
      <c r="O156">
        <v>1.492111327778763</v>
      </c>
      <c r="U156">
        <v>0.13012097752019791</v>
      </c>
    </row>
    <row r="157" spans="1:22" x14ac:dyDescent="0.2">
      <c r="A157" t="s">
        <v>443</v>
      </c>
      <c r="D157">
        <v>0.2418678768143554</v>
      </c>
      <c r="G157">
        <v>0.45354162039922952</v>
      </c>
      <c r="K157">
        <v>-0.601123595505618</v>
      </c>
      <c r="L157">
        <v>-2.52325581395349E-2</v>
      </c>
      <c r="M157">
        <v>-0.94308856442502398</v>
      </c>
      <c r="O157">
        <v>0.1781973916000088</v>
      </c>
      <c r="U157">
        <v>1.6885234529632149</v>
      </c>
    </row>
    <row r="158" spans="1:22" x14ac:dyDescent="0.2">
      <c r="A158" t="s">
        <v>444</v>
      </c>
      <c r="D158">
        <v>-0.80484811291807301</v>
      </c>
      <c r="G158">
        <v>2.3289463868722229</v>
      </c>
      <c r="H158">
        <v>56.850168350168353</v>
      </c>
      <c r="L158">
        <v>3.9773555275147459</v>
      </c>
      <c r="O158">
        <v>5.7334048978627212</v>
      </c>
      <c r="S158">
        <v>-0.40390394249674361</v>
      </c>
      <c r="U158">
        <v>0.58186967553322677</v>
      </c>
    </row>
    <row r="159" spans="1:22" x14ac:dyDescent="0.2">
      <c r="A159" t="s">
        <v>445</v>
      </c>
      <c r="B159">
        <v>-3.5080435870736497E-2</v>
      </c>
      <c r="D159">
        <v>2.4982792589454621</v>
      </c>
      <c r="E159">
        <v>0.78386922645031443</v>
      </c>
      <c r="F159">
        <v>1.848178697689502</v>
      </c>
      <c r="G159">
        <v>30.4271437079978</v>
      </c>
      <c r="H159">
        <v>1.4898835822576251</v>
      </c>
      <c r="I159">
        <v>13.618660078476969</v>
      </c>
      <c r="J159">
        <v>0.70850652082456889</v>
      </c>
      <c r="K159">
        <v>0.34020533399765379</v>
      </c>
      <c r="L159">
        <v>22.296879347418631</v>
      </c>
      <c r="M159">
        <v>13.625468164794009</v>
      </c>
      <c r="O159">
        <v>1.088119348674998</v>
      </c>
      <c r="P159">
        <v>7.0559513637865594</v>
      </c>
      <c r="R159">
        <v>-0.26011889254671627</v>
      </c>
      <c r="S159">
        <v>2.32760400424511</v>
      </c>
      <c r="U159">
        <v>1.76396862933767</v>
      </c>
      <c r="V159">
        <v>1.630851805787884</v>
      </c>
    </row>
    <row r="160" spans="1:22" x14ac:dyDescent="0.2">
      <c r="A160" t="s">
        <v>446</v>
      </c>
      <c r="D160">
        <v>-9.7536398704665794E-2</v>
      </c>
      <c r="K160">
        <v>1.1184379001280409</v>
      </c>
      <c r="L160">
        <v>2.5082539641277668</v>
      </c>
      <c r="O160">
        <v>7.4577304310497583</v>
      </c>
      <c r="P160">
        <v>-0.2466276074293037</v>
      </c>
      <c r="S160">
        <v>0.86554075589170421</v>
      </c>
      <c r="U160">
        <v>3.2665038712717587E-2</v>
      </c>
    </row>
    <row r="161" spans="1:22" x14ac:dyDescent="0.2">
      <c r="A161" t="s">
        <v>447</v>
      </c>
      <c r="D161">
        <v>4.6709346991037144</v>
      </c>
      <c r="L161">
        <v>-6.9650840551450113E-2</v>
      </c>
      <c r="M161">
        <v>3.3174506368353671</v>
      </c>
      <c r="U161">
        <v>0.15424637677964301</v>
      </c>
    </row>
    <row r="162" spans="1:22" x14ac:dyDescent="0.2">
      <c r="A162" t="s">
        <v>448</v>
      </c>
      <c r="O162">
        <v>7.61918274687855E-2</v>
      </c>
      <c r="Q162">
        <v>0.15431770222743249</v>
      </c>
      <c r="U162">
        <v>0.31514336965192508</v>
      </c>
    </row>
    <row r="163" spans="1:22" x14ac:dyDescent="0.2">
      <c r="A163" t="s">
        <v>449</v>
      </c>
      <c r="G163">
        <v>9.8293333333333326</v>
      </c>
      <c r="H163">
        <v>-0.96200548755570259</v>
      </c>
      <c r="L163">
        <v>10.81178505928556</v>
      </c>
      <c r="O163">
        <v>1.9629227749868301</v>
      </c>
      <c r="U163">
        <v>9.2615197206913039E-2</v>
      </c>
    </row>
    <row r="164" spans="1:22" x14ac:dyDescent="0.2">
      <c r="A164" t="s">
        <v>450</v>
      </c>
      <c r="G164">
        <v>2.7214529644501769E-2</v>
      </c>
      <c r="I164">
        <v>-0.96485652119430865</v>
      </c>
      <c r="L164">
        <v>6.2115227538532158E-2</v>
      </c>
      <c r="M164">
        <v>-0.95065350760202716</v>
      </c>
      <c r="O164">
        <v>5.3764374766754894E-3</v>
      </c>
      <c r="U164">
        <v>9.2266055241902345E-2</v>
      </c>
    </row>
    <row r="165" spans="1:22" x14ac:dyDescent="0.2">
      <c r="A165" t="s">
        <v>451</v>
      </c>
      <c r="D165">
        <v>3.0124423036416732</v>
      </c>
      <c r="K165">
        <v>1.4997298757428419</v>
      </c>
      <c r="L165">
        <v>0.16055285219116569</v>
      </c>
      <c r="M165">
        <v>-0.92510402219140087</v>
      </c>
      <c r="O165">
        <v>138.477933291243</v>
      </c>
      <c r="P165">
        <v>-0.46278646126736039</v>
      </c>
      <c r="U165">
        <v>0.12395855784580539</v>
      </c>
    </row>
    <row r="166" spans="1:22" x14ac:dyDescent="0.2">
      <c r="A166" t="s">
        <v>452</v>
      </c>
      <c r="B166">
        <v>0.2811454317404472</v>
      </c>
      <c r="C166">
        <v>4.0067760546157127E-2</v>
      </c>
      <c r="D166">
        <v>23.824298074366379</v>
      </c>
      <c r="E166">
        <v>-0.20884258819894361</v>
      </c>
      <c r="F166">
        <v>0.77348448303585793</v>
      </c>
      <c r="G166">
        <v>21.58349472190244</v>
      </c>
      <c r="H166">
        <v>4.2877631414334632</v>
      </c>
      <c r="I166">
        <v>14.37489195029714</v>
      </c>
      <c r="J166">
        <v>0</v>
      </c>
      <c r="K166">
        <v>4.8257323705981454</v>
      </c>
      <c r="L166">
        <v>2.4316977819036931</v>
      </c>
      <c r="O166">
        <v>10.620463953518341</v>
      </c>
      <c r="P166">
        <v>0.90609888939655914</v>
      </c>
      <c r="R166">
        <v>9.9463508322663259</v>
      </c>
      <c r="S166">
        <v>10.81450476498174</v>
      </c>
      <c r="U166">
        <v>7.1988153327757232</v>
      </c>
      <c r="V166">
        <v>156.10340150730349</v>
      </c>
    </row>
    <row r="167" spans="1:22" x14ac:dyDescent="0.2">
      <c r="A167" t="s">
        <v>453</v>
      </c>
      <c r="D167">
        <v>0.57958036659080581</v>
      </c>
      <c r="L167">
        <v>0.27264886244226372</v>
      </c>
      <c r="O167">
        <v>3.294866441642105</v>
      </c>
      <c r="P167">
        <v>0.14446425032477039</v>
      </c>
      <c r="U167">
        <v>-0.53340456352523447</v>
      </c>
    </row>
    <row r="168" spans="1:22" x14ac:dyDescent="0.2">
      <c r="A168" t="s">
        <v>454</v>
      </c>
      <c r="G168">
        <v>-0.62712795167490387</v>
      </c>
      <c r="K168">
        <v>-0.86098154347070555</v>
      </c>
      <c r="L168">
        <v>-0.26893523600439068</v>
      </c>
      <c r="O168">
        <v>-0.13768944808422451</v>
      </c>
      <c r="U168">
        <v>0.86665573118249772</v>
      </c>
    </row>
    <row r="169" spans="1:22" x14ac:dyDescent="0.2">
      <c r="A169" t="s">
        <v>455</v>
      </c>
      <c r="F169">
        <v>-0.99507034363546154</v>
      </c>
      <c r="G169">
        <v>1.939216050802733</v>
      </c>
      <c r="K169">
        <v>-0.51709373764084587</v>
      </c>
      <c r="L169">
        <v>3.045331609193314</v>
      </c>
      <c r="M169">
        <v>14.58918918918919</v>
      </c>
      <c r="O169">
        <v>4.9880895854801421</v>
      </c>
      <c r="U169">
        <v>0.1848574760706484</v>
      </c>
    </row>
    <row r="170" spans="1:22" x14ac:dyDescent="0.2">
      <c r="A170" t="s">
        <v>456</v>
      </c>
      <c r="D170">
        <v>3.1950768269244172</v>
      </c>
      <c r="G170">
        <v>-0.89997684649224352</v>
      </c>
      <c r="H170">
        <v>-0.55111602595815268</v>
      </c>
      <c r="L170">
        <v>8.8510025777458861</v>
      </c>
      <c r="O170">
        <v>1.2499421806333399</v>
      </c>
      <c r="U170">
        <v>0.23616230521406659</v>
      </c>
    </row>
    <row r="171" spans="1:22" x14ac:dyDescent="0.2">
      <c r="A171" t="s">
        <v>457</v>
      </c>
      <c r="B171">
        <v>0.64586000853606484</v>
      </c>
      <c r="C171">
        <v>0.81450348005097539</v>
      </c>
      <c r="D171">
        <v>70.694159975085256</v>
      </c>
      <c r="E171">
        <v>3.4923734374749937E-2</v>
      </c>
      <c r="F171">
        <v>39.877435064935057</v>
      </c>
      <c r="G171">
        <v>31.6207754576543</v>
      </c>
      <c r="H171">
        <v>1.6225702411247629</v>
      </c>
      <c r="J171">
        <v>0.15645910783746331</v>
      </c>
      <c r="K171">
        <v>98.91902834008097</v>
      </c>
      <c r="L171">
        <v>1.307314591976755</v>
      </c>
      <c r="O171">
        <v>12.40848588724754</v>
      </c>
      <c r="P171">
        <v>0.32356713296830769</v>
      </c>
      <c r="S171">
        <v>2.612235551299507</v>
      </c>
      <c r="U171">
        <v>25.895599056822888</v>
      </c>
      <c r="V171">
        <v>5.6942516342071574</v>
      </c>
    </row>
    <row r="172" spans="1:22" x14ac:dyDescent="0.2">
      <c r="A172" t="s">
        <v>458</v>
      </c>
      <c r="D172">
        <v>-0.59458131218594146</v>
      </c>
      <c r="G172">
        <v>7.8804248065198548E-2</v>
      </c>
      <c r="H172">
        <v>-0.70908919457312258</v>
      </c>
      <c r="K172">
        <v>-0.51561824689357105</v>
      </c>
      <c r="L172">
        <v>0.30050216927174178</v>
      </c>
      <c r="O172">
        <v>9.8910993285403421</v>
      </c>
      <c r="P172">
        <v>7.5353812574960291</v>
      </c>
      <c r="Q172">
        <v>-0.92880921895006407</v>
      </c>
      <c r="U172">
        <v>0.41599515506214613</v>
      </c>
      <c r="V172">
        <v>-0.99817790126439554</v>
      </c>
    </row>
    <row r="173" spans="1:22" x14ac:dyDescent="0.2">
      <c r="A173" t="s">
        <v>459</v>
      </c>
      <c r="L173">
        <v>4.5153724808174693E-2</v>
      </c>
      <c r="U173">
        <v>0.75</v>
      </c>
    </row>
    <row r="174" spans="1:22" x14ac:dyDescent="0.2">
      <c r="A174" t="s">
        <v>460</v>
      </c>
      <c r="G174">
        <v>-0.94717304397487145</v>
      </c>
      <c r="L174">
        <v>4.4739086589190444</v>
      </c>
    </row>
    <row r="175" spans="1:22" x14ac:dyDescent="0.2">
      <c r="A175" t="s">
        <v>461</v>
      </c>
      <c r="F175">
        <v>-0.53479616007979058</v>
      </c>
      <c r="G175">
        <v>5.6390488304822126</v>
      </c>
      <c r="K175">
        <v>-0.29405034324942791</v>
      </c>
      <c r="L175">
        <v>0.8826527080945098</v>
      </c>
      <c r="O175">
        <v>35.794429438617342</v>
      </c>
      <c r="U175">
        <v>0.97004223962719738</v>
      </c>
    </row>
    <row r="176" spans="1:22" x14ac:dyDescent="0.2">
      <c r="A176" t="s">
        <v>462</v>
      </c>
      <c r="L176">
        <v>-0.88252074688796678</v>
      </c>
      <c r="O176">
        <v>0.50240338396462225</v>
      </c>
      <c r="U176">
        <v>4.0211065579614287</v>
      </c>
    </row>
    <row r="177" spans="1:22" x14ac:dyDescent="0.2">
      <c r="A177" t="s">
        <v>463</v>
      </c>
      <c r="D177">
        <v>19.195378467774479</v>
      </c>
      <c r="G177">
        <v>8.191981960122094</v>
      </c>
      <c r="K177">
        <v>3.4223371927700801</v>
      </c>
      <c r="L177">
        <v>1.89815608460367</v>
      </c>
      <c r="M177">
        <v>0.7890005288207298</v>
      </c>
      <c r="O177">
        <v>0.86891666353062458</v>
      </c>
      <c r="P177">
        <v>217.88624736683721</v>
      </c>
      <c r="U177">
        <v>0.4484534561163025</v>
      </c>
    </row>
    <row r="178" spans="1:22" x14ac:dyDescent="0.2">
      <c r="A178" t="s">
        <v>464</v>
      </c>
      <c r="B178">
        <v>-0.28941332261344549</v>
      </c>
      <c r="C178">
        <v>2.943549439933157</v>
      </c>
      <c r="D178">
        <v>0.76385019461092174</v>
      </c>
      <c r="E178">
        <v>0.9206574806880008</v>
      </c>
      <c r="F178">
        <v>-0.125855378960673</v>
      </c>
      <c r="G178">
        <v>93.776778394019772</v>
      </c>
      <c r="H178">
        <v>7.1930955038917181</v>
      </c>
      <c r="J178">
        <v>2.322342580430627</v>
      </c>
      <c r="K178">
        <v>14.06722360777292</v>
      </c>
      <c r="L178">
        <v>3.3488518865346411</v>
      </c>
      <c r="O178">
        <v>7.699818939542185</v>
      </c>
      <c r="P178">
        <v>5.701658268802964</v>
      </c>
      <c r="Q178">
        <v>6.4578337098494369</v>
      </c>
      <c r="R178">
        <v>6.4755865984289542</v>
      </c>
      <c r="S178">
        <v>1.788251315536405</v>
      </c>
      <c r="U178">
        <v>4.5254023683083311</v>
      </c>
      <c r="V178">
        <v>1.073051284400832</v>
      </c>
    </row>
    <row r="179" spans="1:22" x14ac:dyDescent="0.2">
      <c r="A179" t="s">
        <v>465</v>
      </c>
      <c r="D179">
        <v>31.20069204152249</v>
      </c>
      <c r="L179">
        <v>0.47764674051438771</v>
      </c>
      <c r="O179">
        <v>3.429512600159319</v>
      </c>
      <c r="U179">
        <v>2.7760448466651599E-4</v>
      </c>
    </row>
    <row r="180" spans="1:22" x14ac:dyDescent="0.2">
      <c r="A180" t="s">
        <v>466</v>
      </c>
      <c r="L180">
        <v>-0.33333333333333343</v>
      </c>
      <c r="O180">
        <v>-4.5268826394025741E-2</v>
      </c>
      <c r="R180">
        <v>-0.99699675989285419</v>
      </c>
      <c r="U180">
        <v>-0.33033272119807972</v>
      </c>
    </row>
    <row r="181" spans="1:22" x14ac:dyDescent="0.2">
      <c r="A181" t="s">
        <v>467</v>
      </c>
      <c r="D181">
        <v>-0.2412810870231302</v>
      </c>
      <c r="G181">
        <v>-0.1734347332010828</v>
      </c>
      <c r="H181">
        <v>-0.32108743570903753</v>
      </c>
      <c r="J181">
        <v>-0.54554843715832879</v>
      </c>
      <c r="K181">
        <v>-4.5864139986909247E-2</v>
      </c>
      <c r="L181">
        <v>0.36220360448783279</v>
      </c>
      <c r="O181">
        <v>1.862933799941674</v>
      </c>
      <c r="P181">
        <v>-0.56360080898996801</v>
      </c>
      <c r="U181">
        <v>0.39891123718410942</v>
      </c>
    </row>
    <row r="182" spans="1:22" x14ac:dyDescent="0.2">
      <c r="A182" t="s">
        <v>468</v>
      </c>
      <c r="B182">
        <v>-0.94728836803391103</v>
      </c>
      <c r="D182">
        <v>4.7312500000000002</v>
      </c>
      <c r="H182">
        <v>-3.851540616246496E-2</v>
      </c>
      <c r="L182">
        <v>1.296073200486801</v>
      </c>
      <c r="O182">
        <v>-0.58529431352369043</v>
      </c>
      <c r="R182">
        <v>21.05939629990263</v>
      </c>
      <c r="U182">
        <v>0.17038375162301561</v>
      </c>
      <c r="V182">
        <v>-0.96642710282104949</v>
      </c>
    </row>
    <row r="183" spans="1:22" x14ac:dyDescent="0.2">
      <c r="A183" t="s">
        <v>469</v>
      </c>
      <c r="B183">
        <v>5.6087139457580202</v>
      </c>
      <c r="C183">
        <v>2.3798022168526511</v>
      </c>
      <c r="D183">
        <v>3.0463079513590459</v>
      </c>
      <c r="F183">
        <v>5.9070816750183303E-2</v>
      </c>
      <c r="G183">
        <v>2.7297254215145301</v>
      </c>
      <c r="H183">
        <v>2.1688224586575471</v>
      </c>
      <c r="I183">
        <v>-0.34722742465279782</v>
      </c>
      <c r="J183">
        <v>11.94703406463324</v>
      </c>
      <c r="K183">
        <v>6.6156471954000473</v>
      </c>
      <c r="L183">
        <v>7.2286512940159984</v>
      </c>
      <c r="M183">
        <v>7.7546296296296298</v>
      </c>
      <c r="N183">
        <v>6.2385696563543203E-2</v>
      </c>
      <c r="O183">
        <v>3.9003691798280449</v>
      </c>
      <c r="P183">
        <v>0.94528568209489727</v>
      </c>
      <c r="Q183">
        <v>17.651735239965461</v>
      </c>
      <c r="R183">
        <v>25.000088280732729</v>
      </c>
      <c r="S183">
        <v>1.182850923011735</v>
      </c>
      <c r="U183">
        <v>5.1702639834586392</v>
      </c>
      <c r="V183">
        <v>44.351177177647507</v>
      </c>
    </row>
    <row r="184" spans="1:22" x14ac:dyDescent="0.2">
      <c r="A184" t="s">
        <v>470</v>
      </c>
      <c r="D184">
        <v>2.9164659076669071</v>
      </c>
      <c r="K184">
        <v>-0.95524186606989159</v>
      </c>
      <c r="L184">
        <v>-0.56252586278242156</v>
      </c>
      <c r="O184">
        <v>6.964668177387523</v>
      </c>
      <c r="P184">
        <v>-0.24059929911514469</v>
      </c>
      <c r="S184">
        <v>-0.87999337894504526</v>
      </c>
      <c r="U184">
        <v>1.7946382625817789</v>
      </c>
    </row>
    <row r="185" spans="1:22" x14ac:dyDescent="0.2">
      <c r="A185" t="s">
        <v>471</v>
      </c>
      <c r="D185">
        <v>-0.73364146082739812</v>
      </c>
      <c r="G185">
        <v>-0.95400573824762747</v>
      </c>
      <c r="K185">
        <v>0.17277290348908389</v>
      </c>
      <c r="O185">
        <v>1.1731616243233509</v>
      </c>
      <c r="U185">
        <v>0.31601811478141878</v>
      </c>
    </row>
    <row r="186" spans="1:22" x14ac:dyDescent="0.2">
      <c r="A186" t="s">
        <v>472</v>
      </c>
      <c r="K186">
        <v>-0.64663548038862895</v>
      </c>
      <c r="L186">
        <v>1.626720030775604</v>
      </c>
      <c r="U186">
        <v>0.47272395191732491</v>
      </c>
    </row>
    <row r="187" spans="1:22" x14ac:dyDescent="0.2">
      <c r="A187" t="s">
        <v>473</v>
      </c>
      <c r="D187">
        <v>0.37893651670044232</v>
      </c>
      <c r="G187">
        <v>0.3540146887979797</v>
      </c>
      <c r="H187">
        <v>-0.29583795998078632</v>
      </c>
      <c r="J187">
        <v>-0.34878594315203271</v>
      </c>
      <c r="K187">
        <v>0.99898167006109984</v>
      </c>
      <c r="L187">
        <v>1.979135278844254</v>
      </c>
      <c r="O187">
        <v>5.489937512756736</v>
      </c>
      <c r="P187">
        <v>-0.97930536266993828</v>
      </c>
      <c r="U187">
        <v>0.59615166192783597</v>
      </c>
    </row>
    <row r="188" spans="1:22" x14ac:dyDescent="0.2">
      <c r="A188" t="s">
        <v>474</v>
      </c>
      <c r="G188">
        <v>-0.41584726826932661</v>
      </c>
      <c r="K188">
        <v>-0.66486573863582032</v>
      </c>
      <c r="L188">
        <v>0.92723251303899656</v>
      </c>
      <c r="Q188">
        <v>-0.77598999215975217</v>
      </c>
      <c r="U188">
        <v>0.41384836869112079</v>
      </c>
    </row>
    <row r="189" spans="1:22" x14ac:dyDescent="0.2">
      <c r="A189" t="s">
        <v>475</v>
      </c>
      <c r="D189">
        <v>3.4322150012649288</v>
      </c>
      <c r="G189">
        <v>-0.16144365421877749</v>
      </c>
      <c r="H189">
        <v>5.6457064352270818E-2</v>
      </c>
      <c r="K189">
        <v>38.308799999999998</v>
      </c>
      <c r="L189">
        <v>1.9286803057427231</v>
      </c>
      <c r="O189">
        <v>-0.65813845161971463</v>
      </c>
      <c r="P189">
        <v>25.966101694915249</v>
      </c>
      <c r="S189">
        <v>38.592932862190807</v>
      </c>
      <c r="U189">
        <v>0.2913286506303861</v>
      </c>
    </row>
    <row r="190" spans="1:22" x14ac:dyDescent="0.2">
      <c r="A190" t="s">
        <v>476</v>
      </c>
      <c r="B190">
        <v>3.0580053963918159</v>
      </c>
      <c r="C190">
        <v>-0.5876688762063621</v>
      </c>
      <c r="D190">
        <v>0.70691997280829533</v>
      </c>
      <c r="E190">
        <v>-0.30000152611407271</v>
      </c>
      <c r="F190">
        <v>79.238095238095241</v>
      </c>
      <c r="G190">
        <v>13.77817334736827</v>
      </c>
      <c r="H190">
        <v>13.29501128898999</v>
      </c>
      <c r="J190">
        <v>1.4203052508498091</v>
      </c>
      <c r="K190">
        <v>47.540967246475731</v>
      </c>
      <c r="L190">
        <v>5.418155139605294</v>
      </c>
      <c r="O190">
        <v>10.18346112379885</v>
      </c>
      <c r="P190">
        <v>1.0690399969194</v>
      </c>
      <c r="Q190">
        <v>1.4184032727420639</v>
      </c>
      <c r="R190">
        <v>-0.4473765270188757</v>
      </c>
      <c r="S190">
        <v>-0.73684492360416964</v>
      </c>
      <c r="U190">
        <v>57.095770795027242</v>
      </c>
      <c r="V190">
        <v>3.5270874644270971</v>
      </c>
    </row>
    <row r="191" spans="1:22" x14ac:dyDescent="0.2">
      <c r="A191" t="s">
        <v>477</v>
      </c>
      <c r="D191">
        <v>0.78609913702626921</v>
      </c>
      <c r="G191">
        <v>19.01457398687959</v>
      </c>
      <c r="H191">
        <v>-0.47365414822219049</v>
      </c>
      <c r="K191">
        <v>-0.39274975969925968</v>
      </c>
      <c r="L191">
        <v>0.48171069415010648</v>
      </c>
      <c r="M191">
        <v>-0.98556379243074521</v>
      </c>
      <c r="O191">
        <v>9.4861132909495591</v>
      </c>
      <c r="R191">
        <v>6.9989827060020344</v>
      </c>
      <c r="S191">
        <v>1.325141597652463</v>
      </c>
      <c r="U191">
        <v>-4.2742891403967607E-2</v>
      </c>
    </row>
    <row r="192" spans="1:22" x14ac:dyDescent="0.2">
      <c r="A192" t="s">
        <v>478</v>
      </c>
      <c r="D192">
        <v>-0.42036990085575759</v>
      </c>
      <c r="G192">
        <v>0.190972064150395</v>
      </c>
      <c r="J192">
        <v>0.95364238410596025</v>
      </c>
      <c r="L192">
        <v>3.2906051292920728</v>
      </c>
      <c r="O192">
        <v>14.47597036988728</v>
      </c>
      <c r="P192">
        <v>0.84607812844846619</v>
      </c>
      <c r="Q192">
        <v>5.2757712053064787E-3</v>
      </c>
      <c r="U192">
        <v>0.29943824790548818</v>
      </c>
    </row>
    <row r="193" spans="1:22" x14ac:dyDescent="0.2">
      <c r="A193" t="s">
        <v>479</v>
      </c>
      <c r="D193">
        <v>24.35452256337738</v>
      </c>
      <c r="F193">
        <v>-0.99513357830966331</v>
      </c>
      <c r="G193">
        <v>3.3711764773991568</v>
      </c>
      <c r="H193">
        <v>-8.2646071217702552E-2</v>
      </c>
      <c r="L193">
        <v>0.87012791024507963</v>
      </c>
      <c r="O193">
        <v>10.1193213161943</v>
      </c>
      <c r="P193">
        <v>-0.75535269781458003</v>
      </c>
      <c r="U193">
        <v>0.1099742516486385</v>
      </c>
    </row>
    <row r="194" spans="1:22" x14ac:dyDescent="0.2">
      <c r="A194" t="s">
        <v>480</v>
      </c>
      <c r="D194">
        <v>3.5569068379990818</v>
      </c>
      <c r="H194">
        <v>-0.61448132604179917</v>
      </c>
      <c r="J194">
        <v>0.66610169491525428</v>
      </c>
      <c r="L194">
        <v>1.0309453158117849</v>
      </c>
      <c r="O194">
        <v>108.31937608178499</v>
      </c>
      <c r="P194">
        <v>0.47068351584273349</v>
      </c>
      <c r="S194">
        <v>0.13345410534393701</v>
      </c>
      <c r="U194">
        <v>3.6082585792081021</v>
      </c>
    </row>
    <row r="195" spans="1:22" x14ac:dyDescent="0.2">
      <c r="A195" t="s">
        <v>481</v>
      </c>
      <c r="B195">
        <v>0.56998336106489189</v>
      </c>
      <c r="C195">
        <v>-0.20595952055404121</v>
      </c>
      <c r="D195">
        <v>2.5162243610269971E-2</v>
      </c>
      <c r="E195">
        <v>0.1196333155969677</v>
      </c>
      <c r="G195">
        <v>31.66291700392188</v>
      </c>
      <c r="H195">
        <v>4.6088000117504428</v>
      </c>
      <c r="I195">
        <v>-0.99514458648981186</v>
      </c>
      <c r="J195">
        <v>8.2717380066411224</v>
      </c>
      <c r="K195">
        <v>3.0006887197914458</v>
      </c>
      <c r="L195">
        <v>1.771275884684659</v>
      </c>
      <c r="M195">
        <v>3.685505794175262</v>
      </c>
      <c r="N195">
        <v>0.95230471054183874</v>
      </c>
      <c r="O195">
        <v>16.50042199351012</v>
      </c>
      <c r="P195">
        <v>3.6399325692934452</v>
      </c>
      <c r="Q195">
        <v>27.395927601809959</v>
      </c>
      <c r="R195">
        <v>-0.86242031989797385</v>
      </c>
      <c r="S195">
        <v>1.1515687190233139</v>
      </c>
      <c r="U195">
        <v>17.947191219702059</v>
      </c>
      <c r="V195">
        <v>2.751832297957844</v>
      </c>
    </row>
    <row r="196" spans="1:22" x14ac:dyDescent="0.2">
      <c r="A196" t="s">
        <v>482</v>
      </c>
      <c r="D196">
        <v>9.339761701728202</v>
      </c>
      <c r="G196">
        <v>0.16488334058523041</v>
      </c>
      <c r="H196">
        <v>2.0877377649557509</v>
      </c>
      <c r="J196">
        <v>-0.60043409777750978</v>
      </c>
      <c r="K196">
        <v>0.32603082850464438</v>
      </c>
      <c r="L196">
        <v>0.81707437359069202</v>
      </c>
      <c r="O196">
        <v>61.976766673457227</v>
      </c>
      <c r="Q196">
        <v>0.12521890141360589</v>
      </c>
      <c r="S196">
        <v>-0.68466819221967956</v>
      </c>
      <c r="U196">
        <v>0.15924881228407389</v>
      </c>
    </row>
    <row r="197" spans="1:22" x14ac:dyDescent="0.2">
      <c r="A197" t="s">
        <v>483</v>
      </c>
      <c r="D197">
        <v>-1.8296971714332529E-2</v>
      </c>
      <c r="G197">
        <v>-0.20550887021475259</v>
      </c>
      <c r="H197">
        <v>-0.92746830580099882</v>
      </c>
      <c r="M197">
        <v>-0.52764467379284929</v>
      </c>
      <c r="S197">
        <v>-0.70827285921625549</v>
      </c>
      <c r="U197">
        <v>-3.7326632109834668E-2</v>
      </c>
    </row>
    <row r="198" spans="1:22" x14ac:dyDescent="0.2">
      <c r="A198" t="s">
        <v>484</v>
      </c>
      <c r="D198">
        <v>1.410850902295159</v>
      </c>
      <c r="G198">
        <v>0.26001927076368431</v>
      </c>
      <c r="K198">
        <v>-0.59573091849935311</v>
      </c>
      <c r="L198">
        <v>-0.67175003949233325</v>
      </c>
      <c r="Q198">
        <v>6.0891457647051546</v>
      </c>
      <c r="S198">
        <v>-0.36001809136137503</v>
      </c>
      <c r="U198">
        <v>0.54855613054256269</v>
      </c>
    </row>
    <row r="199" spans="1:22" x14ac:dyDescent="0.2">
      <c r="A199" t="s">
        <v>485</v>
      </c>
      <c r="D199">
        <v>-0.24350876006139241</v>
      </c>
      <c r="G199">
        <v>0.73265309080189389</v>
      </c>
      <c r="H199">
        <v>18.990466101694921</v>
      </c>
      <c r="L199">
        <v>16.287034329892158</v>
      </c>
      <c r="O199">
        <v>-0.27784099294166509</v>
      </c>
      <c r="P199">
        <v>-0.99085297908006553</v>
      </c>
      <c r="U199">
        <v>0.45839209929830887</v>
      </c>
      <c r="V199">
        <v>-0.92760246266412139</v>
      </c>
    </row>
    <row r="200" spans="1:22" x14ac:dyDescent="0.2">
      <c r="A200" t="s">
        <v>486</v>
      </c>
      <c r="D200">
        <v>-0.30618671276858489</v>
      </c>
      <c r="G200">
        <v>-0.94042505087044992</v>
      </c>
      <c r="L200">
        <v>3.4680653339078442</v>
      </c>
      <c r="M200">
        <v>262.56756756756761</v>
      </c>
      <c r="U200">
        <v>-0.25364530349270942</v>
      </c>
    </row>
    <row r="201" spans="1:22" x14ac:dyDescent="0.2">
      <c r="A201" t="s">
        <v>487</v>
      </c>
      <c r="B201">
        <v>-0.33356353591160232</v>
      </c>
      <c r="D201">
        <v>0.42814231987489648</v>
      </c>
      <c r="G201">
        <v>6.6595473664811305E-2</v>
      </c>
      <c r="H201">
        <v>-0.58777315332524238</v>
      </c>
      <c r="J201">
        <v>-5.0962946757990069E-2</v>
      </c>
      <c r="K201">
        <v>-0.39472957981245271</v>
      </c>
      <c r="L201">
        <v>1.835850907451013</v>
      </c>
      <c r="O201">
        <v>14.570708386625419</v>
      </c>
      <c r="P201">
        <v>-0.4181259150065188</v>
      </c>
      <c r="Q201">
        <v>0.85440613026819934</v>
      </c>
      <c r="U201">
        <v>1.56691741520619</v>
      </c>
    </row>
    <row r="202" spans="1:22" x14ac:dyDescent="0.2">
      <c r="A202" t="s">
        <v>488</v>
      </c>
      <c r="B202">
        <v>4.1668654254056454</v>
      </c>
      <c r="C202">
        <v>7.976501249604051</v>
      </c>
      <c r="D202">
        <v>9.1443113962655226E-2</v>
      </c>
      <c r="E202">
        <v>0.30961119610517818</v>
      </c>
      <c r="F202">
        <v>0.46018576281928231</v>
      </c>
      <c r="G202">
        <v>32.883080228881603</v>
      </c>
      <c r="H202">
        <v>19.84941788951474</v>
      </c>
      <c r="J202">
        <v>0.67234250691232722</v>
      </c>
      <c r="K202">
        <v>76.139402328770757</v>
      </c>
      <c r="L202">
        <v>1.311446793602099</v>
      </c>
      <c r="M202">
        <v>-0.83333333333333337</v>
      </c>
      <c r="N202">
        <v>-0.82141623914759276</v>
      </c>
      <c r="O202">
        <v>3.9784201698555459</v>
      </c>
      <c r="P202">
        <v>9.6198615628352204</v>
      </c>
      <c r="Q202">
        <v>36.290737744815843</v>
      </c>
      <c r="R202">
        <v>27.2323314378554</v>
      </c>
      <c r="S202">
        <v>9.5535670582011125</v>
      </c>
      <c r="U202">
        <v>3.944391881186855</v>
      </c>
      <c r="V202">
        <v>0.2445604836442149</v>
      </c>
    </row>
    <row r="203" spans="1:22" x14ac:dyDescent="0.2">
      <c r="A203" t="s">
        <v>489</v>
      </c>
      <c r="D203">
        <v>1.6487889913557019</v>
      </c>
      <c r="F203">
        <v>-0.49025109283632817</v>
      </c>
      <c r="G203">
        <v>-0.31899399034242448</v>
      </c>
      <c r="K203">
        <v>-0.4776428612533809</v>
      </c>
      <c r="L203">
        <v>11.62167948125207</v>
      </c>
      <c r="M203">
        <v>-0.46500868957348268</v>
      </c>
      <c r="O203">
        <v>0.24832582371646419</v>
      </c>
      <c r="P203">
        <v>-0.3571428571428571</v>
      </c>
      <c r="Q203">
        <v>-0.29687701968108032</v>
      </c>
      <c r="S203">
        <v>-0.80620740909991007</v>
      </c>
      <c r="U203">
        <v>0.31404296795011999</v>
      </c>
    </row>
    <row r="204" spans="1:22" x14ac:dyDescent="0.2">
      <c r="A204" t="s">
        <v>490</v>
      </c>
      <c r="G204">
        <v>3.8083491461100571</v>
      </c>
      <c r="H204">
        <v>0.17864894194248501</v>
      </c>
      <c r="L204">
        <v>4.4480098789494296</v>
      </c>
      <c r="O204">
        <v>-0.4159539604380873</v>
      </c>
      <c r="U204">
        <v>0.75195994667654298</v>
      </c>
    </row>
    <row r="205" spans="1:22" x14ac:dyDescent="0.2">
      <c r="A205" t="s">
        <v>491</v>
      </c>
      <c r="D205">
        <v>1.445611855702142</v>
      </c>
      <c r="G205">
        <v>-0.1754534873281155</v>
      </c>
      <c r="H205">
        <v>2.3634699960618479</v>
      </c>
      <c r="J205">
        <v>-0.60586494343832198</v>
      </c>
      <c r="L205">
        <v>1.5896328293736499</v>
      </c>
      <c r="O205">
        <v>25.37585123211317</v>
      </c>
      <c r="P205">
        <v>0.3294626826455691</v>
      </c>
      <c r="Q205">
        <v>-0.58753532843526679</v>
      </c>
      <c r="U205">
        <v>0.40864868295999113</v>
      </c>
    </row>
    <row r="206" spans="1:22" x14ac:dyDescent="0.2">
      <c r="A206" t="s">
        <v>492</v>
      </c>
      <c r="D206">
        <v>-0.1311239528332368</v>
      </c>
      <c r="L206">
        <v>0.80081074381077699</v>
      </c>
      <c r="O206">
        <v>1.7259059723484089</v>
      </c>
      <c r="U206">
        <v>1.6147352609793479</v>
      </c>
    </row>
    <row r="207" spans="1:22" x14ac:dyDescent="0.2">
      <c r="A207" t="s">
        <v>493</v>
      </c>
      <c r="B207">
        <v>-0.2142400341078661</v>
      </c>
      <c r="C207">
        <v>20.026426600842171</v>
      </c>
      <c r="D207">
        <v>128.01952504318291</v>
      </c>
      <c r="F207">
        <v>0.64590128887901777</v>
      </c>
      <c r="G207">
        <v>0.68923700899468443</v>
      </c>
      <c r="H207">
        <v>2.6631002313361298</v>
      </c>
      <c r="I207">
        <v>74.794318181818184</v>
      </c>
      <c r="J207">
        <v>11.732175925925921</v>
      </c>
      <c r="K207">
        <v>15.073299681383441</v>
      </c>
      <c r="L207">
        <v>2.4772758651189002</v>
      </c>
      <c r="O207">
        <v>8.5162426510211588</v>
      </c>
      <c r="P207">
        <v>0.81020575914078929</v>
      </c>
      <c r="Q207">
        <v>13.120983368057059</v>
      </c>
      <c r="R207">
        <v>-0.94781465937513243</v>
      </c>
      <c r="S207">
        <v>0.70385957693823575</v>
      </c>
      <c r="U207">
        <v>18.833449903310381</v>
      </c>
      <c r="V207">
        <v>21.739081780468961</v>
      </c>
    </row>
    <row r="208" spans="1:22" x14ac:dyDescent="0.2">
      <c r="A208" t="s">
        <v>494</v>
      </c>
      <c r="D208">
        <v>-0.27754473597460538</v>
      </c>
      <c r="G208">
        <v>2.2155172413793101</v>
      </c>
      <c r="K208">
        <v>5.2613533651842473E-2</v>
      </c>
      <c r="L208">
        <v>1.8767665442726421E-2</v>
      </c>
      <c r="O208">
        <v>6.6346622002464857</v>
      </c>
      <c r="Q208">
        <v>-0.66766755686030677</v>
      </c>
      <c r="S208">
        <v>-0.93698567071416239</v>
      </c>
      <c r="U208">
        <v>0.116549718156856</v>
      </c>
    </row>
    <row r="209" spans="1:22" x14ac:dyDescent="0.2">
      <c r="A209" t="s">
        <v>495</v>
      </c>
      <c r="B209">
        <v>-0.89286242785971492</v>
      </c>
      <c r="D209">
        <v>3.8172720367035748</v>
      </c>
      <c r="L209">
        <v>2.0109439124486999</v>
      </c>
      <c r="P209">
        <v>7.691899070385122E-2</v>
      </c>
      <c r="S209">
        <v>1.982451562256875</v>
      </c>
      <c r="U209">
        <v>0.58218488404734148</v>
      </c>
    </row>
    <row r="210" spans="1:22" x14ac:dyDescent="0.2">
      <c r="A210" t="s">
        <v>496</v>
      </c>
      <c r="D210">
        <v>-0.7691419776837245</v>
      </c>
      <c r="H210">
        <v>-0.85643410852713175</v>
      </c>
      <c r="L210">
        <v>-0.789641072239891</v>
      </c>
      <c r="M210">
        <v>-0.87735849056603776</v>
      </c>
      <c r="P210">
        <v>12.965372663148029</v>
      </c>
      <c r="U210">
        <v>-0.62490752157829843</v>
      </c>
    </row>
    <row r="211" spans="1:22" x14ac:dyDescent="0.2">
      <c r="A211" t="s">
        <v>497</v>
      </c>
      <c r="D211">
        <v>1.75317128721503</v>
      </c>
      <c r="G211">
        <v>0.5978997997711335</v>
      </c>
      <c r="H211">
        <v>25.597573590943799</v>
      </c>
      <c r="J211">
        <v>-0.5428546060809345</v>
      </c>
      <c r="K211">
        <v>1.0267250855602961</v>
      </c>
      <c r="L211">
        <v>4.0732246906301377</v>
      </c>
      <c r="M211">
        <v>3.0685618729096991</v>
      </c>
      <c r="O211">
        <v>99.957098232230152</v>
      </c>
      <c r="Q211">
        <v>-0.26864158186361498</v>
      </c>
      <c r="S211">
        <v>-0.93604972375690609</v>
      </c>
      <c r="U211">
        <v>0.19762553906177621</v>
      </c>
      <c r="V211">
        <v>-0.5428546060809345</v>
      </c>
    </row>
    <row r="212" spans="1:22" x14ac:dyDescent="0.2">
      <c r="A212" t="s">
        <v>498</v>
      </c>
      <c r="G212">
        <v>0.80257773301251567</v>
      </c>
      <c r="H212">
        <v>9.2939590075512406</v>
      </c>
      <c r="I212">
        <v>-0.99356811946206092</v>
      </c>
      <c r="K212">
        <v>-2.4453024453024441E-2</v>
      </c>
      <c r="L212">
        <v>-0.31759383117383572</v>
      </c>
      <c r="O212">
        <v>-9.1897420693266563E-2</v>
      </c>
      <c r="S212">
        <v>15.47028543582247</v>
      </c>
      <c r="U212">
        <v>0.63906250000000009</v>
      </c>
    </row>
    <row r="213" spans="1:22" x14ac:dyDescent="0.2">
      <c r="A213" t="s">
        <v>499</v>
      </c>
      <c r="B213">
        <v>4.4158830236769733</v>
      </c>
      <c r="D213">
        <v>16.645015960809879</v>
      </c>
      <c r="G213">
        <v>-0.64365073953203411</v>
      </c>
      <c r="H213">
        <v>1.247374513342479</v>
      </c>
      <c r="J213">
        <v>1.3088468306366139</v>
      </c>
      <c r="K213">
        <v>-0.2321991262757678</v>
      </c>
      <c r="L213">
        <v>0.35892272150433541</v>
      </c>
      <c r="M213">
        <v>-0.92723228471560215</v>
      </c>
      <c r="O213">
        <v>1.9282941709503549</v>
      </c>
      <c r="Q213">
        <v>-0.41222847195695028</v>
      </c>
      <c r="R213">
        <v>0.16951508107439639</v>
      </c>
      <c r="S213">
        <v>-0.5796107189275046</v>
      </c>
      <c r="U213">
        <v>0.19859295771519639</v>
      </c>
    </row>
    <row r="214" spans="1:22" x14ac:dyDescent="0.2">
      <c r="A214" t="s">
        <v>500</v>
      </c>
      <c r="B214">
        <v>-0.98314950449189675</v>
      </c>
      <c r="C214">
        <v>902.74358974358972</v>
      </c>
      <c r="D214">
        <v>6.726736980223075</v>
      </c>
      <c r="G214">
        <v>5.8914100986306828</v>
      </c>
      <c r="H214">
        <v>1.533984789688446</v>
      </c>
      <c r="I214">
        <v>2.6229508196721211E-2</v>
      </c>
      <c r="J214">
        <v>3.4480007778605382</v>
      </c>
      <c r="K214">
        <v>6.9623013744277094</v>
      </c>
      <c r="L214">
        <v>29.31250226526571</v>
      </c>
      <c r="N214">
        <v>-0.88015564202334629</v>
      </c>
      <c r="O214">
        <v>1.449383198749346</v>
      </c>
      <c r="Q214">
        <v>15.786039519243319</v>
      </c>
      <c r="R214">
        <v>3.5623636058418668</v>
      </c>
      <c r="S214">
        <v>3.9711120764552561</v>
      </c>
      <c r="U214">
        <v>0.74594622981724545</v>
      </c>
      <c r="V214">
        <v>58.092433511440717</v>
      </c>
    </row>
    <row r="215" spans="1:22" x14ac:dyDescent="0.2">
      <c r="A215" t="s">
        <v>501</v>
      </c>
      <c r="D215">
        <v>2.1961894378811899</v>
      </c>
      <c r="G215">
        <v>6.8978185855964371</v>
      </c>
      <c r="H215">
        <v>-0.21688409565119349</v>
      </c>
      <c r="I215">
        <v>6.5559105431309908</v>
      </c>
      <c r="K215">
        <v>2.1563021278070211</v>
      </c>
      <c r="L215">
        <v>3.031453386905155</v>
      </c>
      <c r="O215">
        <v>1.072529500270639</v>
      </c>
      <c r="P215">
        <v>7.6048717297482611</v>
      </c>
      <c r="U215">
        <v>0.98411182902376582</v>
      </c>
    </row>
    <row r="216" spans="1:22" x14ac:dyDescent="0.2">
      <c r="A216" t="s">
        <v>502</v>
      </c>
      <c r="C216">
        <v>-0.98357943327493669</v>
      </c>
      <c r="D216">
        <v>0.29233269151012931</v>
      </c>
      <c r="G216">
        <v>-0.26591375770020531</v>
      </c>
      <c r="H216">
        <v>0.13927167932931631</v>
      </c>
      <c r="K216">
        <v>12.74145474669414</v>
      </c>
      <c r="L216">
        <v>6.1705288775540623</v>
      </c>
      <c r="O216">
        <v>4.938207547169811</v>
      </c>
      <c r="P216">
        <v>5.2108120084191869</v>
      </c>
      <c r="Q216">
        <v>1.9615384615384619</v>
      </c>
      <c r="S216">
        <v>0.90471602734757306</v>
      </c>
      <c r="U216">
        <v>0.1664918988840236</v>
      </c>
    </row>
    <row r="217" spans="1:22" x14ac:dyDescent="0.2">
      <c r="A217" t="s">
        <v>503</v>
      </c>
      <c r="D217">
        <v>16.581449133102129</v>
      </c>
      <c r="G217">
        <v>6.4729776795385122E-2</v>
      </c>
      <c r="H217">
        <v>0.46029383837565102</v>
      </c>
      <c r="K217">
        <v>1.1571416597657109</v>
      </c>
      <c r="L217">
        <v>1.2996178585890119</v>
      </c>
      <c r="O217">
        <v>5.7600284808514379</v>
      </c>
      <c r="P217">
        <v>-0.87553732275037899</v>
      </c>
      <c r="Q217">
        <v>-0.78543195934500276</v>
      </c>
      <c r="S217">
        <v>-0.75041165015301026</v>
      </c>
      <c r="U217">
        <v>0.1212963301432536</v>
      </c>
      <c r="V217">
        <v>0.87683861611767133</v>
      </c>
    </row>
    <row r="218" spans="1:22" x14ac:dyDescent="0.2">
      <c r="A218" t="s">
        <v>504</v>
      </c>
      <c r="D218">
        <v>9.8384563174502726E-2</v>
      </c>
      <c r="G218">
        <v>0.1839926402943883</v>
      </c>
      <c r="L218">
        <v>0.55836962547547009</v>
      </c>
      <c r="U218">
        <v>0.27532214696725632</v>
      </c>
    </row>
    <row r="219" spans="1:22" x14ac:dyDescent="0.2">
      <c r="A219" t="s">
        <v>505</v>
      </c>
      <c r="B219">
        <v>0.65340856125387836</v>
      </c>
      <c r="C219">
        <v>156.4572396274344</v>
      </c>
      <c r="D219">
        <v>21.858310103280559</v>
      </c>
      <c r="G219">
        <v>0.51314909989608781</v>
      </c>
      <c r="H219">
        <v>1.618767504279468</v>
      </c>
      <c r="J219">
        <v>-1.219160022600285E-2</v>
      </c>
      <c r="L219">
        <v>1.6911627867440591</v>
      </c>
      <c r="M219">
        <v>0.97413793103448265</v>
      </c>
      <c r="O219">
        <v>0.52627398506820355</v>
      </c>
      <c r="Q219">
        <v>23.952631578947368</v>
      </c>
      <c r="U219">
        <v>1.05208049263063</v>
      </c>
    </row>
    <row r="220" spans="1:22" x14ac:dyDescent="0.2">
      <c r="A220" t="s">
        <v>506</v>
      </c>
      <c r="B220">
        <v>-0.99471799532387228</v>
      </c>
      <c r="C220">
        <v>-0.99811246686061827</v>
      </c>
      <c r="D220">
        <v>11.03197261856457</v>
      </c>
      <c r="G220">
        <v>37.803039822629387</v>
      </c>
      <c r="H220">
        <v>3.569373641569908</v>
      </c>
      <c r="I220">
        <v>82.358974358974365</v>
      </c>
      <c r="J220">
        <v>-0.52727711823474088</v>
      </c>
      <c r="K220">
        <v>12.758390508315159</v>
      </c>
      <c r="L220">
        <v>4.7627045148096556</v>
      </c>
      <c r="N220">
        <v>-0.95563151716041705</v>
      </c>
      <c r="O220">
        <v>19.41354184256781</v>
      </c>
      <c r="P220">
        <v>-0.23511603241192691</v>
      </c>
      <c r="Q220">
        <v>-0.3571612957343045</v>
      </c>
      <c r="S220">
        <v>1.829806807727691</v>
      </c>
      <c r="U220">
        <v>35.111528950994142</v>
      </c>
    </row>
    <row r="221" spans="1:22" x14ac:dyDescent="0.2">
      <c r="A221" t="s">
        <v>507</v>
      </c>
      <c r="B221">
        <v>17.992216086442621</v>
      </c>
      <c r="D221">
        <v>58.69587541420956</v>
      </c>
      <c r="F221">
        <v>0.70916477476400996</v>
      </c>
      <c r="G221">
        <v>-0.56901106963203252</v>
      </c>
      <c r="H221">
        <v>6.7679674820210058</v>
      </c>
      <c r="I221">
        <v>-0.25433836519800279</v>
      </c>
      <c r="J221">
        <v>0.217033827703556</v>
      </c>
      <c r="L221">
        <v>42.739360398400578</v>
      </c>
      <c r="M221">
        <v>-0.68558951965065495</v>
      </c>
      <c r="O221">
        <v>1.0257289181172451</v>
      </c>
      <c r="P221">
        <v>1.1210440530849359</v>
      </c>
      <c r="S221">
        <v>4.5804616384915473</v>
      </c>
      <c r="U221">
        <v>2.670205474536373</v>
      </c>
      <c r="V221">
        <v>2.1671907330769939</v>
      </c>
    </row>
    <row r="222" spans="1:22" x14ac:dyDescent="0.2">
      <c r="A222" t="s">
        <v>508</v>
      </c>
      <c r="D222">
        <v>89.02884615384616</v>
      </c>
      <c r="G222">
        <v>0.2479740680713127</v>
      </c>
      <c r="H222">
        <v>-0.93879197229452127</v>
      </c>
      <c r="K222">
        <v>2.1500398473397802</v>
      </c>
      <c r="L222">
        <v>0.55106883361645587</v>
      </c>
      <c r="M222">
        <v>37.039459161147903</v>
      </c>
      <c r="O222">
        <v>-0.85878683587868365</v>
      </c>
      <c r="Q222">
        <v>0.170940170940171</v>
      </c>
      <c r="S222">
        <v>-0.9666773470041653</v>
      </c>
      <c r="U222">
        <v>-0.59440732281030018</v>
      </c>
    </row>
    <row r="223" spans="1:22" x14ac:dyDescent="0.2">
      <c r="A223" t="s">
        <v>509</v>
      </c>
      <c r="D223">
        <v>4.827374545769886</v>
      </c>
      <c r="F223">
        <v>-0.9719658836689038</v>
      </c>
      <c r="G223">
        <v>6.4475566770385386</v>
      </c>
      <c r="H223">
        <v>0.19820769636267799</v>
      </c>
      <c r="J223">
        <v>-0.46666278290757618</v>
      </c>
      <c r="K223">
        <v>0.21627670396744669</v>
      </c>
      <c r="L223">
        <v>3.8318554990095399E-2</v>
      </c>
      <c r="O223">
        <v>0.8075038273058075</v>
      </c>
      <c r="Q223">
        <v>2.5085158150851581</v>
      </c>
      <c r="S223">
        <v>4.1844489854318594</v>
      </c>
      <c r="U223">
        <v>0.18289685708767389</v>
      </c>
      <c r="V223">
        <v>-0.98692163737658367</v>
      </c>
    </row>
    <row r="224" spans="1:22" x14ac:dyDescent="0.2">
      <c r="A224" t="s">
        <v>510</v>
      </c>
      <c r="D224">
        <v>21.297999441782469</v>
      </c>
      <c r="G224">
        <v>-0.50759878419452886</v>
      </c>
      <c r="H224">
        <v>51.900886832989208</v>
      </c>
      <c r="J224">
        <v>0.1170013387282124</v>
      </c>
      <c r="L224">
        <v>0.25175696532383202</v>
      </c>
      <c r="N224">
        <v>41.525974025974023</v>
      </c>
      <c r="O224">
        <v>-0.50519590305725948</v>
      </c>
      <c r="S224">
        <v>1.327492003220911</v>
      </c>
      <c r="U224">
        <v>0.7721214454705414</v>
      </c>
    </row>
    <row r="225" spans="1:22" x14ac:dyDescent="0.2">
      <c r="A225" t="s">
        <v>511</v>
      </c>
      <c r="D225">
        <v>1.61488707287394</v>
      </c>
      <c r="G225">
        <v>1.6713044154479</v>
      </c>
      <c r="I225">
        <v>7.5732647814910017</v>
      </c>
      <c r="J225">
        <v>0.91511473895529571</v>
      </c>
      <c r="L225">
        <v>1.605074372004859</v>
      </c>
      <c r="O225">
        <v>-0.68664911535976214</v>
      </c>
      <c r="P225">
        <v>113.9415959030492</v>
      </c>
      <c r="Q225">
        <v>10.392780442035029</v>
      </c>
      <c r="R225">
        <v>8.2026001893251113E-2</v>
      </c>
      <c r="S225">
        <v>0.21866304739918679</v>
      </c>
      <c r="T225">
        <v>47.642848149928007</v>
      </c>
      <c r="U225">
        <v>0.1550453666623085</v>
      </c>
      <c r="V225">
        <v>-0.89250512345076605</v>
      </c>
    </row>
    <row r="226" spans="1:22" x14ac:dyDescent="0.2">
      <c r="A226" t="s">
        <v>512</v>
      </c>
      <c r="B226">
        <v>21.23627556512379</v>
      </c>
      <c r="D226">
        <v>13.692607198005859</v>
      </c>
      <c r="E226">
        <v>1.7490817630150111</v>
      </c>
      <c r="G226">
        <v>9.5957257389457382</v>
      </c>
      <c r="H226">
        <v>2.7071618584194028</v>
      </c>
      <c r="I226">
        <v>27.906446776611691</v>
      </c>
      <c r="J226">
        <v>0.49997730882686642</v>
      </c>
      <c r="K226">
        <v>58.661526634756179</v>
      </c>
      <c r="L226">
        <v>2.483232784599041</v>
      </c>
      <c r="O226">
        <v>89.95097615924162</v>
      </c>
      <c r="Q226">
        <v>-0.58649009030850352</v>
      </c>
      <c r="S226">
        <v>7.5494435376427518</v>
      </c>
      <c r="T226">
        <v>55.965426829233017</v>
      </c>
      <c r="U226">
        <v>5.6520115758953038</v>
      </c>
    </row>
    <row r="227" spans="1:22" x14ac:dyDescent="0.2">
      <c r="A227" t="s">
        <v>513</v>
      </c>
      <c r="D227">
        <v>1.7530422179385889</v>
      </c>
      <c r="G227">
        <v>-7.2810123262522966E-2</v>
      </c>
      <c r="H227">
        <v>1.9210948913428501</v>
      </c>
      <c r="I227">
        <v>-0.95428565501073614</v>
      </c>
      <c r="L227">
        <v>5.0819490414057134</v>
      </c>
      <c r="M227">
        <v>119.0275229357798</v>
      </c>
      <c r="O227">
        <v>2.4288852587227492</v>
      </c>
      <c r="P227">
        <v>-0.8628076674179368</v>
      </c>
      <c r="Q227">
        <v>-0.54770498525537004</v>
      </c>
      <c r="T227">
        <v>15.028194515955169</v>
      </c>
      <c r="U227">
        <v>6.2694914538126631E-2</v>
      </c>
      <c r="V227">
        <v>0</v>
      </c>
    </row>
    <row r="228" spans="1:22" x14ac:dyDescent="0.2">
      <c r="A228" t="s">
        <v>514</v>
      </c>
      <c r="D228">
        <v>-0.68995433789954341</v>
      </c>
      <c r="H228">
        <v>0.27213028558829561</v>
      </c>
      <c r="L228">
        <v>1.107424690722044</v>
      </c>
      <c r="O228">
        <v>10.13547774687971</v>
      </c>
      <c r="S228">
        <v>0.23249615581752961</v>
      </c>
      <c r="U228">
        <v>0.2683192010020693</v>
      </c>
    </row>
    <row r="229" spans="1:22" x14ac:dyDescent="0.2">
      <c r="A229" t="s">
        <v>515</v>
      </c>
      <c r="D229">
        <v>10.628591808304011</v>
      </c>
      <c r="G229">
        <v>-0.53827160493827164</v>
      </c>
      <c r="H229">
        <v>4.2055882679852727</v>
      </c>
      <c r="I229">
        <v>-0.98903453136011277</v>
      </c>
      <c r="K229">
        <v>10.55170761723285</v>
      </c>
      <c r="L229">
        <v>1.5383857928640949</v>
      </c>
      <c r="M229">
        <v>-0.80349344978165937</v>
      </c>
      <c r="O229">
        <v>16.6604706668186</v>
      </c>
      <c r="S229">
        <v>2.4031421240309698</v>
      </c>
      <c r="U229">
        <v>1.09343067309904</v>
      </c>
    </row>
    <row r="230" spans="1:22" x14ac:dyDescent="0.2">
      <c r="A230" t="s">
        <v>516</v>
      </c>
      <c r="B230">
        <v>11.7492312778424</v>
      </c>
      <c r="D230">
        <v>-0.33393614468963317</v>
      </c>
      <c r="E230">
        <v>-0.44522964130953963</v>
      </c>
      <c r="G230">
        <v>28.839762016712001</v>
      </c>
      <c r="H230">
        <v>1.588937170617865</v>
      </c>
      <c r="K230">
        <v>3.0657393571994409</v>
      </c>
      <c r="L230">
        <v>9.2005929651060541</v>
      </c>
      <c r="M230">
        <v>6.7010722869291923</v>
      </c>
      <c r="O230">
        <v>2.4851333055019471</v>
      </c>
      <c r="P230">
        <v>0.1908879588754859</v>
      </c>
      <c r="Q230">
        <v>1.9952960940781179</v>
      </c>
      <c r="U230">
        <v>2.6578196812599568</v>
      </c>
      <c r="V230">
        <v>-0.63633474845565252</v>
      </c>
    </row>
    <row r="231" spans="1:22" x14ac:dyDescent="0.2">
      <c r="A231" t="s">
        <v>517</v>
      </c>
      <c r="B231">
        <v>7.6513110665271054</v>
      </c>
      <c r="D231">
        <v>1.639862616182221</v>
      </c>
      <c r="E231">
        <v>0.55895563416076266</v>
      </c>
      <c r="G231">
        <v>1.198335105619323</v>
      </c>
      <c r="H231">
        <v>0.56530352795421202</v>
      </c>
      <c r="J231">
        <v>6.1874982094756108</v>
      </c>
      <c r="K231">
        <v>31.32689586058936</v>
      </c>
      <c r="L231">
        <v>12.67553245141414</v>
      </c>
      <c r="N231">
        <v>7.3447854634295311</v>
      </c>
      <c r="O231">
        <v>7.1255965345281052</v>
      </c>
      <c r="P231">
        <v>7.2751239183171137</v>
      </c>
      <c r="Q231">
        <v>-0.98777307271656523</v>
      </c>
      <c r="S231">
        <v>4.8489661212865238</v>
      </c>
      <c r="U231">
        <v>11.45654703761233</v>
      </c>
      <c r="V231">
        <v>41.021144674666573</v>
      </c>
    </row>
    <row r="232" spans="1:22" x14ac:dyDescent="0.2">
      <c r="A232" t="s">
        <v>518</v>
      </c>
      <c r="D232">
        <v>9.5056449880938736</v>
      </c>
      <c r="G232">
        <v>14.93675467374889</v>
      </c>
      <c r="H232">
        <v>-0.85836333093352535</v>
      </c>
      <c r="J232">
        <v>-0.44787734411737729</v>
      </c>
      <c r="L232">
        <v>5.2927568633081679</v>
      </c>
      <c r="M232">
        <v>-0.2447154471544716</v>
      </c>
      <c r="O232">
        <v>0.70931809341309326</v>
      </c>
      <c r="P232">
        <v>0.25267198482614928</v>
      </c>
      <c r="S232">
        <v>-0.99394327538883809</v>
      </c>
      <c r="U232">
        <v>0.70523524574060181</v>
      </c>
    </row>
    <row r="233" spans="1:22" x14ac:dyDescent="0.2">
      <c r="A233" t="s">
        <v>519</v>
      </c>
      <c r="D233">
        <v>3.6844111595186479</v>
      </c>
      <c r="F233">
        <v>73.957605985037404</v>
      </c>
      <c r="H233">
        <v>4.5557438156557097</v>
      </c>
      <c r="L233">
        <v>13.482188815004211</v>
      </c>
      <c r="O233">
        <v>3.2300456518432519</v>
      </c>
      <c r="U233">
        <v>0.82607755951715744</v>
      </c>
      <c r="V233">
        <v>-0.83333197791205482</v>
      </c>
    </row>
    <row r="234" spans="1:22" x14ac:dyDescent="0.2">
      <c r="A234" t="s">
        <v>520</v>
      </c>
      <c r="B234">
        <v>-0.82387923147301012</v>
      </c>
      <c r="G234">
        <v>-1.200673157980486E-2</v>
      </c>
      <c r="K234">
        <v>-0.67734302862419205</v>
      </c>
      <c r="L234">
        <v>1.4161827833016349</v>
      </c>
      <c r="M234">
        <v>-0.92572658772874061</v>
      </c>
      <c r="O234">
        <v>56.284543325526933</v>
      </c>
      <c r="U234">
        <v>-0.1203909192815872</v>
      </c>
    </row>
    <row r="235" spans="1:22" x14ac:dyDescent="0.2">
      <c r="A235" t="s">
        <v>521</v>
      </c>
      <c r="B235">
        <v>-0.51740259740259742</v>
      </c>
      <c r="G235">
        <v>-0.89209486166007901</v>
      </c>
      <c r="H235">
        <v>0.67377964209679164</v>
      </c>
      <c r="L235">
        <v>2.0319070726521158</v>
      </c>
      <c r="M235">
        <v>0.57971014492753614</v>
      </c>
      <c r="O235">
        <v>5.2620121802518582</v>
      </c>
      <c r="P235">
        <v>4.752220238529733E-3</v>
      </c>
      <c r="S235">
        <v>11.151812688821749</v>
      </c>
      <c r="U235">
        <v>0.53793171221986757</v>
      </c>
    </row>
    <row r="236" spans="1:22" x14ac:dyDescent="0.2">
      <c r="A236" t="s">
        <v>522</v>
      </c>
      <c r="G236">
        <v>0.57696611937827336</v>
      </c>
      <c r="H236">
        <v>6.2006202993328623</v>
      </c>
      <c r="L236">
        <v>1.179927209654315</v>
      </c>
      <c r="N236">
        <v>-0.4969807868252516</v>
      </c>
      <c r="O236">
        <v>-0.18325416988843471</v>
      </c>
      <c r="Q236">
        <v>3.9175668544226723E-2</v>
      </c>
      <c r="T236">
        <v>0.56903691725999239</v>
      </c>
      <c r="U236">
        <v>2.4269853984608569E-2</v>
      </c>
      <c r="V236">
        <v>-0.13935542442124371</v>
      </c>
    </row>
    <row r="237" spans="1:22" x14ac:dyDescent="0.2">
      <c r="A237" t="s">
        <v>523</v>
      </c>
      <c r="B237">
        <v>-0.38178312898326749</v>
      </c>
      <c r="D237">
        <v>31.64318630678078</v>
      </c>
      <c r="G237">
        <v>694.93333333333328</v>
      </c>
      <c r="J237">
        <v>0.26334261164226058</v>
      </c>
      <c r="L237">
        <v>1.4098449438787819</v>
      </c>
      <c r="M237">
        <v>-0.96010089429030043</v>
      </c>
      <c r="O237">
        <v>5.1535272702683281</v>
      </c>
      <c r="S237">
        <v>7.3288746685314949</v>
      </c>
      <c r="T237">
        <v>46.673247740552917</v>
      </c>
      <c r="U237">
        <v>0.37587950353601712</v>
      </c>
    </row>
    <row r="238" spans="1:22" x14ac:dyDescent="0.2">
      <c r="A238" t="s">
        <v>524</v>
      </c>
      <c r="C238">
        <v>-0.99099976671899725</v>
      </c>
      <c r="D238">
        <v>8.0250532901983487</v>
      </c>
      <c r="G238">
        <v>4.551458215607874</v>
      </c>
      <c r="H238">
        <v>1.270588936546285</v>
      </c>
      <c r="J238">
        <v>0.8650972315355876</v>
      </c>
      <c r="K238">
        <v>0.74901498571383829</v>
      </c>
      <c r="L238">
        <v>6.6779980984116936</v>
      </c>
      <c r="O238">
        <v>97.122159382762206</v>
      </c>
      <c r="P238">
        <v>3.4336369551073518</v>
      </c>
      <c r="T238">
        <v>28.863860175425678</v>
      </c>
      <c r="U238">
        <v>1.818795775863717</v>
      </c>
      <c r="V238">
        <v>449.5643459915612</v>
      </c>
    </row>
    <row r="239" spans="1:22" x14ac:dyDescent="0.2">
      <c r="A239" t="s">
        <v>525</v>
      </c>
      <c r="C239">
        <v>-0.50437828371278459</v>
      </c>
      <c r="D239">
        <v>0.15843553198541599</v>
      </c>
      <c r="F239">
        <v>-0.96619868254707564</v>
      </c>
      <c r="G239">
        <v>1.0906070844571041</v>
      </c>
      <c r="K239">
        <v>10.796019900497511</v>
      </c>
      <c r="L239">
        <v>7.749921936254929E-2</v>
      </c>
      <c r="O239">
        <v>2.205346473001563E-2</v>
      </c>
      <c r="Q239">
        <v>30.573446327683619</v>
      </c>
      <c r="S239">
        <v>-0.28167885405188819</v>
      </c>
      <c r="T239">
        <v>0.95442773787763813</v>
      </c>
      <c r="U239">
        <v>0.59870781509844573</v>
      </c>
    </row>
    <row r="240" spans="1:22" x14ac:dyDescent="0.2">
      <c r="A240" t="s">
        <v>526</v>
      </c>
      <c r="B240">
        <v>10.11816720257235</v>
      </c>
      <c r="D240">
        <v>0.31710332829172372</v>
      </c>
      <c r="E240">
        <v>-0.75278709633695906</v>
      </c>
      <c r="G240">
        <v>28.158056848163071</v>
      </c>
      <c r="H240">
        <v>1.002357747505527</v>
      </c>
      <c r="I240">
        <v>17.830496936691631</v>
      </c>
      <c r="J240">
        <v>-6.9839261666596264E-2</v>
      </c>
      <c r="K240">
        <v>21.426739699834179</v>
      </c>
      <c r="L240">
        <v>6.5225058046697653</v>
      </c>
      <c r="O240">
        <v>16.451716177156658</v>
      </c>
      <c r="P240">
        <v>14.536656095735511</v>
      </c>
      <c r="Q240">
        <v>12.53107157049781</v>
      </c>
      <c r="S240">
        <v>25.66843507557606</v>
      </c>
      <c r="T240">
        <v>4.6720857285710062</v>
      </c>
      <c r="U240">
        <v>21.942121635946322</v>
      </c>
      <c r="V240">
        <v>-0.5823538064985212</v>
      </c>
    </row>
    <row r="241" spans="1:22" x14ac:dyDescent="0.2">
      <c r="A241" t="s">
        <v>527</v>
      </c>
      <c r="C241">
        <v>10.629931173844049</v>
      </c>
      <c r="D241">
        <v>6.0276367579022674</v>
      </c>
      <c r="F241">
        <v>0.27886508176862512</v>
      </c>
      <c r="G241">
        <v>0.62077704271123479</v>
      </c>
      <c r="H241">
        <v>0.73951616921030927</v>
      </c>
      <c r="K241">
        <v>-0.17637291223530471</v>
      </c>
      <c r="L241">
        <v>4.1485074095025594</v>
      </c>
      <c r="O241">
        <v>19.44051532420297</v>
      </c>
      <c r="P241">
        <v>-0.99817238102200456</v>
      </c>
      <c r="Q241">
        <v>1.275656263975804</v>
      </c>
      <c r="S241">
        <v>0.41269850303262251</v>
      </c>
      <c r="T241">
        <v>9.8266752663728525</v>
      </c>
      <c r="U241">
        <v>17.070714887856589</v>
      </c>
    </row>
    <row r="242" spans="1:22" x14ac:dyDescent="0.2">
      <c r="A242" t="s">
        <v>528</v>
      </c>
      <c r="G242">
        <v>12.40920460230115</v>
      </c>
      <c r="J242">
        <v>-0.81671701913393757</v>
      </c>
      <c r="K242">
        <v>-0.90728727272727272</v>
      </c>
      <c r="O242">
        <v>-0.72712210043334191</v>
      </c>
      <c r="P242">
        <v>0</v>
      </c>
      <c r="S242">
        <v>-0.7178130511463845</v>
      </c>
      <c r="T242">
        <v>6.9935201808645164</v>
      </c>
      <c r="U242">
        <v>-0.43280308958808061</v>
      </c>
    </row>
    <row r="243" spans="1:22" x14ac:dyDescent="0.2">
      <c r="A243" t="s">
        <v>529</v>
      </c>
      <c r="D243">
        <v>-0.2857142857142857</v>
      </c>
      <c r="G243">
        <v>-0.10607495233365551</v>
      </c>
      <c r="J243">
        <v>-0.83333333333333337</v>
      </c>
      <c r="K243">
        <v>0</v>
      </c>
      <c r="L243">
        <v>0.39759264856047782</v>
      </c>
      <c r="M243">
        <v>0</v>
      </c>
      <c r="O243">
        <v>-0.79822512844465199</v>
      </c>
      <c r="T243">
        <v>-0.97500085848700246</v>
      </c>
      <c r="U243">
        <v>-0.14226199460916439</v>
      </c>
    </row>
    <row r="244" spans="1:22" x14ac:dyDescent="0.2">
      <c r="A244" t="s">
        <v>530</v>
      </c>
      <c r="G244">
        <v>0</v>
      </c>
      <c r="H244">
        <v>0</v>
      </c>
      <c r="L244">
        <v>-0.9553161779373629</v>
      </c>
      <c r="O244">
        <v>-9.9999999999999978E-2</v>
      </c>
      <c r="S244">
        <v>0</v>
      </c>
      <c r="U244">
        <v>-7.3371554037570147E-2</v>
      </c>
    </row>
    <row r="245" spans="1:22" x14ac:dyDescent="0.2">
      <c r="A245" t="s">
        <v>531</v>
      </c>
      <c r="F245">
        <v>8.6286639131269958</v>
      </c>
      <c r="I245">
        <v>11.716128821617</v>
      </c>
      <c r="K245">
        <v>12.440348515778521</v>
      </c>
      <c r="Q245">
        <v>4.0661459262069082</v>
      </c>
      <c r="R245">
        <v>47.690384438849811</v>
      </c>
    </row>
    <row r="247" spans="1:22" x14ac:dyDescent="0.2">
      <c r="A247" s="1" t="s">
        <v>0</v>
      </c>
      <c r="B247" s="1" t="s">
        <v>280</v>
      </c>
      <c r="C247" s="1" t="s">
        <v>281</v>
      </c>
      <c r="D247" s="1" t="s">
        <v>1</v>
      </c>
      <c r="E247" s="1" t="s">
        <v>282</v>
      </c>
      <c r="F247" s="1" t="s">
        <v>283</v>
      </c>
      <c r="G247" s="1" t="s">
        <v>3</v>
      </c>
      <c r="H247" s="1" t="s">
        <v>4</v>
      </c>
      <c r="I247" s="1" t="s">
        <v>284</v>
      </c>
      <c r="J247" s="1" t="s">
        <v>6</v>
      </c>
      <c r="K247" s="1" t="s">
        <v>7</v>
      </c>
      <c r="L247" s="1" t="s">
        <v>8</v>
      </c>
      <c r="M247" s="1" t="s">
        <v>285</v>
      </c>
      <c r="N247" s="1" t="s">
        <v>286</v>
      </c>
      <c r="O247" s="1" t="s">
        <v>10</v>
      </c>
      <c r="P247" s="1" t="s">
        <v>11</v>
      </c>
      <c r="Q247" s="1" t="s">
        <v>12</v>
      </c>
      <c r="R247" s="1" t="s">
        <v>287</v>
      </c>
      <c r="S247" s="1" t="s">
        <v>16</v>
      </c>
      <c r="T247" s="1" t="s">
        <v>17</v>
      </c>
      <c r="U247" s="1" t="s">
        <v>18</v>
      </c>
      <c r="V247" s="1" t="s">
        <v>19</v>
      </c>
    </row>
    <row r="248" spans="1:22" x14ac:dyDescent="0.2">
      <c r="A248" t="s">
        <v>288</v>
      </c>
      <c r="B248">
        <f>B2*Y$4</f>
        <v>0</v>
      </c>
      <c r="H248">
        <v>2.9200000000000341E-3</v>
      </c>
      <c r="U248">
        <v>1.2964441475113291</v>
      </c>
    </row>
    <row r="249" spans="1:22" x14ac:dyDescent="0.2">
      <c r="A249" t="s">
        <v>289</v>
      </c>
      <c r="B249">
        <f t="shared" ref="B249:B312" si="1">B3*Y$4</f>
        <v>0</v>
      </c>
      <c r="T249">
        <v>-0.65167161391919959</v>
      </c>
    </row>
    <row r="250" spans="1:22" x14ac:dyDescent="0.2">
      <c r="A250" t="s">
        <v>290</v>
      </c>
      <c r="B250">
        <f t="shared" si="1"/>
        <v>0</v>
      </c>
      <c r="O250">
        <v>17.722891566265059</v>
      </c>
      <c r="P250">
        <v>-0.12494570725351101</v>
      </c>
      <c r="S250">
        <v>-0.22742827059752571</v>
      </c>
      <c r="T250">
        <v>-0.30914182836567322</v>
      </c>
    </row>
    <row r="251" spans="1:22" x14ac:dyDescent="0.2">
      <c r="A251" t="s">
        <v>291</v>
      </c>
      <c r="B251">
        <f t="shared" si="1"/>
        <v>0</v>
      </c>
      <c r="T251">
        <v>90.675423444011287</v>
      </c>
    </row>
    <row r="252" spans="1:22" x14ac:dyDescent="0.2">
      <c r="A252" t="s">
        <v>292</v>
      </c>
      <c r="B252">
        <f t="shared" si="1"/>
        <v>0</v>
      </c>
      <c r="C252">
        <v>-0.77869261187712357</v>
      </c>
      <c r="D252">
        <v>1.271224171766407</v>
      </c>
      <c r="H252">
        <v>38.179396163203442</v>
      </c>
      <c r="I252">
        <v>3.914347826086956</v>
      </c>
      <c r="J252">
        <v>3.3620000000000001</v>
      </c>
      <c r="K252">
        <v>-0.27830440460851302</v>
      </c>
      <c r="L252">
        <v>1.148940801432216</v>
      </c>
      <c r="O252">
        <v>3.3007232343459352</v>
      </c>
      <c r="P252">
        <v>8.7514789690418411</v>
      </c>
      <c r="R252">
        <v>1.1810666666666669</v>
      </c>
      <c r="S252">
        <v>0.7417376490630323</v>
      </c>
      <c r="T252">
        <v>1.232231983345246</v>
      </c>
      <c r="U252">
        <v>14.228286643035</v>
      </c>
      <c r="V252">
        <v>1.5</v>
      </c>
    </row>
    <row r="253" spans="1:22" x14ac:dyDescent="0.2">
      <c r="A253" t="s">
        <v>293</v>
      </c>
      <c r="B253">
        <f t="shared" si="1"/>
        <v>0</v>
      </c>
      <c r="E253">
        <v>1.3413533352681899</v>
      </c>
      <c r="G253">
        <v>0.30000494829036572</v>
      </c>
      <c r="H253">
        <v>-0.84999876292740861</v>
      </c>
      <c r="K253">
        <v>0</v>
      </c>
      <c r="L253">
        <v>1.5941101006377569</v>
      </c>
      <c r="O253">
        <v>13.817426157983689</v>
      </c>
      <c r="T253">
        <v>4.4831249074762276</v>
      </c>
      <c r="U253">
        <v>9.8959178377416581</v>
      </c>
      <c r="V253">
        <v>-0.41338093561412442</v>
      </c>
    </row>
    <row r="254" spans="1:22" x14ac:dyDescent="0.2">
      <c r="A254" t="s">
        <v>294</v>
      </c>
      <c r="B254">
        <f t="shared" si="1"/>
        <v>0</v>
      </c>
      <c r="T254">
        <v>-0.2129665255867641</v>
      </c>
    </row>
    <row r="255" spans="1:22" x14ac:dyDescent="0.2">
      <c r="A255" t="s">
        <v>295</v>
      </c>
      <c r="B255">
        <f t="shared" si="1"/>
        <v>0</v>
      </c>
      <c r="T255">
        <v>0.1115864091909069</v>
      </c>
    </row>
    <row r="256" spans="1:22" x14ac:dyDescent="0.2">
      <c r="A256" t="s">
        <v>296</v>
      </c>
      <c r="B256">
        <f t="shared" si="1"/>
        <v>0</v>
      </c>
      <c r="C256">
        <v>1.794672703770497</v>
      </c>
      <c r="D256">
        <v>10.57903606336367</v>
      </c>
      <c r="G256">
        <v>2.1779362852479851</v>
      </c>
      <c r="H256">
        <v>0.5506804144412506</v>
      </c>
      <c r="K256">
        <v>0.66368120292058452</v>
      </c>
      <c r="L256">
        <v>2.0720852995345038</v>
      </c>
      <c r="S256">
        <v>5.3252151799687013</v>
      </c>
      <c r="T256">
        <v>2.1095038393561421</v>
      </c>
      <c r="U256">
        <v>-0.65020931105448587</v>
      </c>
      <c r="V256">
        <v>6.5463564591629986</v>
      </c>
    </row>
    <row r="257" spans="1:22" x14ac:dyDescent="0.2">
      <c r="A257" t="s">
        <v>297</v>
      </c>
      <c r="B257">
        <f>B11*Y$4</f>
        <v>1.543487362971985</v>
      </c>
      <c r="G257">
        <v>50.327984067903841</v>
      </c>
      <c r="H257">
        <v>16.060769150006159</v>
      </c>
      <c r="K257">
        <v>0.43749602493162881</v>
      </c>
      <c r="L257">
        <v>1.3767308051864999</v>
      </c>
      <c r="O257">
        <v>28.918350401328539</v>
      </c>
      <c r="T257">
        <v>37.96258455433555</v>
      </c>
      <c r="U257">
        <v>123.6795836093916</v>
      </c>
      <c r="V257">
        <v>-0.34101916160151041</v>
      </c>
    </row>
    <row r="258" spans="1:22" x14ac:dyDescent="0.2">
      <c r="A258" t="s">
        <v>298</v>
      </c>
      <c r="B258">
        <f>B12*Y$4</f>
        <v>0</v>
      </c>
      <c r="D258">
        <v>-0.95418425265609086</v>
      </c>
      <c r="K258">
        <v>-0.98571688170089045</v>
      </c>
      <c r="L258">
        <v>-0.11765586184190829</v>
      </c>
      <c r="T258">
        <v>-0.97249277469671747</v>
      </c>
      <c r="U258">
        <v>0.75814688884224635</v>
      </c>
    </row>
    <row r="259" spans="1:22" x14ac:dyDescent="0.2">
      <c r="A259" t="s">
        <v>299</v>
      </c>
      <c r="B259">
        <f t="shared" si="1"/>
        <v>0</v>
      </c>
      <c r="T259">
        <v>-0.86020990689133892</v>
      </c>
    </row>
    <row r="260" spans="1:22" x14ac:dyDescent="0.2">
      <c r="A260" t="s">
        <v>300</v>
      </c>
      <c r="B260">
        <f t="shared" si="1"/>
        <v>0</v>
      </c>
      <c r="C260">
        <v>1.1070883674900001</v>
      </c>
      <c r="E260">
        <v>-0.29880050052875728</v>
      </c>
      <c r="G260">
        <v>0.84956990907265373</v>
      </c>
      <c r="H260">
        <v>1.4137629080601659</v>
      </c>
      <c r="J260">
        <v>-0.27909215955983491</v>
      </c>
      <c r="K260">
        <v>2.8406104430812809</v>
      </c>
      <c r="L260">
        <v>-0.32502623744325021</v>
      </c>
      <c r="P260">
        <v>-0.502143627380367</v>
      </c>
      <c r="R260">
        <v>-0.2189754248685658</v>
      </c>
      <c r="T260">
        <v>0.35391202440650971</v>
      </c>
      <c r="U260">
        <v>1.0478434159857459</v>
      </c>
      <c r="V260">
        <v>2.2073335265683229</v>
      </c>
    </row>
    <row r="261" spans="1:22" x14ac:dyDescent="0.2">
      <c r="A261" t="s">
        <v>301</v>
      </c>
      <c r="B261">
        <f t="shared" si="1"/>
        <v>0</v>
      </c>
      <c r="O261">
        <v>-0.41552989844752752</v>
      </c>
      <c r="T261">
        <v>1.104721273506285</v>
      </c>
      <c r="U261">
        <v>0.44167385313739382</v>
      </c>
    </row>
    <row r="262" spans="1:22" x14ac:dyDescent="0.2">
      <c r="A262" t="s">
        <v>302</v>
      </c>
      <c r="B262">
        <f t="shared" si="1"/>
        <v>0</v>
      </c>
      <c r="U262">
        <v>3.3235524256651021</v>
      </c>
    </row>
    <row r="263" spans="1:22" x14ac:dyDescent="0.2">
      <c r="A263" t="s">
        <v>303</v>
      </c>
      <c r="B263">
        <f t="shared" si="1"/>
        <v>0</v>
      </c>
      <c r="G263">
        <v>-0.12939781817271681</v>
      </c>
      <c r="T263">
        <v>-0.91662853702588798</v>
      </c>
      <c r="U263">
        <v>-3.0976438685803132E-2</v>
      </c>
    </row>
    <row r="264" spans="1:22" x14ac:dyDescent="0.2">
      <c r="A264" t="s">
        <v>304</v>
      </c>
      <c r="B264">
        <f t="shared" si="1"/>
        <v>-0.70666323329109382</v>
      </c>
      <c r="E264">
        <v>0.61756064147474299</v>
      </c>
      <c r="G264">
        <v>11.59745114295788</v>
      </c>
      <c r="H264">
        <v>1.363637934858813</v>
      </c>
      <c r="J264">
        <v>-0.3124960294771616</v>
      </c>
      <c r="K264">
        <v>6.9750879807357</v>
      </c>
      <c r="L264">
        <v>3.3559464292047161</v>
      </c>
      <c r="N264">
        <v>-0.63914021616863104</v>
      </c>
      <c r="P264">
        <v>59.570265594789873</v>
      </c>
      <c r="S264">
        <v>-0.49800777385109718</v>
      </c>
      <c r="T264">
        <v>8.693360466405867</v>
      </c>
      <c r="U264">
        <v>8.8250397844078723</v>
      </c>
    </row>
    <row r="265" spans="1:22" x14ac:dyDescent="0.2">
      <c r="A265" t="s">
        <v>305</v>
      </c>
      <c r="B265">
        <f t="shared" si="1"/>
        <v>0</v>
      </c>
      <c r="O265">
        <v>-0.54626023405337898</v>
      </c>
      <c r="T265">
        <v>14.13656681289542</v>
      </c>
      <c r="U265">
        <v>-9.4362981642331589E-2</v>
      </c>
    </row>
    <row r="266" spans="1:22" x14ac:dyDescent="0.2">
      <c r="A266" t="s">
        <v>306</v>
      </c>
      <c r="B266">
        <f t="shared" si="1"/>
        <v>0</v>
      </c>
      <c r="O266">
        <v>-0.43692784472037027</v>
      </c>
      <c r="U266">
        <v>0.32462413713965571</v>
      </c>
    </row>
    <row r="267" spans="1:22" x14ac:dyDescent="0.2">
      <c r="A267" t="s">
        <v>307</v>
      </c>
      <c r="B267">
        <f t="shared" si="1"/>
        <v>0.10420142915934009</v>
      </c>
      <c r="D267">
        <v>2.301787705106725</v>
      </c>
      <c r="G267">
        <v>0.98169318750734946</v>
      </c>
      <c r="H267">
        <v>5.1883609748031123</v>
      </c>
      <c r="J267">
        <v>-0.33257012020606758</v>
      </c>
      <c r="K267">
        <v>228.33551531549961</v>
      </c>
      <c r="L267">
        <v>0.26441240144819927</v>
      </c>
      <c r="M267">
        <v>-0.87471526195899774</v>
      </c>
      <c r="O267">
        <v>3.2747945106275118</v>
      </c>
      <c r="R267">
        <v>10.550641828428301</v>
      </c>
      <c r="S267">
        <v>-0.14807713123753261</v>
      </c>
      <c r="T267">
        <v>7.4980461669700516E-2</v>
      </c>
      <c r="U267">
        <v>8.7454867046293163</v>
      </c>
      <c r="V267">
        <v>0.32569035728032569</v>
      </c>
    </row>
    <row r="268" spans="1:22" x14ac:dyDescent="0.2">
      <c r="A268" t="s">
        <v>308</v>
      </c>
      <c r="B268">
        <f t="shared" si="1"/>
        <v>0</v>
      </c>
      <c r="T268">
        <v>3.2185398483100749</v>
      </c>
    </row>
    <row r="269" spans="1:22" x14ac:dyDescent="0.2">
      <c r="A269" t="s">
        <v>309</v>
      </c>
      <c r="B269">
        <f t="shared" si="1"/>
        <v>0</v>
      </c>
      <c r="G269">
        <v>-0.98603187094235689</v>
      </c>
      <c r="K269">
        <v>-0.99792189242427343</v>
      </c>
      <c r="L269">
        <v>-0.7219979106079002</v>
      </c>
      <c r="T269">
        <v>-0.47546551660311698</v>
      </c>
      <c r="U269">
        <v>0.1646509063646158</v>
      </c>
    </row>
    <row r="270" spans="1:22" x14ac:dyDescent="0.2">
      <c r="A270" t="s">
        <v>310</v>
      </c>
      <c r="B270">
        <f t="shared" si="1"/>
        <v>0</v>
      </c>
      <c r="G270">
        <v>-0.60769750168804859</v>
      </c>
      <c r="K270">
        <v>2.1669367909238249</v>
      </c>
      <c r="O270">
        <v>-0.48246413359045542</v>
      </c>
      <c r="T270">
        <v>-0.68700009625773784</v>
      </c>
      <c r="U270">
        <v>-0.71517671517671522</v>
      </c>
    </row>
    <row r="271" spans="1:22" x14ac:dyDescent="0.2">
      <c r="A271" t="s">
        <v>311</v>
      </c>
      <c r="B271">
        <f t="shared" si="1"/>
        <v>0</v>
      </c>
      <c r="G271">
        <v>131.45697074010329</v>
      </c>
      <c r="H271">
        <v>0.96144880401242361</v>
      </c>
      <c r="J271">
        <v>0.23077845747870929</v>
      </c>
      <c r="K271">
        <v>0.20429222861951701</v>
      </c>
      <c r="L271">
        <v>4.5220547472548587</v>
      </c>
      <c r="O271">
        <v>-0.1095119154860372</v>
      </c>
      <c r="P271">
        <v>-0.94810044060785903</v>
      </c>
      <c r="Q271">
        <v>0.45453256786448359</v>
      </c>
      <c r="R271">
        <v>1.6666955429462471</v>
      </c>
      <c r="S271">
        <v>8.3978073605716325E-2</v>
      </c>
      <c r="T271">
        <v>51.29362392732947</v>
      </c>
      <c r="U271">
        <v>6.2657673447190358</v>
      </c>
      <c r="V271">
        <v>1.437457769028069</v>
      </c>
    </row>
    <row r="272" spans="1:22" x14ac:dyDescent="0.2">
      <c r="A272" t="s">
        <v>312</v>
      </c>
      <c r="B272">
        <f t="shared" si="1"/>
        <v>0</v>
      </c>
      <c r="L272">
        <v>0.49993503118503119</v>
      </c>
      <c r="U272">
        <v>0.44230096456594531</v>
      </c>
    </row>
    <row r="273" spans="1:22" x14ac:dyDescent="0.2">
      <c r="A273" t="s">
        <v>313</v>
      </c>
      <c r="B273">
        <f t="shared" si="1"/>
        <v>0</v>
      </c>
      <c r="O273">
        <v>-0.2005726047587183</v>
      </c>
      <c r="T273">
        <v>-0.77079643477509907</v>
      </c>
      <c r="U273">
        <v>-0.72215096656626221</v>
      </c>
    </row>
    <row r="274" spans="1:22" x14ac:dyDescent="0.2">
      <c r="A274" t="s">
        <v>314</v>
      </c>
      <c r="B274">
        <f t="shared" si="1"/>
        <v>0</v>
      </c>
      <c r="G274">
        <v>-0.99163678459496851</v>
      </c>
      <c r="L274">
        <v>-0.88238532887213583</v>
      </c>
    </row>
    <row r="275" spans="1:22" x14ac:dyDescent="0.2">
      <c r="A275" t="s">
        <v>315</v>
      </c>
      <c r="B275">
        <f t="shared" si="1"/>
        <v>0</v>
      </c>
      <c r="D275">
        <v>0.48315148544715181</v>
      </c>
      <c r="U275">
        <v>6.0827197921177998</v>
      </c>
    </row>
    <row r="276" spans="1:22" x14ac:dyDescent="0.2">
      <c r="A276" t="s">
        <v>316</v>
      </c>
      <c r="B276">
        <f t="shared" si="1"/>
        <v>-0.15553964147107749</v>
      </c>
      <c r="C276">
        <v>3.823753889508601</v>
      </c>
      <c r="D276">
        <v>0.37451672550008408</v>
      </c>
      <c r="G276">
        <v>41.527815692519788</v>
      </c>
      <c r="H276">
        <v>1.0287030412629261</v>
      </c>
      <c r="J276">
        <v>0.155562742561449</v>
      </c>
      <c r="K276">
        <v>0.37472652928991562</v>
      </c>
      <c r="L276">
        <v>4.2606058746868136</v>
      </c>
      <c r="N276">
        <v>0.30375415057260963</v>
      </c>
      <c r="P276">
        <v>-0.25265110277811381</v>
      </c>
      <c r="Q276">
        <v>1.211788681611538</v>
      </c>
      <c r="R276">
        <v>-0.38283883903458482</v>
      </c>
      <c r="S276">
        <v>1.256372165754496</v>
      </c>
      <c r="T276">
        <v>11.4416883438113</v>
      </c>
      <c r="U276">
        <v>9.7916515619117064</v>
      </c>
      <c r="V276">
        <v>4.7763480855746443E-3</v>
      </c>
    </row>
    <row r="277" spans="1:22" x14ac:dyDescent="0.2">
      <c r="A277" t="s">
        <v>317</v>
      </c>
      <c r="B277">
        <f t="shared" si="1"/>
        <v>0</v>
      </c>
      <c r="G277">
        <v>-0.98028794927103091</v>
      </c>
      <c r="H277">
        <v>0.75335122027820034</v>
      </c>
      <c r="T277">
        <v>0.36746944275929622</v>
      </c>
    </row>
    <row r="278" spans="1:22" x14ac:dyDescent="0.2">
      <c r="A278" t="s">
        <v>318</v>
      </c>
      <c r="B278">
        <f t="shared" si="1"/>
        <v>0</v>
      </c>
      <c r="G278">
        <v>0.62483376742677155</v>
      </c>
      <c r="H278">
        <v>-0.59791028208778751</v>
      </c>
      <c r="K278">
        <v>-0.53098606534092907</v>
      </c>
      <c r="L278">
        <v>-8.25571274041762E-2</v>
      </c>
      <c r="T278">
        <v>6.7800012091088746</v>
      </c>
      <c r="U278">
        <v>0.14102945251214549</v>
      </c>
    </row>
    <row r="279" spans="1:22" x14ac:dyDescent="0.2">
      <c r="A279" t="s">
        <v>319</v>
      </c>
      <c r="B279">
        <f t="shared" si="1"/>
        <v>0</v>
      </c>
      <c r="L279">
        <v>2.1206216484389442</v>
      </c>
      <c r="T279">
        <v>1.6744186046511631</v>
      </c>
    </row>
    <row r="280" spans="1:22" x14ac:dyDescent="0.2">
      <c r="A280" t="s">
        <v>320</v>
      </c>
      <c r="B280">
        <f t="shared" si="1"/>
        <v>1.8192312953084391</v>
      </c>
      <c r="C280">
        <v>1.98452851698722</v>
      </c>
      <c r="G280">
        <v>-1.5458937198067679E-2</v>
      </c>
      <c r="H280">
        <v>1.6755336296863981</v>
      </c>
      <c r="K280">
        <v>10.47983908806782</v>
      </c>
      <c r="L280">
        <v>1.4057687628682201</v>
      </c>
      <c r="O280">
        <v>14.207058488686499</v>
      </c>
      <c r="P280">
        <v>0.94789275349763935</v>
      </c>
      <c r="S280">
        <v>1.385698093991788</v>
      </c>
      <c r="T280">
        <v>5.8790572533487468</v>
      </c>
      <c r="U280">
        <v>99.902284699308865</v>
      </c>
      <c r="V280">
        <v>0.92080882483452409</v>
      </c>
    </row>
    <row r="281" spans="1:22" x14ac:dyDescent="0.2">
      <c r="A281" t="s">
        <v>321</v>
      </c>
      <c r="B281">
        <f t="shared" si="1"/>
        <v>0</v>
      </c>
      <c r="D281">
        <v>3.299296899968041</v>
      </c>
      <c r="L281">
        <v>-0.87776328273244786</v>
      </c>
    </row>
    <row r="282" spans="1:22" x14ac:dyDescent="0.2">
      <c r="A282" t="s">
        <v>322</v>
      </c>
      <c r="B282">
        <f t="shared" si="1"/>
        <v>0</v>
      </c>
      <c r="O282">
        <v>0.1208465936766329</v>
      </c>
      <c r="T282">
        <v>0.78607909671526788</v>
      </c>
      <c r="U282">
        <v>-0.283125804907915</v>
      </c>
    </row>
    <row r="283" spans="1:22" x14ac:dyDescent="0.2">
      <c r="A283" t="s">
        <v>323</v>
      </c>
      <c r="B283">
        <f t="shared" si="1"/>
        <v>0</v>
      </c>
      <c r="G283">
        <v>-0.98360133840106556</v>
      </c>
      <c r="L283">
        <v>-0.87503790011694893</v>
      </c>
      <c r="U283">
        <v>-0.34031771656632931</v>
      </c>
    </row>
    <row r="284" spans="1:22" x14ac:dyDescent="0.2">
      <c r="A284" t="s">
        <v>324</v>
      </c>
      <c r="B284">
        <f t="shared" si="1"/>
        <v>0</v>
      </c>
      <c r="D284">
        <v>-0.61734132322367619</v>
      </c>
    </row>
    <row r="285" spans="1:22" x14ac:dyDescent="0.2">
      <c r="A285" t="s">
        <v>325</v>
      </c>
      <c r="B285">
        <f t="shared" si="1"/>
        <v>0</v>
      </c>
      <c r="G285">
        <v>0.71473851030110924</v>
      </c>
      <c r="L285">
        <v>1.6878479366407411</v>
      </c>
      <c r="T285">
        <v>3.5234229034238109</v>
      </c>
      <c r="U285">
        <v>0.56192011542196096</v>
      </c>
    </row>
    <row r="286" spans="1:22" x14ac:dyDescent="0.2">
      <c r="A286" t="s">
        <v>326</v>
      </c>
      <c r="B286">
        <f t="shared" si="1"/>
        <v>0</v>
      </c>
      <c r="O286">
        <v>-0.36042568339797282</v>
      </c>
      <c r="T286">
        <v>4.5915435381104812</v>
      </c>
    </row>
    <row r="287" spans="1:22" x14ac:dyDescent="0.2">
      <c r="A287" t="s">
        <v>327</v>
      </c>
      <c r="B287">
        <f t="shared" si="1"/>
        <v>0</v>
      </c>
      <c r="O287">
        <v>-0.58829388329036791</v>
      </c>
      <c r="S287">
        <v>-0.65911551955646042</v>
      </c>
    </row>
    <row r="288" spans="1:22" x14ac:dyDescent="0.2">
      <c r="A288" t="s">
        <v>328</v>
      </c>
      <c r="B288">
        <f t="shared" si="1"/>
        <v>0</v>
      </c>
      <c r="G288">
        <v>-5.1048044247952333E-2</v>
      </c>
      <c r="K288">
        <v>-0.85798252581413825</v>
      </c>
      <c r="L288">
        <v>-0.20175596529009379</v>
      </c>
      <c r="T288">
        <v>-0.39342231243628178</v>
      </c>
      <c r="U288">
        <v>8.5917531914346548E-2</v>
      </c>
    </row>
    <row r="289" spans="1:22" x14ac:dyDescent="0.2">
      <c r="A289" t="s">
        <v>329</v>
      </c>
      <c r="B289">
        <f t="shared" si="1"/>
        <v>0</v>
      </c>
      <c r="T289">
        <v>-0.88930376193149918</v>
      </c>
    </row>
    <row r="290" spans="1:22" x14ac:dyDescent="0.2">
      <c r="A290" t="s">
        <v>330</v>
      </c>
      <c r="B290">
        <f t="shared" si="1"/>
        <v>0</v>
      </c>
      <c r="L290">
        <v>-3.7990291789904387E-2</v>
      </c>
      <c r="O290">
        <v>7.8571428571428514E-2</v>
      </c>
      <c r="U290">
        <v>6.2648809523809509E-2</v>
      </c>
    </row>
    <row r="291" spans="1:22" x14ac:dyDescent="0.2">
      <c r="A291" t="s">
        <v>331</v>
      </c>
      <c r="B291">
        <f t="shared" si="1"/>
        <v>0</v>
      </c>
      <c r="C291">
        <v>-1.2381864931435839E-2</v>
      </c>
      <c r="D291">
        <v>2.3820107786656761</v>
      </c>
      <c r="G291">
        <v>11.306677937447169</v>
      </c>
      <c r="H291">
        <v>3.3620602428989419</v>
      </c>
      <c r="J291">
        <v>0.65532924016502614</v>
      </c>
      <c r="K291">
        <v>5.7896781197829048</v>
      </c>
      <c r="L291">
        <v>1.4534616125876989</v>
      </c>
      <c r="O291">
        <v>100.3609271523179</v>
      </c>
      <c r="P291">
        <v>1.200004395942545</v>
      </c>
      <c r="S291">
        <v>2.1633088176235762</v>
      </c>
      <c r="T291">
        <v>9.877917664343256</v>
      </c>
      <c r="U291">
        <v>92.30888333234428</v>
      </c>
      <c r="V291">
        <v>5.7138380129814133</v>
      </c>
    </row>
    <row r="292" spans="1:22" x14ac:dyDescent="0.2">
      <c r="A292" t="s">
        <v>332</v>
      </c>
      <c r="B292">
        <f t="shared" si="1"/>
        <v>0</v>
      </c>
      <c r="L292">
        <v>-0.5775313267308998</v>
      </c>
      <c r="T292">
        <v>4.5696543836396746</v>
      </c>
      <c r="U292">
        <v>0.45308060731937277</v>
      </c>
    </row>
    <row r="293" spans="1:22" x14ac:dyDescent="0.2">
      <c r="A293" t="s">
        <v>333</v>
      </c>
      <c r="B293">
        <f t="shared" si="1"/>
        <v>0</v>
      </c>
      <c r="L293">
        <v>0.28456091490986962</v>
      </c>
      <c r="T293">
        <v>-0.98217863545291573</v>
      </c>
      <c r="U293">
        <v>0.12909778408319719</v>
      </c>
    </row>
    <row r="294" spans="1:22" x14ac:dyDescent="0.2">
      <c r="A294" t="s">
        <v>334</v>
      </c>
      <c r="B294">
        <f t="shared" si="1"/>
        <v>-0.78809784876330569</v>
      </c>
      <c r="G294">
        <v>4.8047105004906774</v>
      </c>
      <c r="H294">
        <v>-0.28898634187071548</v>
      </c>
      <c r="I294">
        <v>-0.90799661278295274</v>
      </c>
      <c r="K294">
        <v>0.29754459306668463</v>
      </c>
      <c r="L294">
        <v>1.8287139127607741</v>
      </c>
      <c r="P294">
        <v>4.648545356799711</v>
      </c>
      <c r="Q294">
        <v>-0.1132118377026281</v>
      </c>
      <c r="R294">
        <v>-0.51969547199056998</v>
      </c>
      <c r="S294">
        <v>-8.2720588235294157E-2</v>
      </c>
      <c r="T294">
        <v>1.061937723598126</v>
      </c>
      <c r="U294">
        <v>24.01112996960936</v>
      </c>
      <c r="V294">
        <v>-0.27164452772090741</v>
      </c>
    </row>
    <row r="295" spans="1:22" x14ac:dyDescent="0.2">
      <c r="A295" t="s">
        <v>335</v>
      </c>
      <c r="B295">
        <f t="shared" si="1"/>
        <v>0</v>
      </c>
      <c r="L295">
        <v>-0.94410603837055795</v>
      </c>
      <c r="O295">
        <v>-0.45695770166573091</v>
      </c>
      <c r="T295">
        <v>58.002224199288257</v>
      </c>
    </row>
    <row r="296" spans="1:22" x14ac:dyDescent="0.2">
      <c r="A296" t="s">
        <v>336</v>
      </c>
      <c r="B296">
        <f t="shared" si="1"/>
        <v>0</v>
      </c>
      <c r="K296">
        <v>0.22015072545530201</v>
      </c>
      <c r="L296">
        <v>9.0876393717779669E-2</v>
      </c>
      <c r="M296">
        <v>87.236363636363635</v>
      </c>
    </row>
    <row r="297" spans="1:22" x14ac:dyDescent="0.2">
      <c r="A297" t="s">
        <v>337</v>
      </c>
      <c r="B297">
        <f t="shared" si="1"/>
        <v>0</v>
      </c>
      <c r="H297">
        <v>-0.64208456243854473</v>
      </c>
      <c r="O297">
        <v>-0.96863664170809671</v>
      </c>
      <c r="T297">
        <v>-0.9176775711151488</v>
      </c>
      <c r="U297">
        <v>0.43701016092395711</v>
      </c>
    </row>
    <row r="298" spans="1:22" x14ac:dyDescent="0.2">
      <c r="A298" t="s">
        <v>338</v>
      </c>
      <c r="B298">
        <f t="shared" si="1"/>
        <v>-0.75780749152852822</v>
      </c>
      <c r="K298">
        <v>-0.93740014033189334</v>
      </c>
      <c r="L298">
        <v>-0.30278842564110647</v>
      </c>
      <c r="T298">
        <v>-0.57614003455788443</v>
      </c>
    </row>
    <row r="299" spans="1:22" x14ac:dyDescent="0.2">
      <c r="A299" t="s">
        <v>339</v>
      </c>
      <c r="B299">
        <f t="shared" si="1"/>
        <v>0</v>
      </c>
      <c r="G299">
        <v>-0.13332157417224669</v>
      </c>
      <c r="H299">
        <v>-0.386591747703943</v>
      </c>
      <c r="L299">
        <v>-0.16104815776354961</v>
      </c>
      <c r="S299">
        <v>-0.73438386273397616</v>
      </c>
      <c r="T299">
        <v>2.0400429371851958</v>
      </c>
      <c r="U299">
        <v>0.62640384031996743</v>
      </c>
    </row>
    <row r="300" spans="1:22" x14ac:dyDescent="0.2">
      <c r="A300" t="s">
        <v>340</v>
      </c>
      <c r="B300">
        <f t="shared" si="1"/>
        <v>1858.0396600566571</v>
      </c>
      <c r="D300">
        <v>1.1546935827140019</v>
      </c>
      <c r="H300">
        <v>1.849493045629061</v>
      </c>
      <c r="J300">
        <v>-0.41182588900227651</v>
      </c>
      <c r="K300">
        <v>7.4489133951535909</v>
      </c>
      <c r="L300">
        <v>29.997656717334241</v>
      </c>
      <c r="O300">
        <v>7.6474573148418807E-3</v>
      </c>
      <c r="P300">
        <v>9.1273644803837595</v>
      </c>
      <c r="R300">
        <v>2.6501580282406381</v>
      </c>
      <c r="S300">
        <v>1.441207874541208</v>
      </c>
      <c r="T300">
        <v>10.323941525544649</v>
      </c>
      <c r="U300">
        <v>1.578493040345301</v>
      </c>
      <c r="V300">
        <v>1.669985855202353</v>
      </c>
    </row>
    <row r="301" spans="1:22" x14ac:dyDescent="0.2">
      <c r="A301" t="s">
        <v>341</v>
      </c>
      <c r="B301">
        <f t="shared" si="1"/>
        <v>0</v>
      </c>
      <c r="D301">
        <v>-0.53760501693060037</v>
      </c>
      <c r="O301">
        <v>-0.33477974177355202</v>
      </c>
      <c r="S301">
        <v>0.34947811983080318</v>
      </c>
      <c r="T301">
        <v>0.60113087052637726</v>
      </c>
    </row>
    <row r="302" spans="1:22" x14ac:dyDescent="0.2">
      <c r="A302" t="s">
        <v>342</v>
      </c>
      <c r="B302">
        <f t="shared" si="1"/>
        <v>0</v>
      </c>
      <c r="O302">
        <v>-0.57583875077586488</v>
      </c>
      <c r="T302">
        <v>-0.79688053881602272</v>
      </c>
      <c r="U302">
        <v>-0.99075354141611682</v>
      </c>
    </row>
    <row r="303" spans="1:22" x14ac:dyDescent="0.2">
      <c r="A303" t="s">
        <v>343</v>
      </c>
      <c r="B303">
        <f t="shared" si="1"/>
        <v>0</v>
      </c>
      <c r="G303">
        <v>-0.1084316991109161</v>
      </c>
      <c r="L303">
        <v>0.15016162694216351</v>
      </c>
      <c r="O303">
        <v>1.8185803072573119</v>
      </c>
      <c r="T303">
        <v>9.1439790575916238</v>
      </c>
      <c r="U303">
        <v>-1.936454708101221E-2</v>
      </c>
    </row>
    <row r="304" spans="1:22" x14ac:dyDescent="0.2">
      <c r="A304" t="s">
        <v>344</v>
      </c>
      <c r="B304">
        <f t="shared" si="1"/>
        <v>0</v>
      </c>
      <c r="G304">
        <v>3.1570639305445929</v>
      </c>
      <c r="L304">
        <v>3.4631949234008119</v>
      </c>
      <c r="T304">
        <v>1.567397849462365</v>
      </c>
    </row>
    <row r="305" spans="1:22" x14ac:dyDescent="0.2">
      <c r="A305" t="s">
        <v>345</v>
      </c>
      <c r="B305">
        <f t="shared" si="1"/>
        <v>4.583333333333333</v>
      </c>
      <c r="C305">
        <v>3.853103362096963</v>
      </c>
      <c r="D305">
        <v>-0.41874649698328448</v>
      </c>
      <c r="E305">
        <v>-0.3778662674724842</v>
      </c>
      <c r="H305">
        <v>2.8262171568400278</v>
      </c>
      <c r="K305">
        <v>3.8650235267955582</v>
      </c>
      <c r="L305">
        <v>2.2059301009059422</v>
      </c>
      <c r="O305">
        <v>8.2169801130003872</v>
      </c>
      <c r="P305">
        <v>-0.97710118140719837</v>
      </c>
      <c r="Q305">
        <v>-0.27291605612132758</v>
      </c>
      <c r="R305">
        <v>6.7494505494505486</v>
      </c>
      <c r="S305">
        <v>0.52695320363852649</v>
      </c>
      <c r="T305">
        <v>5.266787480530553</v>
      </c>
      <c r="U305">
        <v>1.509400534881342</v>
      </c>
      <c r="V305">
        <v>0.72321743502980484</v>
      </c>
    </row>
    <row r="306" spans="1:22" x14ac:dyDescent="0.2">
      <c r="A306" t="s">
        <v>346</v>
      </c>
      <c r="B306">
        <f t="shared" si="1"/>
        <v>0</v>
      </c>
      <c r="O306">
        <v>1.0778431414061129</v>
      </c>
      <c r="T306">
        <v>0.7103529721853119</v>
      </c>
    </row>
    <row r="307" spans="1:22" x14ac:dyDescent="0.2">
      <c r="A307" t="s">
        <v>347</v>
      </c>
      <c r="B307">
        <f t="shared" si="1"/>
        <v>-0.98748581962563808</v>
      </c>
      <c r="L307">
        <v>-0.97538265528736234</v>
      </c>
      <c r="T307">
        <v>1.4183580536039551</v>
      </c>
    </row>
    <row r="308" spans="1:22" x14ac:dyDescent="0.2">
      <c r="A308" t="s">
        <v>348</v>
      </c>
      <c r="B308">
        <f t="shared" si="1"/>
        <v>0</v>
      </c>
      <c r="K308">
        <v>-0.99083470804834584</v>
      </c>
      <c r="L308">
        <v>0.32154502374368937</v>
      </c>
      <c r="T308">
        <v>0.33463453367063878</v>
      </c>
      <c r="U308">
        <v>0.12963666246764871</v>
      </c>
    </row>
    <row r="309" spans="1:22" x14ac:dyDescent="0.2">
      <c r="A309" t="s">
        <v>349</v>
      </c>
      <c r="B309">
        <f t="shared" si="1"/>
        <v>0</v>
      </c>
      <c r="S309">
        <v>-0.60824208983533068</v>
      </c>
      <c r="T309">
        <v>19.648752339398222</v>
      </c>
      <c r="U309">
        <v>0.5852228011801045</v>
      </c>
    </row>
    <row r="310" spans="1:22" x14ac:dyDescent="0.2">
      <c r="A310" t="s">
        <v>350</v>
      </c>
      <c r="B310">
        <f t="shared" si="1"/>
        <v>1.2571454417947829</v>
      </c>
      <c r="C310">
        <v>0.30833673647978532</v>
      </c>
      <c r="D310">
        <v>8.8330694224518709</v>
      </c>
      <c r="E310">
        <v>-0.53525614416144784</v>
      </c>
      <c r="G310">
        <v>24.49233288607666</v>
      </c>
      <c r="H310">
        <v>1.94051018305142</v>
      </c>
      <c r="I310">
        <v>15.522378217985001</v>
      </c>
      <c r="J310">
        <v>-0.1063694905074906</v>
      </c>
      <c r="K310">
        <v>36.384569853488607</v>
      </c>
      <c r="L310">
        <v>3.0240822818570461</v>
      </c>
      <c r="O310">
        <v>-0.15467634677566949</v>
      </c>
      <c r="P310">
        <v>1.484178813278783</v>
      </c>
      <c r="Q310">
        <v>2.3145225347667742</v>
      </c>
      <c r="R310">
        <v>-0.87803067066557416</v>
      </c>
      <c r="S310">
        <v>27.58430360070566</v>
      </c>
      <c r="T310">
        <v>12.795150162988749</v>
      </c>
      <c r="U310">
        <v>6.9782630247032724</v>
      </c>
      <c r="V310">
        <v>0.26000125746018449</v>
      </c>
    </row>
    <row r="311" spans="1:22" x14ac:dyDescent="0.2">
      <c r="A311" t="s">
        <v>351</v>
      </c>
      <c r="B311">
        <f t="shared" si="1"/>
        <v>0</v>
      </c>
      <c r="D311">
        <v>3.5376094262619152E-2</v>
      </c>
      <c r="K311">
        <v>-0.41568188182581911</v>
      </c>
      <c r="L311">
        <v>0.28342206987090668</v>
      </c>
      <c r="O311">
        <v>111.32802523510949</v>
      </c>
      <c r="P311">
        <v>0.14006891761212731</v>
      </c>
      <c r="S311">
        <v>-0.49419227637049418</v>
      </c>
      <c r="U311">
        <v>-0.36735725555749549</v>
      </c>
    </row>
    <row r="312" spans="1:22" x14ac:dyDescent="0.2">
      <c r="A312" t="s">
        <v>352</v>
      </c>
      <c r="B312">
        <f t="shared" si="1"/>
        <v>0</v>
      </c>
      <c r="K312">
        <v>0.1661408114455048</v>
      </c>
      <c r="L312">
        <v>-0.80984567358775461</v>
      </c>
      <c r="O312">
        <v>0.18966623619688669</v>
      </c>
      <c r="T312">
        <v>7.8421301429319836</v>
      </c>
      <c r="U312">
        <v>8.0059521753327353E-2</v>
      </c>
    </row>
    <row r="313" spans="1:22" x14ac:dyDescent="0.2">
      <c r="A313" t="s">
        <v>353</v>
      </c>
      <c r="B313">
        <f t="shared" ref="B313:B376" si="2">B67*Y$4</f>
        <v>0</v>
      </c>
      <c r="L313">
        <v>0.76531007680666219</v>
      </c>
      <c r="T313">
        <v>1.1974455826651871</v>
      </c>
      <c r="U313">
        <v>0.32390940497677789</v>
      </c>
    </row>
    <row r="314" spans="1:22" x14ac:dyDescent="0.2">
      <c r="A314" t="s">
        <v>354</v>
      </c>
      <c r="B314">
        <f t="shared" si="2"/>
        <v>-0.2072113741959751</v>
      </c>
      <c r="C314">
        <v>0.82251716404771702</v>
      </c>
      <c r="D314">
        <v>2.8472352626684119</v>
      </c>
      <c r="E314">
        <v>1.6609526880179599</v>
      </c>
      <c r="G314">
        <v>6.3046280949519868</v>
      </c>
      <c r="H314">
        <v>0.88203601709992296</v>
      </c>
      <c r="K314">
        <v>3.333168913516845</v>
      </c>
      <c r="L314">
        <v>4.5903610373779689</v>
      </c>
      <c r="O314">
        <v>-0.29661613703126238</v>
      </c>
      <c r="P314">
        <v>1.1553527955740139</v>
      </c>
      <c r="Q314">
        <v>1.998953657109255</v>
      </c>
      <c r="R314">
        <v>41.779693703913793</v>
      </c>
      <c r="T314">
        <v>16.877376245145111</v>
      </c>
      <c r="U314">
        <v>2.7874580947859799</v>
      </c>
      <c r="V314">
        <v>1.0278391651054151</v>
      </c>
    </row>
    <row r="315" spans="1:22" x14ac:dyDescent="0.2">
      <c r="A315" t="s">
        <v>355</v>
      </c>
      <c r="B315">
        <f t="shared" si="2"/>
        <v>0</v>
      </c>
      <c r="K315">
        <v>-0.72915552530507077</v>
      </c>
      <c r="L315">
        <v>-0.98355747973470886</v>
      </c>
      <c r="O315">
        <v>5.7757527395139077</v>
      </c>
      <c r="Q315">
        <v>-0.99230817559259354</v>
      </c>
      <c r="S315">
        <v>-0.37197466024148568</v>
      </c>
      <c r="T315">
        <v>8.27653519065083E-2</v>
      </c>
      <c r="U315">
        <v>-0.20924699916445011</v>
      </c>
    </row>
    <row r="316" spans="1:22" x14ac:dyDescent="0.2">
      <c r="A316" t="s">
        <v>356</v>
      </c>
      <c r="B316">
        <f t="shared" si="2"/>
        <v>0</v>
      </c>
      <c r="G316">
        <v>-0.99736305535541869</v>
      </c>
      <c r="H316">
        <v>-0.89230548300528645</v>
      </c>
      <c r="K316">
        <v>-0.73846706156883868</v>
      </c>
      <c r="L316">
        <v>1.400560224089636</v>
      </c>
      <c r="Q316">
        <v>15.376157745705621</v>
      </c>
      <c r="T316">
        <v>-0.97772909821102594</v>
      </c>
      <c r="U316">
        <v>-0.63761153054221009</v>
      </c>
    </row>
    <row r="317" spans="1:22" x14ac:dyDescent="0.2">
      <c r="A317" t="s">
        <v>357</v>
      </c>
      <c r="B317">
        <f t="shared" si="2"/>
        <v>0</v>
      </c>
      <c r="U317">
        <v>-0.23631689926524929</v>
      </c>
    </row>
    <row r="318" spans="1:22" x14ac:dyDescent="0.2">
      <c r="A318" t="s">
        <v>358</v>
      </c>
      <c r="B318">
        <f t="shared" si="2"/>
        <v>0</v>
      </c>
      <c r="G318">
        <v>0.51897317585482594</v>
      </c>
      <c r="L318">
        <v>0.32699213902308399</v>
      </c>
      <c r="T318">
        <v>0.16710754488048099</v>
      </c>
      <c r="U318">
        <v>0.24996384274815381</v>
      </c>
    </row>
    <row r="319" spans="1:22" x14ac:dyDescent="0.2">
      <c r="A319" t="s">
        <v>359</v>
      </c>
      <c r="B319">
        <f t="shared" si="2"/>
        <v>0</v>
      </c>
      <c r="T319">
        <v>-0.91508472065278335</v>
      </c>
    </row>
    <row r="320" spans="1:22" x14ac:dyDescent="0.2">
      <c r="A320" t="s">
        <v>360</v>
      </c>
      <c r="B320">
        <f t="shared" si="2"/>
        <v>0</v>
      </c>
      <c r="H320">
        <v>-0.85187982878119239</v>
      </c>
      <c r="K320">
        <v>6.3550042771599662</v>
      </c>
      <c r="O320">
        <v>-0.85470663245709722</v>
      </c>
      <c r="T320">
        <v>-0.11825468101330169</v>
      </c>
      <c r="U320">
        <v>5.6441378757172249E-2</v>
      </c>
    </row>
    <row r="321" spans="1:22" x14ac:dyDescent="0.2">
      <c r="A321" t="s">
        <v>361</v>
      </c>
      <c r="B321">
        <f t="shared" si="2"/>
        <v>4.0719510081335883</v>
      </c>
      <c r="D321">
        <v>-0.33544059187279152</v>
      </c>
      <c r="G321">
        <v>4.4485618666133808</v>
      </c>
      <c r="H321">
        <v>11.34556031998434</v>
      </c>
      <c r="I321">
        <v>0.38228803511040221</v>
      </c>
      <c r="J321">
        <v>4.9030056121567023E-2</v>
      </c>
      <c r="K321">
        <v>1.0975580192311249</v>
      </c>
      <c r="L321">
        <v>59.474995876721131</v>
      </c>
      <c r="O321">
        <v>2.5739598212528572</v>
      </c>
      <c r="Q321">
        <v>18.373324590392809</v>
      </c>
      <c r="R321">
        <v>-0.81312189655505529</v>
      </c>
      <c r="S321">
        <v>1.405883923245606</v>
      </c>
      <c r="T321">
        <v>1.513901483011042</v>
      </c>
      <c r="U321">
        <v>40.370634148679208</v>
      </c>
      <c r="V321">
        <v>0.45953383462665431</v>
      </c>
    </row>
    <row r="322" spans="1:22" x14ac:dyDescent="0.2">
      <c r="A322" t="s">
        <v>362</v>
      </c>
      <c r="B322">
        <f t="shared" si="2"/>
        <v>0</v>
      </c>
      <c r="K322">
        <v>-0.74371513917893672</v>
      </c>
      <c r="O322">
        <v>0.14053015846632161</v>
      </c>
      <c r="T322">
        <v>-0.88726220741649864</v>
      </c>
      <c r="U322">
        <v>-0.99503262368127543</v>
      </c>
    </row>
    <row r="323" spans="1:22" x14ac:dyDescent="0.2">
      <c r="A323" t="s">
        <v>363</v>
      </c>
      <c r="B323">
        <f t="shared" si="2"/>
        <v>0</v>
      </c>
      <c r="H323">
        <v>1.0694748358862149</v>
      </c>
      <c r="K323">
        <v>0.79526110921296933</v>
      </c>
      <c r="T323">
        <v>1.881039677217399</v>
      </c>
      <c r="U323">
        <v>0.79896888149972078</v>
      </c>
    </row>
    <row r="324" spans="1:22" x14ac:dyDescent="0.2">
      <c r="A324" t="s">
        <v>364</v>
      </c>
      <c r="B324">
        <f t="shared" si="2"/>
        <v>0</v>
      </c>
      <c r="G324">
        <v>-0.14988897572471349</v>
      </c>
      <c r="K324">
        <v>-0.80802558883396336</v>
      </c>
      <c r="L324">
        <v>0.10627895842185441</v>
      </c>
      <c r="T324">
        <v>9.5627513563041386</v>
      </c>
      <c r="U324">
        <v>-1.16453472110513E-2</v>
      </c>
    </row>
    <row r="325" spans="1:22" x14ac:dyDescent="0.2">
      <c r="A325" t="s">
        <v>365</v>
      </c>
      <c r="B325">
        <f t="shared" si="2"/>
        <v>0</v>
      </c>
      <c r="G325">
        <v>-0.15220016464471101</v>
      </c>
      <c r="L325">
        <v>6.0623052959501553</v>
      </c>
      <c r="O325">
        <v>-0.98815007372949637</v>
      </c>
      <c r="T325">
        <v>2.053354369086557</v>
      </c>
      <c r="U325">
        <v>-0.27484309623430958</v>
      </c>
    </row>
    <row r="326" spans="1:22" x14ac:dyDescent="0.2">
      <c r="A326" t="s">
        <v>366</v>
      </c>
      <c r="B326">
        <f t="shared" si="2"/>
        <v>6.184758603966257</v>
      </c>
      <c r="D326">
        <v>0.68143338851937763</v>
      </c>
      <c r="G326">
        <v>111.90118686960879</v>
      </c>
      <c r="H326">
        <v>1.0736120293316971</v>
      </c>
      <c r="J326">
        <v>0.43860574430619559</v>
      </c>
      <c r="K326">
        <v>11.630617041149909</v>
      </c>
      <c r="L326">
        <v>10.68660704454101</v>
      </c>
      <c r="N326">
        <v>3.7546713791938462</v>
      </c>
      <c r="O326">
        <v>7.1579032036369847</v>
      </c>
      <c r="Q326">
        <v>1.822131479198396</v>
      </c>
      <c r="R326">
        <v>1.9826944384392109</v>
      </c>
      <c r="S326">
        <v>-0.1114453577380448</v>
      </c>
      <c r="T326">
        <v>10.189982758264129</v>
      </c>
      <c r="U326">
        <v>27.859411687707691</v>
      </c>
      <c r="V326">
        <v>37.742528011850247</v>
      </c>
    </row>
    <row r="327" spans="1:22" x14ac:dyDescent="0.2">
      <c r="A327" t="s">
        <v>367</v>
      </c>
      <c r="B327">
        <f t="shared" si="2"/>
        <v>0</v>
      </c>
      <c r="H327">
        <v>-0.49673869547819133</v>
      </c>
      <c r="K327">
        <v>-0.9714829361110433</v>
      </c>
      <c r="Q327">
        <v>-0.99497875338184705</v>
      </c>
      <c r="U327">
        <v>-0.99488600414530381</v>
      </c>
    </row>
    <row r="328" spans="1:22" x14ac:dyDescent="0.2">
      <c r="A328" t="s">
        <v>368</v>
      </c>
      <c r="B328">
        <f t="shared" si="2"/>
        <v>0</v>
      </c>
      <c r="O328">
        <v>1.365840360569933</v>
      </c>
      <c r="P328">
        <v>-0.1177806980865341</v>
      </c>
      <c r="T328">
        <v>2.2183256117577028</v>
      </c>
      <c r="U328">
        <v>6.8959541757243517E-2</v>
      </c>
    </row>
    <row r="329" spans="1:22" x14ac:dyDescent="0.2">
      <c r="A329" t="s">
        <v>369</v>
      </c>
      <c r="B329">
        <f t="shared" si="2"/>
        <v>0</v>
      </c>
      <c r="G329">
        <v>-0.9834984990074993</v>
      </c>
      <c r="L329">
        <v>-0.98408106343837165</v>
      </c>
      <c r="T329">
        <v>-0.99716259919664274</v>
      </c>
      <c r="U329">
        <v>0.28115945519950469</v>
      </c>
    </row>
    <row r="330" spans="1:22" x14ac:dyDescent="0.2">
      <c r="A330" t="s">
        <v>370</v>
      </c>
      <c r="B330">
        <f t="shared" si="2"/>
        <v>0</v>
      </c>
      <c r="D330">
        <v>-0.97888067581837379</v>
      </c>
      <c r="H330">
        <v>0.1092530820380742</v>
      </c>
      <c r="J330">
        <v>-0.92045304886079282</v>
      </c>
      <c r="K330">
        <v>0.43124093494201943</v>
      </c>
      <c r="L330">
        <v>0.63309903133438117</v>
      </c>
      <c r="O330">
        <v>78.515110259172531</v>
      </c>
      <c r="U330">
        <v>0.70772630155438121</v>
      </c>
    </row>
    <row r="331" spans="1:22" x14ac:dyDescent="0.2">
      <c r="A331" t="s">
        <v>371</v>
      </c>
      <c r="B331">
        <f t="shared" si="2"/>
        <v>0</v>
      </c>
      <c r="D331">
        <v>19.084175223374519</v>
      </c>
      <c r="E331">
        <v>-0.43438700457566898</v>
      </c>
      <c r="F331">
        <v>-1.8311111111111059E-2</v>
      </c>
      <c r="G331">
        <v>10.355731420499341</v>
      </c>
      <c r="H331">
        <v>3.283323599517725</v>
      </c>
      <c r="I331">
        <v>-0.65748170202208156</v>
      </c>
      <c r="J331">
        <v>7.0409437782470441</v>
      </c>
      <c r="K331">
        <v>1.400321745630547</v>
      </c>
      <c r="L331">
        <v>3.589827750228626</v>
      </c>
      <c r="M331">
        <v>-0.5851363417817157</v>
      </c>
      <c r="N331">
        <v>-0.50806357663252377</v>
      </c>
      <c r="O331">
        <v>2.5844059004216078</v>
      </c>
      <c r="P331">
        <v>-0.5365224608494924</v>
      </c>
      <c r="R331">
        <v>4.4533449716050288</v>
      </c>
      <c r="S331">
        <v>0.67028536457226717</v>
      </c>
      <c r="U331">
        <v>12.246754440110379</v>
      </c>
      <c r="V331">
        <v>-0.21388000635067261</v>
      </c>
    </row>
    <row r="332" spans="1:22" x14ac:dyDescent="0.2">
      <c r="A332" t="s">
        <v>372</v>
      </c>
      <c r="B332">
        <f t="shared" si="2"/>
        <v>0</v>
      </c>
      <c r="D332">
        <v>1.019947723416935</v>
      </c>
      <c r="L332">
        <v>-0.73059307421831465</v>
      </c>
      <c r="O332">
        <v>6.4017274173113714</v>
      </c>
    </row>
    <row r="333" spans="1:22" x14ac:dyDescent="0.2">
      <c r="A333" t="s">
        <v>373</v>
      </c>
      <c r="B333">
        <f t="shared" si="2"/>
        <v>0</v>
      </c>
      <c r="O333">
        <v>40.812031274932181</v>
      </c>
      <c r="T333">
        <v>3.8539398652151369</v>
      </c>
    </row>
    <row r="334" spans="1:22" x14ac:dyDescent="0.2">
      <c r="A334" t="s">
        <v>374</v>
      </c>
      <c r="B334">
        <f t="shared" si="2"/>
        <v>0</v>
      </c>
      <c r="T334">
        <v>-0.39745861960415713</v>
      </c>
      <c r="U334">
        <v>7.7220767756975396E-3</v>
      </c>
    </row>
    <row r="335" spans="1:22" x14ac:dyDescent="0.2">
      <c r="A335" t="s">
        <v>375</v>
      </c>
      <c r="B335">
        <f t="shared" si="2"/>
        <v>0</v>
      </c>
      <c r="G335">
        <v>-0.97795514507484138</v>
      </c>
      <c r="L335">
        <v>0.23164562270293171</v>
      </c>
      <c r="O335">
        <v>0.25850608415423548</v>
      </c>
      <c r="U335">
        <v>1.3953225198038479</v>
      </c>
    </row>
    <row r="336" spans="1:22" x14ac:dyDescent="0.2">
      <c r="A336" t="s">
        <v>376</v>
      </c>
      <c r="B336">
        <f t="shared" si="2"/>
        <v>0</v>
      </c>
      <c r="D336">
        <v>7.5257203782937987E-2</v>
      </c>
      <c r="E336">
        <v>-8.9058436668572105E-2</v>
      </c>
      <c r="G336">
        <v>5.7265285703790996</v>
      </c>
      <c r="H336">
        <v>4.1813104232593314</v>
      </c>
      <c r="J336">
        <v>0.91800612265442949</v>
      </c>
      <c r="K336">
        <v>0.87512726155174791</v>
      </c>
      <c r="L336">
        <v>3.8657456529958552</v>
      </c>
      <c r="O336">
        <v>8.1623608844872795</v>
      </c>
      <c r="P336">
        <v>2.3324315533468249</v>
      </c>
      <c r="Q336">
        <v>0.18486861235671331</v>
      </c>
      <c r="R336">
        <v>-0.53599338834031396</v>
      </c>
      <c r="S336">
        <v>1.4210468590624361</v>
      </c>
      <c r="U336">
        <v>4.3659296438972364</v>
      </c>
      <c r="V336">
        <v>0.94396774215989476</v>
      </c>
    </row>
    <row r="337" spans="1:22" x14ac:dyDescent="0.2">
      <c r="A337" t="s">
        <v>377</v>
      </c>
      <c r="B337">
        <f t="shared" si="2"/>
        <v>0</v>
      </c>
      <c r="G337">
        <v>-0.97563612295925872</v>
      </c>
      <c r="J337">
        <v>-0.55999188711500014</v>
      </c>
      <c r="K337">
        <v>-0.36449430187496301</v>
      </c>
      <c r="L337">
        <v>-0.95214989290393237</v>
      </c>
      <c r="U337">
        <v>-1.525148881842742E-2</v>
      </c>
    </row>
    <row r="338" spans="1:22" x14ac:dyDescent="0.2">
      <c r="A338" t="s">
        <v>378</v>
      </c>
      <c r="B338">
        <f t="shared" si="2"/>
        <v>0</v>
      </c>
      <c r="O338">
        <v>-0.42222994900324529</v>
      </c>
      <c r="U338">
        <v>0.19326656874332329</v>
      </c>
    </row>
    <row r="339" spans="1:22" x14ac:dyDescent="0.2">
      <c r="A339" t="s">
        <v>379</v>
      </c>
      <c r="B339">
        <f t="shared" si="2"/>
        <v>0</v>
      </c>
      <c r="G339">
        <v>8.3308179897374046E-2</v>
      </c>
      <c r="H339">
        <v>-0.82113414210427849</v>
      </c>
      <c r="L339">
        <v>0.5690113593079813</v>
      </c>
      <c r="O339">
        <v>1.0852557673019061</v>
      </c>
      <c r="U339">
        <v>-0.13373976699662429</v>
      </c>
    </row>
    <row r="340" spans="1:22" x14ac:dyDescent="0.2">
      <c r="A340" t="s">
        <v>380</v>
      </c>
      <c r="B340">
        <f t="shared" si="2"/>
        <v>0</v>
      </c>
      <c r="G340">
        <v>-0.66716324943024785</v>
      </c>
      <c r="L340">
        <v>1.299300344945638</v>
      </c>
      <c r="O340">
        <v>-0.62798235738797969</v>
      </c>
      <c r="U340">
        <v>-3.2770001371669739E-3</v>
      </c>
    </row>
    <row r="341" spans="1:22" x14ac:dyDescent="0.2">
      <c r="A341" t="s">
        <v>381</v>
      </c>
      <c r="B341">
        <f t="shared" si="2"/>
        <v>0</v>
      </c>
      <c r="D341">
        <v>0.39240084803062453</v>
      </c>
      <c r="G341">
        <v>30.32</v>
      </c>
      <c r="H341">
        <v>3.002751059219857</v>
      </c>
      <c r="K341">
        <v>0.8306332842415316</v>
      </c>
      <c r="L341">
        <v>2.2938269647885541</v>
      </c>
      <c r="U341">
        <v>0.2680137194680165</v>
      </c>
    </row>
    <row r="342" spans="1:22" x14ac:dyDescent="0.2">
      <c r="A342" t="s">
        <v>382</v>
      </c>
      <c r="B342">
        <f t="shared" si="2"/>
        <v>3.949928122790733</v>
      </c>
      <c r="D342">
        <v>3.7638246431822031</v>
      </c>
      <c r="E342">
        <v>0.61626234213705722</v>
      </c>
      <c r="F342">
        <v>1.001478715076068</v>
      </c>
      <c r="G342">
        <v>7.2141086319585312</v>
      </c>
      <c r="H342">
        <v>0.5416055603621136</v>
      </c>
      <c r="I342">
        <v>4.274802231866313</v>
      </c>
      <c r="J342">
        <v>0.4989031744800636</v>
      </c>
      <c r="K342">
        <v>4.3987150810871736</v>
      </c>
      <c r="L342">
        <v>2.8242645262408712</v>
      </c>
      <c r="M342">
        <v>2.0504106485414901</v>
      </c>
      <c r="N342">
        <v>-0.85943126785049051</v>
      </c>
      <c r="O342">
        <v>24.935853906258629</v>
      </c>
      <c r="P342">
        <v>6.055819842392693</v>
      </c>
      <c r="Q342">
        <v>0.35471689106741427</v>
      </c>
      <c r="S342">
        <v>0.60082242344124492</v>
      </c>
      <c r="U342">
        <v>0.55834342882010091</v>
      </c>
      <c r="V342">
        <v>1.843337357888702</v>
      </c>
    </row>
    <row r="343" spans="1:22" x14ac:dyDescent="0.2">
      <c r="A343" t="s">
        <v>383</v>
      </c>
      <c r="B343">
        <f t="shared" si="2"/>
        <v>0</v>
      </c>
      <c r="D343">
        <v>0.47493566276414523</v>
      </c>
      <c r="O343">
        <v>-0.55122074205869698</v>
      </c>
      <c r="P343">
        <v>-0.99209284681224363</v>
      </c>
      <c r="U343">
        <v>-0.3897272342091288</v>
      </c>
    </row>
    <row r="344" spans="1:22" x14ac:dyDescent="0.2">
      <c r="A344" t="s">
        <v>384</v>
      </c>
      <c r="B344">
        <f t="shared" si="2"/>
        <v>0</v>
      </c>
      <c r="H344">
        <v>-0.48277232312863222</v>
      </c>
      <c r="O344">
        <v>1.5188251971399329</v>
      </c>
    </row>
    <row r="345" spans="1:22" x14ac:dyDescent="0.2">
      <c r="A345" t="s">
        <v>385</v>
      </c>
      <c r="B345">
        <f t="shared" si="2"/>
        <v>0</v>
      </c>
      <c r="D345">
        <v>2.0543124768267531</v>
      </c>
      <c r="O345">
        <v>0.13431098229652599</v>
      </c>
      <c r="U345">
        <v>9.182647642370538E-2</v>
      </c>
    </row>
    <row r="346" spans="1:22" x14ac:dyDescent="0.2">
      <c r="A346" t="s">
        <v>386</v>
      </c>
      <c r="B346">
        <f t="shared" si="2"/>
        <v>0</v>
      </c>
      <c r="G346">
        <v>3.624113475177305</v>
      </c>
      <c r="K346">
        <v>-0.22105944914098721</v>
      </c>
      <c r="M346">
        <v>-0.41539735099337749</v>
      </c>
      <c r="U346">
        <v>1.1742793866846111</v>
      </c>
    </row>
    <row r="347" spans="1:22" x14ac:dyDescent="0.2">
      <c r="A347" t="s">
        <v>387</v>
      </c>
      <c r="B347">
        <f t="shared" si="2"/>
        <v>0.42092980043034972</v>
      </c>
      <c r="C347">
        <v>0.94389707044713167</v>
      </c>
      <c r="D347">
        <v>0.72934176730874611</v>
      </c>
      <c r="E347">
        <v>1.631987142124312</v>
      </c>
      <c r="G347">
        <v>3.596136334436129</v>
      </c>
      <c r="H347">
        <v>4.3302710803367637</v>
      </c>
      <c r="I347">
        <v>0.71609301252221802</v>
      </c>
      <c r="J347">
        <v>4.4560937234069141E-2</v>
      </c>
      <c r="K347">
        <v>70.151524356290821</v>
      </c>
      <c r="L347">
        <v>3.7086008156445009</v>
      </c>
      <c r="O347">
        <v>0.52498096741566869</v>
      </c>
      <c r="P347">
        <v>1.639667408969594</v>
      </c>
      <c r="Q347">
        <v>-0.71890392814272119</v>
      </c>
      <c r="S347">
        <v>0.96276645604238076</v>
      </c>
      <c r="U347">
        <v>22.634009625816979</v>
      </c>
      <c r="V347">
        <v>1.0286140614933721</v>
      </c>
    </row>
    <row r="348" spans="1:22" x14ac:dyDescent="0.2">
      <c r="A348" t="s">
        <v>388</v>
      </c>
      <c r="B348">
        <f t="shared" si="2"/>
        <v>0</v>
      </c>
      <c r="C348">
        <v>-0.61446543529509789</v>
      </c>
      <c r="G348">
        <v>0.33583534546495047</v>
      </c>
      <c r="H348">
        <v>1.4133644890072641</v>
      </c>
      <c r="K348">
        <v>2.1338925734072021</v>
      </c>
      <c r="L348">
        <v>0.98941319224269497</v>
      </c>
      <c r="O348">
        <v>1.591803741440589</v>
      </c>
      <c r="Q348">
        <v>-0.25526432042409081</v>
      </c>
      <c r="U348">
        <v>-0.74141893896080968</v>
      </c>
    </row>
    <row r="349" spans="1:22" x14ac:dyDescent="0.2">
      <c r="A349" t="s">
        <v>389</v>
      </c>
      <c r="B349">
        <f t="shared" si="2"/>
        <v>0</v>
      </c>
      <c r="D349">
        <v>-0.45947099405293929</v>
      </c>
      <c r="H349">
        <v>-0.96451133199906081</v>
      </c>
      <c r="K349">
        <v>-0.88815840964232606</v>
      </c>
      <c r="L349">
        <v>0.39267940279338581</v>
      </c>
      <c r="O349">
        <v>11.99540912773427</v>
      </c>
      <c r="U349">
        <v>0.26069152564807779</v>
      </c>
    </row>
    <row r="350" spans="1:22" x14ac:dyDescent="0.2">
      <c r="A350" t="s">
        <v>390</v>
      </c>
      <c r="B350">
        <f t="shared" si="2"/>
        <v>0</v>
      </c>
      <c r="G350">
        <v>-0.34776869898943202</v>
      </c>
      <c r="K350">
        <v>2.4285038557711691E-2</v>
      </c>
      <c r="L350">
        <v>-0.8923342939481268</v>
      </c>
      <c r="O350">
        <v>-0.33791746048094501</v>
      </c>
      <c r="R350">
        <v>1.304576360249357</v>
      </c>
      <c r="U350">
        <v>0.42307334965611371</v>
      </c>
    </row>
    <row r="351" spans="1:22" x14ac:dyDescent="0.2">
      <c r="A351" t="s">
        <v>391</v>
      </c>
      <c r="B351">
        <f t="shared" si="2"/>
        <v>0</v>
      </c>
      <c r="K351">
        <v>-0.48295065948950527</v>
      </c>
      <c r="L351">
        <v>12.614847322345311</v>
      </c>
    </row>
    <row r="352" spans="1:22" x14ac:dyDescent="0.2">
      <c r="A352" t="s">
        <v>392</v>
      </c>
      <c r="B352">
        <f t="shared" si="2"/>
        <v>0</v>
      </c>
      <c r="G352">
        <v>-0.58312236286919839</v>
      </c>
      <c r="H352">
        <v>-0.25</v>
      </c>
      <c r="K352">
        <v>8.5237473859194157</v>
      </c>
      <c r="L352">
        <v>-6.6455696202531667E-2</v>
      </c>
      <c r="M352">
        <v>29.11363636363636</v>
      </c>
      <c r="O352">
        <v>12.66185567010309</v>
      </c>
      <c r="Q352">
        <v>-0.57242428704658121</v>
      </c>
      <c r="S352">
        <v>8.9583333333333339</v>
      </c>
      <c r="U352">
        <v>0.25192301909550868</v>
      </c>
      <c r="V352">
        <v>-0.69953475453093539</v>
      </c>
    </row>
    <row r="353" spans="1:22" x14ac:dyDescent="0.2">
      <c r="A353" t="s">
        <v>393</v>
      </c>
      <c r="B353">
        <f t="shared" si="2"/>
        <v>0.55845059923367091</v>
      </c>
      <c r="C353">
        <v>1.679971073099058</v>
      </c>
      <c r="D353">
        <v>0.41014266366838881</v>
      </c>
      <c r="E353">
        <v>-0.41640312038794008</v>
      </c>
      <c r="F353">
        <v>0.19531727814197319</v>
      </c>
      <c r="G353">
        <v>111.9790878107966</v>
      </c>
      <c r="H353">
        <v>1.5185297028098259</v>
      </c>
      <c r="J353">
        <v>6.2295148523502757E-2</v>
      </c>
      <c r="K353">
        <v>0.6820099050852334</v>
      </c>
      <c r="L353">
        <v>5.1004340537790851</v>
      </c>
      <c r="M353">
        <v>-0.97264150943396221</v>
      </c>
      <c r="O353">
        <v>1.457306125186314</v>
      </c>
      <c r="P353">
        <v>-0.25548229935202937</v>
      </c>
      <c r="Q353">
        <v>9.7428538629319272E-2</v>
      </c>
      <c r="R353">
        <v>0.25007120478496159</v>
      </c>
      <c r="S353">
        <v>-0.43339865473227063</v>
      </c>
      <c r="U353">
        <v>1.2112791949653781</v>
      </c>
    </row>
    <row r="354" spans="1:22" x14ac:dyDescent="0.2">
      <c r="A354" t="s">
        <v>394</v>
      </c>
      <c r="B354">
        <f t="shared" si="2"/>
        <v>0</v>
      </c>
      <c r="C354">
        <v>1.101525151898344</v>
      </c>
      <c r="I354">
        <v>4.411808856642482</v>
      </c>
      <c r="L354">
        <v>3.0906181762508589</v>
      </c>
      <c r="O354">
        <v>1.0776744672312579</v>
      </c>
      <c r="P354">
        <v>18.31628736559141</v>
      </c>
      <c r="U354">
        <v>-0.88681601036536795</v>
      </c>
    </row>
    <row r="355" spans="1:22" x14ac:dyDescent="0.2">
      <c r="A355" t="s">
        <v>395</v>
      </c>
      <c r="B355">
        <f t="shared" si="2"/>
        <v>0</v>
      </c>
      <c r="D355">
        <v>0.57649027977940959</v>
      </c>
      <c r="L355">
        <v>0.36347550040776</v>
      </c>
      <c r="R355">
        <v>5.1646332964003436</v>
      </c>
      <c r="S355">
        <v>-0.95748735361374815</v>
      </c>
      <c r="U355">
        <v>0.50380758537750314</v>
      </c>
    </row>
    <row r="356" spans="1:22" x14ac:dyDescent="0.2">
      <c r="A356" t="s">
        <v>396</v>
      </c>
      <c r="B356">
        <f t="shared" si="2"/>
        <v>0</v>
      </c>
      <c r="G356">
        <v>2.8153812072488011</v>
      </c>
      <c r="K356">
        <v>7.9019096766286756</v>
      </c>
      <c r="L356">
        <v>0.55187289490695046</v>
      </c>
      <c r="S356">
        <v>1.602281988590057</v>
      </c>
      <c r="U356">
        <v>0.15255135984561799</v>
      </c>
    </row>
    <row r="357" spans="1:22" x14ac:dyDescent="0.2">
      <c r="A357" t="s">
        <v>397</v>
      </c>
      <c r="B357">
        <f t="shared" si="2"/>
        <v>0</v>
      </c>
      <c r="C357">
        <v>0.92486772486772484</v>
      </c>
      <c r="D357">
        <v>0.2254351229394973</v>
      </c>
      <c r="G357">
        <v>0.14658447359261981</v>
      </c>
      <c r="H357">
        <v>4.2211091365371212E-2</v>
      </c>
      <c r="K357">
        <v>3.1891359417613172</v>
      </c>
      <c r="L357">
        <v>0.45793247806920201</v>
      </c>
      <c r="O357">
        <v>0.84868421052631571</v>
      </c>
      <c r="S357">
        <v>4.7641457365825097</v>
      </c>
      <c r="U357">
        <v>1.9832487949726481</v>
      </c>
    </row>
    <row r="358" spans="1:22" x14ac:dyDescent="0.2">
      <c r="A358" t="s">
        <v>398</v>
      </c>
      <c r="B358">
        <f t="shared" si="2"/>
        <v>-0.71562815135496227</v>
      </c>
      <c r="C358">
        <v>1.763728544377253</v>
      </c>
      <c r="D358">
        <v>1.979861670333444</v>
      </c>
      <c r="E358">
        <v>-0.54608590115299038</v>
      </c>
      <c r="F358">
        <v>2.247872513002374</v>
      </c>
      <c r="G358">
        <v>17.406992539136962</v>
      </c>
      <c r="H358">
        <v>0.72423933344260338</v>
      </c>
      <c r="I358">
        <v>-0.7187771696795171</v>
      </c>
      <c r="J358">
        <v>1.0283193379658331</v>
      </c>
      <c r="K358">
        <v>2.483450918003534</v>
      </c>
      <c r="L358">
        <v>2.3599664926970831</v>
      </c>
      <c r="O358">
        <v>1.9640849933373981</v>
      </c>
      <c r="P358">
        <v>92.254933377621995</v>
      </c>
      <c r="R358">
        <v>5.9570673712021138</v>
      </c>
      <c r="S358">
        <v>1.56583026890739</v>
      </c>
      <c r="U358">
        <v>1.246106353145352</v>
      </c>
      <c r="V358">
        <v>-0.2390893865155797</v>
      </c>
    </row>
    <row r="359" spans="1:22" x14ac:dyDescent="0.2">
      <c r="A359" t="s">
        <v>399</v>
      </c>
      <c r="B359">
        <f t="shared" si="2"/>
        <v>0</v>
      </c>
      <c r="D359">
        <v>-0.97581497930451067</v>
      </c>
      <c r="G359">
        <v>-0.99922481181763512</v>
      </c>
      <c r="H359">
        <v>-0.65090587715421999</v>
      </c>
      <c r="M359">
        <v>-0.98365982731408408</v>
      </c>
      <c r="S359">
        <v>-0.68188294220712231</v>
      </c>
      <c r="U359">
        <v>-0.37397501479950851</v>
      </c>
    </row>
    <row r="360" spans="1:22" x14ac:dyDescent="0.2">
      <c r="A360" t="s">
        <v>400</v>
      </c>
      <c r="B360">
        <f t="shared" si="2"/>
        <v>0</v>
      </c>
      <c r="U360">
        <v>0.20968028477113379</v>
      </c>
    </row>
    <row r="361" spans="1:22" x14ac:dyDescent="0.2">
      <c r="A361" t="s">
        <v>401</v>
      </c>
      <c r="B361">
        <f t="shared" si="2"/>
        <v>0</v>
      </c>
      <c r="D361">
        <v>25.102435977514059</v>
      </c>
    </row>
    <row r="362" spans="1:22" x14ac:dyDescent="0.2">
      <c r="A362" t="s">
        <v>402</v>
      </c>
      <c r="B362">
        <f t="shared" si="2"/>
        <v>0</v>
      </c>
      <c r="D362">
        <v>-0.63555874611150998</v>
      </c>
      <c r="G362">
        <v>2.6915887850467288</v>
      </c>
      <c r="L362">
        <v>0.42108812942357698</v>
      </c>
      <c r="O362">
        <v>-0.93969161900024867</v>
      </c>
      <c r="U362">
        <v>0.13539628727958919</v>
      </c>
    </row>
    <row r="363" spans="1:22" x14ac:dyDescent="0.2">
      <c r="A363" t="s">
        <v>403</v>
      </c>
      <c r="B363">
        <f t="shared" si="2"/>
        <v>0</v>
      </c>
      <c r="D363">
        <v>-0.31746031746031739</v>
      </c>
      <c r="M363">
        <v>-2.0689655172413831E-2</v>
      </c>
    </row>
    <row r="364" spans="1:22" x14ac:dyDescent="0.2">
      <c r="A364" t="s">
        <v>404</v>
      </c>
      <c r="B364">
        <f t="shared" si="2"/>
        <v>0</v>
      </c>
      <c r="D364">
        <v>12.06534786306586</v>
      </c>
      <c r="G364">
        <v>-0.78299120234604103</v>
      </c>
      <c r="H364">
        <v>3.6358543417366951</v>
      </c>
      <c r="L364">
        <v>4.1237568312369559</v>
      </c>
      <c r="O364">
        <v>-0.2331174200661521</v>
      </c>
      <c r="U364">
        <v>0.93938860306533589</v>
      </c>
    </row>
    <row r="365" spans="1:22" x14ac:dyDescent="0.2">
      <c r="A365" t="s">
        <v>405</v>
      </c>
      <c r="B365">
        <f t="shared" si="2"/>
        <v>41.604548748833629</v>
      </c>
      <c r="C365">
        <v>-0.45604302929215312</v>
      </c>
      <c r="D365">
        <v>1.233414621298772</v>
      </c>
      <c r="E365">
        <v>0.87604569633577345</v>
      </c>
      <c r="F365">
        <v>1.177202884070103</v>
      </c>
      <c r="G365">
        <v>2.9382884019069508</v>
      </c>
      <c r="H365">
        <v>2.5087045319195989</v>
      </c>
      <c r="J365">
        <v>0.21561737082692981</v>
      </c>
      <c r="K365">
        <v>13.111087838851621</v>
      </c>
      <c r="L365">
        <v>6.9092578273058676</v>
      </c>
      <c r="O365">
        <v>8.4823311430516402</v>
      </c>
      <c r="P365">
        <v>0.28967700258397933</v>
      </c>
      <c r="Q365">
        <v>3.3266169716008411</v>
      </c>
      <c r="R365">
        <v>1.326801853117642</v>
      </c>
      <c r="S365">
        <v>2.5270405357975951</v>
      </c>
      <c r="U365">
        <v>7.3427213557343096</v>
      </c>
      <c r="V365">
        <v>6.7024110720261456</v>
      </c>
    </row>
    <row r="366" spans="1:22" x14ac:dyDescent="0.2">
      <c r="A366" t="s">
        <v>406</v>
      </c>
      <c r="B366">
        <f t="shared" si="2"/>
        <v>0</v>
      </c>
      <c r="C366">
        <v>9.1998277347114552</v>
      </c>
      <c r="D366">
        <v>2.0164877232336762</v>
      </c>
      <c r="K366">
        <v>-0.98851554449662615</v>
      </c>
      <c r="L366">
        <v>0.2140908918787402</v>
      </c>
      <c r="U366">
        <v>-0.98703051084230242</v>
      </c>
    </row>
    <row r="367" spans="1:22" x14ac:dyDescent="0.2">
      <c r="A367" t="s">
        <v>407</v>
      </c>
      <c r="B367">
        <f t="shared" si="2"/>
        <v>0</v>
      </c>
      <c r="L367">
        <v>-0.34081392145501288</v>
      </c>
      <c r="O367">
        <v>0.86531928065592578</v>
      </c>
      <c r="U367">
        <v>9.9333463352507066E-3</v>
      </c>
    </row>
    <row r="368" spans="1:22" x14ac:dyDescent="0.2">
      <c r="A368" t="s">
        <v>408</v>
      </c>
      <c r="B368">
        <f t="shared" si="2"/>
        <v>0</v>
      </c>
      <c r="D368">
        <v>40.991959609777673</v>
      </c>
      <c r="G368">
        <v>-0.99775138702132227</v>
      </c>
      <c r="H368">
        <v>-0.98283076306327755</v>
      </c>
      <c r="L368">
        <v>0.297730329300123</v>
      </c>
      <c r="O368">
        <v>-0.94518130562717295</v>
      </c>
      <c r="U368">
        <v>0.20152741222182419</v>
      </c>
    </row>
    <row r="369" spans="1:22" x14ac:dyDescent="0.2">
      <c r="A369" t="s">
        <v>409</v>
      </c>
      <c r="B369">
        <f t="shared" si="2"/>
        <v>0</v>
      </c>
      <c r="C369">
        <v>-0.43887382544918202</v>
      </c>
      <c r="D369">
        <v>-0.29825639407762439</v>
      </c>
      <c r="G369">
        <v>-0.25628140703517588</v>
      </c>
      <c r="H369">
        <v>8.4765932362362739E-2</v>
      </c>
      <c r="L369">
        <v>6.1210016155088853</v>
      </c>
      <c r="O369">
        <v>4.0528678926456303</v>
      </c>
      <c r="S369">
        <v>-0.30145821648906329</v>
      </c>
      <c r="U369">
        <v>0.59846090483411418</v>
      </c>
    </row>
    <row r="370" spans="1:22" x14ac:dyDescent="0.2">
      <c r="A370" t="s">
        <v>410</v>
      </c>
      <c r="B370">
        <f t="shared" si="2"/>
        <v>-0.47265021975260718</v>
      </c>
      <c r="C370">
        <v>1.9660999061035001</v>
      </c>
      <c r="D370">
        <v>3.98601197405435</v>
      </c>
      <c r="E370">
        <v>3.0511035207567039E-2</v>
      </c>
      <c r="G370">
        <v>269.58847912036867</v>
      </c>
      <c r="H370">
        <v>1.9459779107028849</v>
      </c>
      <c r="I370">
        <v>2.6820995372872942</v>
      </c>
      <c r="J370">
        <v>22.541371436483079</v>
      </c>
      <c r="K370">
        <v>9.2737813160790008</v>
      </c>
      <c r="L370">
        <v>3.6267251884360352</v>
      </c>
      <c r="M370">
        <v>5.647887323943662</v>
      </c>
      <c r="N370">
        <v>8.3457319191939732</v>
      </c>
      <c r="O370">
        <v>1.3456531981539219</v>
      </c>
      <c r="P370">
        <v>5.4425464664561716</v>
      </c>
      <c r="Q370">
        <v>0.54700991365526064</v>
      </c>
      <c r="S370">
        <v>2.3322184387135789</v>
      </c>
      <c r="U370">
        <v>37.25823903885933</v>
      </c>
      <c r="V370">
        <v>1.211889036114828</v>
      </c>
    </row>
    <row r="371" spans="1:22" x14ac:dyDescent="0.2">
      <c r="A371" t="s">
        <v>411</v>
      </c>
      <c r="B371">
        <f t="shared" si="2"/>
        <v>0</v>
      </c>
      <c r="G371">
        <v>-0.99255352858630208</v>
      </c>
      <c r="L371">
        <v>-0.25640809961697181</v>
      </c>
      <c r="P371">
        <v>-0.8054021437610519</v>
      </c>
    </row>
    <row r="372" spans="1:22" x14ac:dyDescent="0.2">
      <c r="A372" t="s">
        <v>412</v>
      </c>
      <c r="B372">
        <f t="shared" si="2"/>
        <v>0</v>
      </c>
      <c r="D372">
        <v>-7.3942574868786637E-2</v>
      </c>
      <c r="H372">
        <v>189.90677124500689</v>
      </c>
      <c r="S372">
        <v>-0.75558158765159866</v>
      </c>
      <c r="U372">
        <v>0.31881638461820522</v>
      </c>
    </row>
    <row r="373" spans="1:22" x14ac:dyDescent="0.2">
      <c r="A373" t="s">
        <v>413</v>
      </c>
      <c r="B373">
        <f t="shared" si="2"/>
        <v>0</v>
      </c>
      <c r="H373">
        <v>-0.3</v>
      </c>
      <c r="K373">
        <v>-0.99636315431522404</v>
      </c>
      <c r="L373">
        <v>2.5275862068965518</v>
      </c>
      <c r="U373">
        <v>0.33164680920515738</v>
      </c>
    </row>
    <row r="374" spans="1:22" x14ac:dyDescent="0.2">
      <c r="A374" t="s">
        <v>414</v>
      </c>
      <c r="B374">
        <f t="shared" si="2"/>
        <v>-0.95076805648315998</v>
      </c>
      <c r="D374">
        <v>-0.41854051617619942</v>
      </c>
      <c r="G374">
        <v>0.67696454036637099</v>
      </c>
      <c r="L374">
        <v>4.4043141221896036</v>
      </c>
      <c r="O374">
        <v>2.8919491189045252</v>
      </c>
      <c r="U374">
        <v>0.49135297005455331</v>
      </c>
    </row>
    <row r="375" spans="1:22" x14ac:dyDescent="0.2">
      <c r="A375" t="s">
        <v>415</v>
      </c>
      <c r="B375">
        <f t="shared" si="2"/>
        <v>-0.97534883720930232</v>
      </c>
      <c r="L375">
        <v>-0.99299224806201547</v>
      </c>
    </row>
    <row r="376" spans="1:22" x14ac:dyDescent="0.2">
      <c r="A376" t="s">
        <v>416</v>
      </c>
      <c r="B376">
        <f t="shared" si="2"/>
        <v>5.2546780423741124</v>
      </c>
      <c r="D376">
        <v>1.0460695679886689</v>
      </c>
      <c r="H376">
        <v>0.53331876775180254</v>
      </c>
      <c r="K376">
        <v>13.167904903417529</v>
      </c>
      <c r="L376">
        <v>6.7760344264252534</v>
      </c>
      <c r="O376">
        <v>0.3258357740522238</v>
      </c>
      <c r="U376">
        <v>0.31302362167521558</v>
      </c>
    </row>
    <row r="377" spans="1:22" x14ac:dyDescent="0.2">
      <c r="A377" t="s">
        <v>417</v>
      </c>
      <c r="B377">
        <f t="shared" ref="B377:B440" si="3">B131*Y$4</f>
        <v>0.60538925492758877</v>
      </c>
      <c r="D377">
        <v>0.6186777545031843</v>
      </c>
      <c r="E377">
        <v>2.1703596551546491</v>
      </c>
      <c r="F377">
        <v>-0.94113316402008607</v>
      </c>
      <c r="G377">
        <v>17.964254199917971</v>
      </c>
      <c r="H377">
        <v>0.86124086336387107</v>
      </c>
      <c r="I377">
        <v>-0.55256804600451881</v>
      </c>
      <c r="J377">
        <v>0.66664612882398511</v>
      </c>
      <c r="K377">
        <v>0.85404236065973949</v>
      </c>
      <c r="L377">
        <v>3.929187243975635</v>
      </c>
      <c r="O377">
        <v>1.122362271151591</v>
      </c>
      <c r="P377">
        <v>4.0307913554660857</v>
      </c>
      <c r="Q377">
        <v>1.3468347739983959</v>
      </c>
      <c r="R377">
        <v>-0.8513010500214917</v>
      </c>
      <c r="S377">
        <v>0.24595200258729649</v>
      </c>
      <c r="U377">
        <v>24.737342472676339</v>
      </c>
      <c r="V377">
        <v>0.92641325134369712</v>
      </c>
    </row>
    <row r="378" spans="1:22" x14ac:dyDescent="0.2">
      <c r="A378" t="s">
        <v>418</v>
      </c>
      <c r="B378">
        <f t="shared" si="3"/>
        <v>-0.97555689175394689</v>
      </c>
      <c r="G378">
        <v>-0.9824062421344073</v>
      </c>
      <c r="L378">
        <v>0.76308256474921443</v>
      </c>
      <c r="M378">
        <v>4.5989515072083877</v>
      </c>
      <c r="O378">
        <v>8.6813745143842471</v>
      </c>
      <c r="R378">
        <v>-0.87499508396586312</v>
      </c>
      <c r="U378">
        <v>0.1229734734334568</v>
      </c>
    </row>
    <row r="379" spans="1:22" x14ac:dyDescent="0.2">
      <c r="A379" t="s">
        <v>419</v>
      </c>
      <c r="B379">
        <f t="shared" si="3"/>
        <v>0</v>
      </c>
      <c r="G379">
        <v>-0.16943661668849971</v>
      </c>
      <c r="L379">
        <v>1.4943251454273121</v>
      </c>
      <c r="Q379">
        <v>-0.96550387596899223</v>
      </c>
      <c r="S379">
        <v>-0.83105204872646732</v>
      </c>
    </row>
    <row r="380" spans="1:22" x14ac:dyDescent="0.2">
      <c r="A380" t="s">
        <v>420</v>
      </c>
      <c r="B380">
        <f t="shared" si="3"/>
        <v>0</v>
      </c>
      <c r="D380">
        <v>0.1634617598968289</v>
      </c>
      <c r="G380">
        <v>6.3914728682170541</v>
      </c>
      <c r="H380">
        <v>-0.98125970682864927</v>
      </c>
      <c r="L380">
        <v>42.5</v>
      </c>
      <c r="U380">
        <v>0.36616024962650462</v>
      </c>
    </row>
    <row r="381" spans="1:22" x14ac:dyDescent="0.2">
      <c r="A381" t="s">
        <v>421</v>
      </c>
      <c r="B381">
        <f t="shared" si="3"/>
        <v>0</v>
      </c>
      <c r="D381">
        <v>-0.99758516260564911</v>
      </c>
      <c r="G381">
        <v>-0.28390040307788572</v>
      </c>
      <c r="H381">
        <v>0.81816231676796569</v>
      </c>
      <c r="J381">
        <v>-0.98581067672157174</v>
      </c>
      <c r="L381">
        <v>1.10703945607261</v>
      </c>
      <c r="M381">
        <v>-0.19173728813559321</v>
      </c>
      <c r="O381">
        <v>3.323948195681341</v>
      </c>
      <c r="U381">
        <v>0.28663700641361167</v>
      </c>
    </row>
    <row r="382" spans="1:22" x14ac:dyDescent="0.2">
      <c r="A382" t="s">
        <v>422</v>
      </c>
      <c r="B382">
        <f t="shared" si="3"/>
        <v>641.04088050314465</v>
      </c>
      <c r="D382">
        <v>14.15746096387408</v>
      </c>
      <c r="E382">
        <v>-0.1841921714142232</v>
      </c>
      <c r="F382">
        <v>4.3574742012304029</v>
      </c>
      <c r="G382">
        <v>64.672961267092262</v>
      </c>
      <c r="H382">
        <v>0.87968495156507598</v>
      </c>
      <c r="I382">
        <v>-8.8271885773716863E-2</v>
      </c>
      <c r="J382">
        <v>10.94667176708071</v>
      </c>
      <c r="K382">
        <v>3.0970499048520188</v>
      </c>
      <c r="L382">
        <v>1.051134119592493</v>
      </c>
      <c r="O382">
        <v>2.1133692713080152</v>
      </c>
      <c r="P382">
        <v>1.0725955660451181</v>
      </c>
      <c r="Q382">
        <v>25.78426966292135</v>
      </c>
      <c r="R382">
        <v>10.162744394033361</v>
      </c>
      <c r="S382">
        <v>1.107587748193074</v>
      </c>
      <c r="U382">
        <v>6.1020786198914143</v>
      </c>
      <c r="V382">
        <v>1.596185993546545</v>
      </c>
    </row>
    <row r="383" spans="1:22" x14ac:dyDescent="0.2">
      <c r="A383" t="s">
        <v>423</v>
      </c>
      <c r="B383">
        <f t="shared" si="3"/>
        <v>0</v>
      </c>
      <c r="D383">
        <v>-0.68738988170148496</v>
      </c>
      <c r="G383">
        <v>-0.89182074463386174</v>
      </c>
      <c r="K383">
        <v>-0.99558504517978152</v>
      </c>
      <c r="L383">
        <v>0.47170137698907771</v>
      </c>
      <c r="O383">
        <v>2.0388285928407872</v>
      </c>
      <c r="U383">
        <v>-0.61315802546821441</v>
      </c>
    </row>
    <row r="384" spans="1:22" x14ac:dyDescent="0.2">
      <c r="A384" t="s">
        <v>424</v>
      </c>
      <c r="B384">
        <f t="shared" si="3"/>
        <v>0</v>
      </c>
      <c r="D384">
        <v>87.247237495729181</v>
      </c>
      <c r="H384">
        <v>-0.99156808457085321</v>
      </c>
      <c r="L384">
        <v>-3.3044304688599979E-2</v>
      </c>
      <c r="U384">
        <v>4.330271887848877E-3</v>
      </c>
    </row>
    <row r="385" spans="1:22" x14ac:dyDescent="0.2">
      <c r="A385" t="s">
        <v>425</v>
      </c>
      <c r="B385">
        <f t="shared" si="3"/>
        <v>0</v>
      </c>
      <c r="L385">
        <v>0.69926627486288517</v>
      </c>
    </row>
    <row r="386" spans="1:22" x14ac:dyDescent="0.2">
      <c r="A386" t="s">
        <v>426</v>
      </c>
      <c r="B386">
        <f t="shared" si="3"/>
        <v>0</v>
      </c>
      <c r="G386">
        <v>1.594320771727407</v>
      </c>
      <c r="H386">
        <v>25.844702890845362</v>
      </c>
      <c r="K386">
        <v>-0.17667392987153141</v>
      </c>
      <c r="L386">
        <v>0.51796466719688938</v>
      </c>
      <c r="O386">
        <v>-0.96368256450351841</v>
      </c>
      <c r="U386">
        <v>0.18607813339163151</v>
      </c>
    </row>
    <row r="387" spans="1:22" x14ac:dyDescent="0.2">
      <c r="A387" t="s">
        <v>427</v>
      </c>
      <c r="B387">
        <f t="shared" si="3"/>
        <v>0</v>
      </c>
      <c r="C387">
        <v>-0.98699206215166357</v>
      </c>
      <c r="J387">
        <v>-0.98582916976050539</v>
      </c>
      <c r="M387">
        <v>6.7883895131086716E-3</v>
      </c>
      <c r="U387">
        <v>0.17100677802782649</v>
      </c>
    </row>
    <row r="388" spans="1:22" x14ac:dyDescent="0.2">
      <c r="A388" t="s">
        <v>428</v>
      </c>
      <c r="B388">
        <f t="shared" si="3"/>
        <v>0</v>
      </c>
      <c r="D388">
        <v>0.28667478461273738</v>
      </c>
      <c r="G388">
        <v>2.5465307485353259</v>
      </c>
      <c r="H388">
        <v>5.0736993706391198</v>
      </c>
      <c r="K388">
        <v>3.465436438195665</v>
      </c>
      <c r="L388">
        <v>0.91124393107445922</v>
      </c>
      <c r="O388">
        <v>1.29824500575955</v>
      </c>
      <c r="S388">
        <v>-0.50227799536407969</v>
      </c>
      <c r="U388">
        <v>0.56450321438263817</v>
      </c>
    </row>
    <row r="389" spans="1:22" x14ac:dyDescent="0.2">
      <c r="A389" t="s">
        <v>429</v>
      </c>
      <c r="B389">
        <f t="shared" si="3"/>
        <v>17.295391567549132</v>
      </c>
      <c r="C389">
        <v>77.913745843895057</v>
      </c>
      <c r="D389">
        <v>2.6935784482140641</v>
      </c>
      <c r="E389">
        <v>-0.4141927894263373</v>
      </c>
      <c r="F389">
        <v>0.45832889267824778</v>
      </c>
      <c r="G389">
        <v>66.866354044548657</v>
      </c>
      <c r="H389">
        <v>3.517943402725165</v>
      </c>
      <c r="J389">
        <v>3.1596962003441549</v>
      </c>
      <c r="K389">
        <v>2.352626401470419</v>
      </c>
      <c r="L389">
        <v>44.885445140348502</v>
      </c>
      <c r="N389">
        <v>-0.64449263896845532</v>
      </c>
      <c r="O389">
        <v>1.7760278829815641</v>
      </c>
      <c r="P389">
        <v>2.2892452594185508</v>
      </c>
      <c r="Q389">
        <v>10.01220807438964</v>
      </c>
      <c r="S389">
        <v>7.2850314833211636</v>
      </c>
      <c r="U389">
        <v>2.800805919762769</v>
      </c>
      <c r="V389">
        <v>2.4588361557653582</v>
      </c>
    </row>
    <row r="390" spans="1:22" x14ac:dyDescent="0.2">
      <c r="A390" t="s">
        <v>430</v>
      </c>
      <c r="B390">
        <f t="shared" si="3"/>
        <v>0</v>
      </c>
      <c r="D390">
        <v>0.87727413100830354</v>
      </c>
      <c r="H390">
        <v>-0.46555152295564622</v>
      </c>
      <c r="I390">
        <v>-0.78350742511955707</v>
      </c>
      <c r="L390">
        <v>-0.98398991987084838</v>
      </c>
      <c r="O390">
        <v>5.867541584679282</v>
      </c>
      <c r="U390">
        <v>-0.46765248740153631</v>
      </c>
    </row>
    <row r="391" spans="1:22" x14ac:dyDescent="0.2">
      <c r="A391" t="s">
        <v>431</v>
      </c>
      <c r="B391">
        <f t="shared" si="3"/>
        <v>0</v>
      </c>
      <c r="L391">
        <v>1.8542999206131321</v>
      </c>
      <c r="P391">
        <v>-0.81176900777094396</v>
      </c>
      <c r="U391">
        <v>0.15127964076436701</v>
      </c>
    </row>
    <row r="392" spans="1:22" x14ac:dyDescent="0.2">
      <c r="A392" t="s">
        <v>432</v>
      </c>
      <c r="B392">
        <f t="shared" si="3"/>
        <v>0</v>
      </c>
      <c r="G392">
        <v>0.58494620703960276</v>
      </c>
      <c r="J392">
        <v>5.5950266429840127E-2</v>
      </c>
      <c r="L392">
        <v>0.28956411241754698</v>
      </c>
      <c r="U392">
        <v>1.9736363701951529</v>
      </c>
    </row>
    <row r="393" spans="1:22" x14ac:dyDescent="0.2">
      <c r="A393" t="s">
        <v>433</v>
      </c>
      <c r="B393">
        <f t="shared" si="3"/>
        <v>0</v>
      </c>
      <c r="D393">
        <v>-0.2282675056640365</v>
      </c>
      <c r="H393">
        <v>-0.74406006496907517</v>
      </c>
      <c r="L393">
        <v>7.1778237147216704</v>
      </c>
      <c r="O393">
        <v>1.6856775817774441</v>
      </c>
      <c r="U393">
        <v>0.3788804260513437</v>
      </c>
    </row>
    <row r="394" spans="1:22" x14ac:dyDescent="0.2">
      <c r="A394" t="s">
        <v>434</v>
      </c>
      <c r="B394">
        <f t="shared" si="3"/>
        <v>12.41933638443936</v>
      </c>
      <c r="D394">
        <v>1.129263188220468</v>
      </c>
      <c r="F394">
        <v>0.35903771692674052</v>
      </c>
      <c r="G394">
        <v>49.703924914675767</v>
      </c>
      <c r="H394">
        <v>1.121746927070735</v>
      </c>
      <c r="J394">
        <v>18.135733286361312</v>
      </c>
      <c r="L394">
        <v>5.5354634334411887</v>
      </c>
      <c r="M394">
        <v>0.38177168100441761</v>
      </c>
      <c r="O394">
        <v>13.663187740009651</v>
      </c>
      <c r="P394">
        <v>8.1712214470555704</v>
      </c>
      <c r="Q394">
        <v>-0.73758617314334463</v>
      </c>
      <c r="R394">
        <v>8.9367727357461302</v>
      </c>
      <c r="S394">
        <v>0.1049386008111681</v>
      </c>
      <c r="U394">
        <v>3.4148240988969558</v>
      </c>
      <c r="V394">
        <v>0.88532737899753533</v>
      </c>
    </row>
    <row r="395" spans="1:22" x14ac:dyDescent="0.2">
      <c r="A395" t="s">
        <v>435</v>
      </c>
      <c r="B395">
        <f t="shared" si="3"/>
        <v>0</v>
      </c>
      <c r="D395">
        <v>-2.6930244455000581E-2</v>
      </c>
      <c r="L395">
        <v>2.1820008890575862</v>
      </c>
      <c r="M395">
        <v>0.56242659959651398</v>
      </c>
      <c r="O395">
        <v>1.9782431031228589</v>
      </c>
      <c r="P395">
        <v>0.3386592094700866</v>
      </c>
      <c r="U395">
        <v>4.8398050067246761</v>
      </c>
    </row>
    <row r="396" spans="1:22" x14ac:dyDescent="0.2">
      <c r="A396" t="s">
        <v>436</v>
      </c>
      <c r="B396">
        <f t="shared" si="3"/>
        <v>0</v>
      </c>
      <c r="H396">
        <v>-0.69935969845045265</v>
      </c>
      <c r="K396">
        <v>-0.9726067623122745</v>
      </c>
      <c r="U396">
        <v>0.26485696204753378</v>
      </c>
    </row>
    <row r="397" spans="1:22" x14ac:dyDescent="0.2">
      <c r="A397" t="s">
        <v>437</v>
      </c>
      <c r="B397">
        <f t="shared" si="3"/>
        <v>0</v>
      </c>
      <c r="G397">
        <v>0.30235007531904501</v>
      </c>
      <c r="J397">
        <v>-0.54801458896868271</v>
      </c>
      <c r="K397">
        <v>14.68453292496172</v>
      </c>
      <c r="L397">
        <v>-0.37901108912750181</v>
      </c>
      <c r="O397">
        <v>3.747162397651655</v>
      </c>
      <c r="U397">
        <v>0.41512933182034611</v>
      </c>
      <c r="V397">
        <v>-0.60134997113548561</v>
      </c>
    </row>
    <row r="398" spans="1:22" x14ac:dyDescent="0.2">
      <c r="A398" t="s">
        <v>438</v>
      </c>
      <c r="B398">
        <f t="shared" si="3"/>
        <v>0</v>
      </c>
      <c r="H398">
        <v>0.24312494052716721</v>
      </c>
      <c r="L398">
        <v>-0.75405804230201667</v>
      </c>
      <c r="O398">
        <v>-0.97254252963080146</v>
      </c>
      <c r="P398">
        <v>-0.9915365807786346</v>
      </c>
      <c r="U398">
        <v>6.6328008954170972E-2</v>
      </c>
    </row>
    <row r="399" spans="1:22" x14ac:dyDescent="0.2">
      <c r="A399" t="s">
        <v>439</v>
      </c>
      <c r="B399">
        <f t="shared" si="3"/>
        <v>0</v>
      </c>
      <c r="C399">
        <v>-0.74848830400345179</v>
      </c>
      <c r="D399">
        <v>0.17817121721487739</v>
      </c>
      <c r="G399">
        <v>-0.90384141836985965</v>
      </c>
      <c r="H399">
        <v>0.60000000000000009</v>
      </c>
      <c r="K399">
        <v>-0.40203485443739301</v>
      </c>
      <c r="L399">
        <v>6.768533383078057</v>
      </c>
      <c r="O399">
        <v>0.38756036478148809</v>
      </c>
      <c r="P399">
        <v>33.238270830064337</v>
      </c>
      <c r="U399">
        <v>0.73337226576137204</v>
      </c>
    </row>
    <row r="400" spans="1:22" x14ac:dyDescent="0.2">
      <c r="A400" t="s">
        <v>440</v>
      </c>
      <c r="B400">
        <f t="shared" si="3"/>
        <v>-0.44376817835959947</v>
      </c>
      <c r="D400">
        <v>1.501448738348615</v>
      </c>
      <c r="E400">
        <v>-0.19151373452507339</v>
      </c>
      <c r="F400">
        <v>0.1111130870871939</v>
      </c>
      <c r="G400">
        <v>3.8200110281907138</v>
      </c>
      <c r="H400">
        <v>30.992821154218301</v>
      </c>
      <c r="I400">
        <v>0.7453450109850781</v>
      </c>
      <c r="J400">
        <v>8.7703899157532808E-2</v>
      </c>
      <c r="K400">
        <v>3.9573741969395471</v>
      </c>
      <c r="L400">
        <v>8.9243368612523746</v>
      </c>
      <c r="O400">
        <v>1.20457159970571</v>
      </c>
      <c r="P400">
        <v>82.344667044299712</v>
      </c>
      <c r="Q400">
        <v>28.999679897567219</v>
      </c>
      <c r="S400">
        <v>6.5421139147733642</v>
      </c>
      <c r="U400">
        <v>3.8269924727458431</v>
      </c>
      <c r="V400">
        <v>1.3590107295187439</v>
      </c>
    </row>
    <row r="401" spans="1:22" x14ac:dyDescent="0.2">
      <c r="A401" t="s">
        <v>441</v>
      </c>
      <c r="B401">
        <f t="shared" si="3"/>
        <v>0</v>
      </c>
      <c r="D401">
        <v>-0.7491714995857498</v>
      </c>
      <c r="H401">
        <v>0.2221866552852467</v>
      </c>
      <c r="L401">
        <v>-0.4034595903826193</v>
      </c>
      <c r="O401">
        <v>1.6393471015214871</v>
      </c>
      <c r="Q401">
        <v>-0.95833288874187728</v>
      </c>
      <c r="S401">
        <v>-0.5357142857142857</v>
      </c>
      <c r="U401">
        <v>0.37440459525247699</v>
      </c>
    </row>
    <row r="402" spans="1:22" x14ac:dyDescent="0.2">
      <c r="A402" t="s">
        <v>442</v>
      </c>
      <c r="B402">
        <f t="shared" si="3"/>
        <v>0</v>
      </c>
      <c r="G402">
        <v>-0.99632060804974953</v>
      </c>
      <c r="H402">
        <v>-0.95453153704837723</v>
      </c>
      <c r="O402">
        <v>1.492111327778763</v>
      </c>
      <c r="U402">
        <v>0.13012097752019791</v>
      </c>
    </row>
    <row r="403" spans="1:22" x14ac:dyDescent="0.2">
      <c r="A403" t="s">
        <v>443</v>
      </c>
      <c r="B403">
        <f t="shared" si="3"/>
        <v>0</v>
      </c>
      <c r="D403">
        <v>0.2418678768143554</v>
      </c>
      <c r="G403">
        <v>0.45354162039922952</v>
      </c>
      <c r="K403">
        <v>-0.601123595505618</v>
      </c>
      <c r="L403">
        <v>-2.52325581395349E-2</v>
      </c>
      <c r="M403">
        <v>-0.94308856442502398</v>
      </c>
      <c r="O403">
        <v>0.1781973916000088</v>
      </c>
      <c r="U403">
        <v>1.6885234529632149</v>
      </c>
    </row>
    <row r="404" spans="1:22" x14ac:dyDescent="0.2">
      <c r="A404" t="s">
        <v>444</v>
      </c>
      <c r="B404">
        <f t="shared" si="3"/>
        <v>0</v>
      </c>
      <c r="D404">
        <v>-0.80484811291807301</v>
      </c>
      <c r="G404">
        <v>2.3289463868722229</v>
      </c>
      <c r="H404">
        <v>56.850168350168353</v>
      </c>
      <c r="L404">
        <v>3.9773555275147459</v>
      </c>
      <c r="O404">
        <v>5.7334048978627212</v>
      </c>
      <c r="S404">
        <v>-0.40390394249674361</v>
      </c>
      <c r="U404">
        <v>0.58186967553322677</v>
      </c>
    </row>
    <row r="405" spans="1:22" x14ac:dyDescent="0.2">
      <c r="A405" t="s">
        <v>445</v>
      </c>
      <c r="B405">
        <f t="shared" si="3"/>
        <v>-3.5080435870736497E-2</v>
      </c>
      <c r="D405">
        <v>2.4982792589454621</v>
      </c>
      <c r="E405">
        <v>0.78386922645031443</v>
      </c>
      <c r="F405">
        <v>1.848178697689502</v>
      </c>
      <c r="G405">
        <v>30.4271437079978</v>
      </c>
      <c r="H405">
        <v>1.4898835822576251</v>
      </c>
      <c r="I405">
        <v>13.618660078476969</v>
      </c>
      <c r="J405">
        <v>0.70850652082456889</v>
      </c>
      <c r="K405">
        <v>0.34020533399765379</v>
      </c>
      <c r="L405">
        <v>22.296879347418631</v>
      </c>
      <c r="M405">
        <v>13.625468164794009</v>
      </c>
      <c r="O405">
        <v>1.088119348674998</v>
      </c>
      <c r="P405">
        <v>7.0559513637865594</v>
      </c>
      <c r="R405">
        <v>-0.26011889254671627</v>
      </c>
      <c r="S405">
        <v>2.32760400424511</v>
      </c>
      <c r="U405">
        <v>1.76396862933767</v>
      </c>
      <c r="V405">
        <v>1.630851805787884</v>
      </c>
    </row>
    <row r="406" spans="1:22" x14ac:dyDescent="0.2">
      <c r="A406" t="s">
        <v>446</v>
      </c>
      <c r="B406">
        <f t="shared" si="3"/>
        <v>0</v>
      </c>
      <c r="D406">
        <v>-9.7536398704665794E-2</v>
      </c>
      <c r="K406">
        <v>1.1184379001280409</v>
      </c>
      <c r="L406">
        <v>2.5082539641277668</v>
      </c>
      <c r="O406">
        <v>7.4577304310497583</v>
      </c>
      <c r="P406">
        <v>-0.2466276074293037</v>
      </c>
      <c r="S406">
        <v>0.86554075589170421</v>
      </c>
      <c r="U406">
        <v>3.2665038712717587E-2</v>
      </c>
    </row>
    <row r="407" spans="1:22" x14ac:dyDescent="0.2">
      <c r="A407" t="s">
        <v>447</v>
      </c>
      <c r="B407">
        <f t="shared" si="3"/>
        <v>0</v>
      </c>
      <c r="D407">
        <v>4.6709346991037144</v>
      </c>
      <c r="L407">
        <v>-6.9650840551450113E-2</v>
      </c>
      <c r="M407">
        <v>3.3174506368353671</v>
      </c>
      <c r="U407">
        <v>0.15424637677964301</v>
      </c>
    </row>
    <row r="408" spans="1:22" x14ac:dyDescent="0.2">
      <c r="A408" t="s">
        <v>448</v>
      </c>
      <c r="B408">
        <f t="shared" si="3"/>
        <v>0</v>
      </c>
      <c r="O408">
        <v>7.61918274687855E-2</v>
      </c>
      <c r="Q408">
        <v>0.15431770222743249</v>
      </c>
      <c r="U408">
        <v>0.31514336965192508</v>
      </c>
    </row>
    <row r="409" spans="1:22" x14ac:dyDescent="0.2">
      <c r="A409" t="s">
        <v>449</v>
      </c>
      <c r="B409">
        <f t="shared" si="3"/>
        <v>0</v>
      </c>
      <c r="G409">
        <v>9.8293333333333326</v>
      </c>
      <c r="H409">
        <v>-0.96200548755570259</v>
      </c>
      <c r="L409">
        <v>10.81178505928556</v>
      </c>
      <c r="O409">
        <v>1.9629227749868301</v>
      </c>
      <c r="U409">
        <v>9.2615197206913039E-2</v>
      </c>
    </row>
    <row r="410" spans="1:22" x14ac:dyDescent="0.2">
      <c r="A410" t="s">
        <v>450</v>
      </c>
      <c r="B410">
        <f t="shared" si="3"/>
        <v>0</v>
      </c>
      <c r="G410">
        <v>2.7214529644501769E-2</v>
      </c>
      <c r="I410">
        <v>-0.96485652119430865</v>
      </c>
      <c r="L410">
        <v>6.2115227538532158E-2</v>
      </c>
      <c r="M410">
        <v>-0.95065350760202716</v>
      </c>
      <c r="O410">
        <v>5.3764374766754894E-3</v>
      </c>
      <c r="U410">
        <v>9.2266055241902345E-2</v>
      </c>
    </row>
    <row r="411" spans="1:22" x14ac:dyDescent="0.2">
      <c r="A411" t="s">
        <v>451</v>
      </c>
      <c r="B411">
        <f t="shared" si="3"/>
        <v>0</v>
      </c>
      <c r="D411">
        <v>3.0124423036416732</v>
      </c>
      <c r="K411">
        <v>1.4997298757428419</v>
      </c>
      <c r="L411">
        <v>0.16055285219116569</v>
      </c>
      <c r="M411">
        <v>-0.92510402219140087</v>
      </c>
      <c r="O411">
        <v>138.477933291243</v>
      </c>
      <c r="P411">
        <v>-0.46278646126736039</v>
      </c>
      <c r="U411">
        <v>0.12395855784580539</v>
      </c>
    </row>
    <row r="412" spans="1:22" x14ac:dyDescent="0.2">
      <c r="A412" t="s">
        <v>452</v>
      </c>
      <c r="B412">
        <f t="shared" si="3"/>
        <v>0.2811454317404472</v>
      </c>
      <c r="C412">
        <v>4.0067760546157127E-2</v>
      </c>
      <c r="D412">
        <v>23.824298074366379</v>
      </c>
      <c r="E412">
        <v>-0.20884258819894361</v>
      </c>
      <c r="F412">
        <v>0.77348448303585793</v>
      </c>
      <c r="G412">
        <v>21.58349472190244</v>
      </c>
      <c r="H412">
        <v>4.2877631414334632</v>
      </c>
      <c r="I412">
        <v>14.37489195029714</v>
      </c>
      <c r="J412">
        <v>0</v>
      </c>
      <c r="K412">
        <v>4.8257323705981454</v>
      </c>
      <c r="L412">
        <v>2.4316977819036931</v>
      </c>
      <c r="O412">
        <v>10.620463953518341</v>
      </c>
      <c r="P412">
        <v>0.90609888939655914</v>
      </c>
      <c r="R412">
        <v>9.9463508322663259</v>
      </c>
      <c r="S412">
        <v>10.81450476498174</v>
      </c>
      <c r="U412">
        <v>7.1988153327757232</v>
      </c>
      <c r="V412">
        <v>156.10340150730349</v>
      </c>
    </row>
    <row r="413" spans="1:22" x14ac:dyDescent="0.2">
      <c r="A413" t="s">
        <v>453</v>
      </c>
      <c r="B413">
        <f t="shared" si="3"/>
        <v>0</v>
      </c>
      <c r="D413">
        <v>0.57958036659080581</v>
      </c>
      <c r="L413">
        <v>0.27264886244226372</v>
      </c>
      <c r="O413">
        <v>3.294866441642105</v>
      </c>
      <c r="P413">
        <v>0.14446425032477039</v>
      </c>
      <c r="U413">
        <v>-0.53340456352523447</v>
      </c>
    </row>
    <row r="414" spans="1:22" x14ac:dyDescent="0.2">
      <c r="A414" t="s">
        <v>454</v>
      </c>
      <c r="B414">
        <f t="shared" si="3"/>
        <v>0</v>
      </c>
      <c r="G414">
        <v>-0.62712795167490387</v>
      </c>
      <c r="K414">
        <v>-0.86098154347070555</v>
      </c>
      <c r="L414">
        <v>-0.26893523600439068</v>
      </c>
      <c r="O414">
        <v>-0.13768944808422451</v>
      </c>
      <c r="U414">
        <v>0.86665573118249772</v>
      </c>
    </row>
    <row r="415" spans="1:22" x14ac:dyDescent="0.2">
      <c r="A415" t="s">
        <v>455</v>
      </c>
      <c r="B415">
        <f t="shared" si="3"/>
        <v>0</v>
      </c>
      <c r="F415">
        <v>-0.99507034363546154</v>
      </c>
      <c r="G415">
        <v>1.939216050802733</v>
      </c>
      <c r="K415">
        <v>-0.51709373764084587</v>
      </c>
      <c r="L415">
        <v>3.045331609193314</v>
      </c>
      <c r="M415">
        <v>14.58918918918919</v>
      </c>
      <c r="O415">
        <v>4.9880895854801421</v>
      </c>
      <c r="U415">
        <v>0.1848574760706484</v>
      </c>
    </row>
    <row r="416" spans="1:22" x14ac:dyDescent="0.2">
      <c r="A416" t="s">
        <v>456</v>
      </c>
      <c r="B416">
        <f t="shared" si="3"/>
        <v>0</v>
      </c>
      <c r="D416">
        <v>3.1950768269244172</v>
      </c>
      <c r="G416">
        <v>-0.89997684649224352</v>
      </c>
      <c r="H416">
        <v>-0.55111602595815268</v>
      </c>
      <c r="L416">
        <v>8.8510025777458861</v>
      </c>
      <c r="O416">
        <v>1.2499421806333399</v>
      </c>
      <c r="U416">
        <v>0.23616230521406659</v>
      </c>
    </row>
    <row r="417" spans="1:22" x14ac:dyDescent="0.2">
      <c r="A417" t="s">
        <v>457</v>
      </c>
      <c r="B417">
        <f t="shared" si="3"/>
        <v>0.64586000853606484</v>
      </c>
      <c r="C417">
        <v>0.81450348005097539</v>
      </c>
      <c r="D417">
        <v>70.694159975085256</v>
      </c>
      <c r="E417">
        <v>3.4923734374749937E-2</v>
      </c>
      <c r="F417">
        <v>39.877435064935057</v>
      </c>
      <c r="G417">
        <v>31.6207754576543</v>
      </c>
      <c r="H417">
        <v>1.6225702411247629</v>
      </c>
      <c r="J417">
        <v>0.15645910783746331</v>
      </c>
      <c r="K417">
        <v>98.91902834008097</v>
      </c>
      <c r="L417">
        <v>1.307314591976755</v>
      </c>
      <c r="O417">
        <v>12.40848588724754</v>
      </c>
      <c r="P417">
        <v>0.32356713296830769</v>
      </c>
      <c r="S417">
        <v>2.612235551299507</v>
      </c>
      <c r="U417">
        <v>25.895599056822888</v>
      </c>
      <c r="V417">
        <v>5.6942516342071574</v>
      </c>
    </row>
    <row r="418" spans="1:22" x14ac:dyDescent="0.2">
      <c r="A418" t="s">
        <v>458</v>
      </c>
      <c r="B418">
        <f t="shared" si="3"/>
        <v>0</v>
      </c>
      <c r="D418">
        <v>-0.59458131218594146</v>
      </c>
      <c r="G418">
        <v>7.8804248065198548E-2</v>
      </c>
      <c r="H418">
        <v>-0.70908919457312258</v>
      </c>
      <c r="K418">
        <v>-0.51561824689357105</v>
      </c>
      <c r="L418">
        <v>0.30050216927174178</v>
      </c>
      <c r="O418">
        <v>9.8910993285403421</v>
      </c>
      <c r="P418">
        <v>7.5353812574960291</v>
      </c>
      <c r="Q418">
        <v>-0.92880921895006407</v>
      </c>
      <c r="U418">
        <v>0.41599515506214613</v>
      </c>
      <c r="V418">
        <v>-0.99817790126439554</v>
      </c>
    </row>
    <row r="419" spans="1:22" x14ac:dyDescent="0.2">
      <c r="A419" t="s">
        <v>459</v>
      </c>
      <c r="B419">
        <f t="shared" si="3"/>
        <v>0</v>
      </c>
      <c r="L419">
        <v>4.5153724808174693E-2</v>
      </c>
      <c r="U419">
        <v>0.75</v>
      </c>
    </row>
    <row r="420" spans="1:22" x14ac:dyDescent="0.2">
      <c r="A420" t="s">
        <v>460</v>
      </c>
      <c r="B420">
        <f t="shared" si="3"/>
        <v>0</v>
      </c>
      <c r="G420">
        <v>-0.94717304397487145</v>
      </c>
      <c r="L420">
        <v>4.4739086589190444</v>
      </c>
    </row>
    <row r="421" spans="1:22" x14ac:dyDescent="0.2">
      <c r="A421" t="s">
        <v>461</v>
      </c>
      <c r="B421">
        <f t="shared" si="3"/>
        <v>0</v>
      </c>
      <c r="F421">
        <v>-0.53479616007979058</v>
      </c>
      <c r="G421">
        <v>5.6390488304822126</v>
      </c>
      <c r="K421">
        <v>-0.29405034324942791</v>
      </c>
      <c r="L421">
        <v>0.8826527080945098</v>
      </c>
      <c r="O421">
        <v>35.794429438617342</v>
      </c>
      <c r="U421">
        <v>0.97004223962719738</v>
      </c>
    </row>
    <row r="422" spans="1:22" x14ac:dyDescent="0.2">
      <c r="A422" t="s">
        <v>462</v>
      </c>
      <c r="B422">
        <f t="shared" si="3"/>
        <v>0</v>
      </c>
      <c r="L422">
        <v>-0.88252074688796678</v>
      </c>
      <c r="O422">
        <v>0.50240338396462225</v>
      </c>
      <c r="U422">
        <v>4.0211065579614287</v>
      </c>
    </row>
    <row r="423" spans="1:22" x14ac:dyDescent="0.2">
      <c r="A423" t="s">
        <v>463</v>
      </c>
      <c r="B423">
        <f t="shared" si="3"/>
        <v>0</v>
      </c>
      <c r="D423">
        <v>19.195378467774479</v>
      </c>
      <c r="G423">
        <v>8.191981960122094</v>
      </c>
      <c r="K423">
        <v>3.4223371927700801</v>
      </c>
      <c r="L423">
        <v>1.89815608460367</v>
      </c>
      <c r="M423">
        <v>0.7890005288207298</v>
      </c>
      <c r="O423">
        <v>0.86891666353062458</v>
      </c>
      <c r="P423">
        <v>217.88624736683721</v>
      </c>
      <c r="U423">
        <v>0.4484534561163025</v>
      </c>
    </row>
    <row r="424" spans="1:22" x14ac:dyDescent="0.2">
      <c r="A424" t="s">
        <v>464</v>
      </c>
      <c r="B424">
        <f t="shared" si="3"/>
        <v>-0.28941332261344549</v>
      </c>
      <c r="C424">
        <v>2.943549439933157</v>
      </c>
      <c r="D424">
        <v>0.76385019461092174</v>
      </c>
      <c r="E424">
        <v>0.9206574806880008</v>
      </c>
      <c r="F424">
        <v>-0.125855378960673</v>
      </c>
      <c r="G424">
        <v>93.776778394019772</v>
      </c>
      <c r="H424">
        <v>7.1930955038917181</v>
      </c>
      <c r="J424">
        <v>2.322342580430627</v>
      </c>
      <c r="K424">
        <v>14.06722360777292</v>
      </c>
      <c r="L424">
        <v>3.3488518865346411</v>
      </c>
      <c r="O424">
        <v>7.699818939542185</v>
      </c>
      <c r="P424">
        <v>5.701658268802964</v>
      </c>
      <c r="Q424">
        <v>6.4578337098494369</v>
      </c>
      <c r="R424">
        <v>6.4755865984289542</v>
      </c>
      <c r="S424">
        <v>1.788251315536405</v>
      </c>
      <c r="U424">
        <v>4.5254023683083311</v>
      </c>
      <c r="V424">
        <v>1.073051284400832</v>
      </c>
    </row>
    <row r="425" spans="1:22" x14ac:dyDescent="0.2">
      <c r="A425" t="s">
        <v>465</v>
      </c>
      <c r="B425">
        <f t="shared" si="3"/>
        <v>0</v>
      </c>
      <c r="D425">
        <v>31.20069204152249</v>
      </c>
      <c r="L425">
        <v>0.47764674051438771</v>
      </c>
      <c r="O425">
        <v>3.429512600159319</v>
      </c>
      <c r="U425">
        <v>2.7760448466651599E-4</v>
      </c>
    </row>
    <row r="426" spans="1:22" x14ac:dyDescent="0.2">
      <c r="A426" t="s">
        <v>466</v>
      </c>
      <c r="B426">
        <f t="shared" si="3"/>
        <v>0</v>
      </c>
      <c r="L426">
        <v>-0.33333333333333343</v>
      </c>
      <c r="O426">
        <v>-4.5268826394025741E-2</v>
      </c>
      <c r="R426">
        <v>-0.99699675989285419</v>
      </c>
      <c r="U426">
        <v>-0.33033272119807972</v>
      </c>
    </row>
    <row r="427" spans="1:22" x14ac:dyDescent="0.2">
      <c r="A427" t="s">
        <v>467</v>
      </c>
      <c r="B427">
        <f t="shared" si="3"/>
        <v>0</v>
      </c>
      <c r="D427">
        <v>-0.2412810870231302</v>
      </c>
      <c r="G427">
        <v>-0.1734347332010828</v>
      </c>
      <c r="H427">
        <v>-0.32108743570903753</v>
      </c>
      <c r="J427">
        <v>-0.54554843715832879</v>
      </c>
      <c r="K427">
        <v>-4.5864139986909247E-2</v>
      </c>
      <c r="L427">
        <v>0.36220360448783279</v>
      </c>
      <c r="O427">
        <v>1.862933799941674</v>
      </c>
      <c r="P427">
        <v>-0.56360080898996801</v>
      </c>
      <c r="U427">
        <v>0.39891123718410942</v>
      </c>
    </row>
    <row r="428" spans="1:22" x14ac:dyDescent="0.2">
      <c r="A428" t="s">
        <v>468</v>
      </c>
      <c r="B428">
        <f t="shared" si="3"/>
        <v>-0.94728836803391103</v>
      </c>
      <c r="D428">
        <v>4.7312500000000002</v>
      </c>
      <c r="H428">
        <v>-3.851540616246496E-2</v>
      </c>
      <c r="L428">
        <v>1.296073200486801</v>
      </c>
      <c r="O428">
        <v>-0.58529431352369043</v>
      </c>
      <c r="R428">
        <v>21.05939629990263</v>
      </c>
      <c r="U428">
        <v>0.17038375162301561</v>
      </c>
      <c r="V428">
        <v>-0.96642710282104949</v>
      </c>
    </row>
    <row r="429" spans="1:22" x14ac:dyDescent="0.2">
      <c r="A429" t="s">
        <v>469</v>
      </c>
      <c r="B429">
        <f t="shared" si="3"/>
        <v>5.6087139457580202</v>
      </c>
      <c r="C429">
        <v>2.3798022168526511</v>
      </c>
      <c r="D429">
        <v>3.0463079513590459</v>
      </c>
      <c r="F429">
        <v>5.9070816750183303E-2</v>
      </c>
      <c r="G429">
        <v>2.7297254215145301</v>
      </c>
      <c r="H429">
        <v>2.1688224586575471</v>
      </c>
      <c r="I429">
        <v>-0.34722742465279782</v>
      </c>
      <c r="J429">
        <v>11.94703406463324</v>
      </c>
      <c r="K429">
        <v>6.6156471954000473</v>
      </c>
      <c r="L429">
        <v>7.2286512940159984</v>
      </c>
      <c r="M429">
        <v>7.7546296296296298</v>
      </c>
      <c r="N429">
        <v>6.2385696563543203E-2</v>
      </c>
      <c r="O429">
        <v>3.9003691798280449</v>
      </c>
      <c r="P429">
        <v>0.94528568209489727</v>
      </c>
      <c r="Q429">
        <v>17.651735239965461</v>
      </c>
      <c r="R429">
        <v>25.000088280732729</v>
      </c>
      <c r="S429">
        <v>1.182850923011735</v>
      </c>
      <c r="U429">
        <v>5.1702639834586392</v>
      </c>
      <c r="V429">
        <v>44.351177177647507</v>
      </c>
    </row>
    <row r="430" spans="1:22" x14ac:dyDescent="0.2">
      <c r="A430" t="s">
        <v>470</v>
      </c>
      <c r="B430">
        <f t="shared" si="3"/>
        <v>0</v>
      </c>
      <c r="D430">
        <v>2.9164659076669071</v>
      </c>
      <c r="K430">
        <v>-0.95524186606989159</v>
      </c>
      <c r="L430">
        <v>-0.56252586278242156</v>
      </c>
      <c r="O430">
        <v>6.964668177387523</v>
      </c>
      <c r="P430">
        <v>-0.24059929911514469</v>
      </c>
      <c r="S430">
        <v>-0.87999337894504526</v>
      </c>
      <c r="U430">
        <v>1.7946382625817789</v>
      </c>
    </row>
    <row r="431" spans="1:22" x14ac:dyDescent="0.2">
      <c r="A431" t="s">
        <v>471</v>
      </c>
      <c r="B431">
        <f t="shared" si="3"/>
        <v>0</v>
      </c>
      <c r="D431">
        <v>-0.73364146082739812</v>
      </c>
      <c r="G431">
        <v>-0.95400573824762747</v>
      </c>
      <c r="K431">
        <v>0.17277290348908389</v>
      </c>
      <c r="O431">
        <v>1.1731616243233509</v>
      </c>
      <c r="U431">
        <v>0.31601811478141878</v>
      </c>
    </row>
    <row r="432" spans="1:22" x14ac:dyDescent="0.2">
      <c r="A432" t="s">
        <v>472</v>
      </c>
      <c r="B432">
        <f t="shared" si="3"/>
        <v>0</v>
      </c>
      <c r="K432">
        <v>-0.64663548038862895</v>
      </c>
      <c r="L432">
        <v>1.626720030775604</v>
      </c>
      <c r="U432">
        <v>0.47272395191732491</v>
      </c>
    </row>
    <row r="433" spans="1:22" x14ac:dyDescent="0.2">
      <c r="A433" t="s">
        <v>473</v>
      </c>
      <c r="B433">
        <f t="shared" si="3"/>
        <v>0</v>
      </c>
      <c r="D433">
        <v>0.37893651670044232</v>
      </c>
      <c r="G433">
        <v>0.3540146887979797</v>
      </c>
      <c r="H433">
        <v>-0.29583795998078632</v>
      </c>
      <c r="J433">
        <v>-0.34878594315203271</v>
      </c>
      <c r="K433">
        <v>0.99898167006109984</v>
      </c>
      <c r="L433">
        <v>1.979135278844254</v>
      </c>
      <c r="O433">
        <v>5.489937512756736</v>
      </c>
      <c r="P433">
        <v>-0.97930536266993828</v>
      </c>
      <c r="U433">
        <v>0.59615166192783597</v>
      </c>
    </row>
    <row r="434" spans="1:22" x14ac:dyDescent="0.2">
      <c r="A434" t="s">
        <v>474</v>
      </c>
      <c r="B434">
        <f t="shared" si="3"/>
        <v>0</v>
      </c>
      <c r="G434">
        <v>-0.41584726826932661</v>
      </c>
      <c r="K434">
        <v>-0.66486573863582032</v>
      </c>
      <c r="L434">
        <v>0.92723251303899656</v>
      </c>
      <c r="Q434">
        <v>-0.77598999215975217</v>
      </c>
      <c r="U434">
        <v>0.41384836869112079</v>
      </c>
    </row>
    <row r="435" spans="1:22" x14ac:dyDescent="0.2">
      <c r="A435" t="s">
        <v>475</v>
      </c>
      <c r="B435">
        <f t="shared" si="3"/>
        <v>0</v>
      </c>
      <c r="D435">
        <v>3.4322150012649288</v>
      </c>
      <c r="G435">
        <v>-0.16144365421877749</v>
      </c>
      <c r="H435">
        <v>5.6457064352270818E-2</v>
      </c>
      <c r="K435">
        <v>38.308799999999998</v>
      </c>
      <c r="L435">
        <v>1.9286803057427231</v>
      </c>
      <c r="O435">
        <v>-0.65813845161971463</v>
      </c>
      <c r="P435">
        <v>25.966101694915249</v>
      </c>
      <c r="S435">
        <v>38.592932862190807</v>
      </c>
      <c r="U435">
        <v>0.2913286506303861</v>
      </c>
    </row>
    <row r="436" spans="1:22" x14ac:dyDescent="0.2">
      <c r="A436" t="s">
        <v>476</v>
      </c>
      <c r="B436">
        <f t="shared" si="3"/>
        <v>3.0580053963918159</v>
      </c>
      <c r="C436">
        <v>-0.5876688762063621</v>
      </c>
      <c r="D436">
        <v>0.70691997280829533</v>
      </c>
      <c r="E436">
        <v>-0.30000152611407271</v>
      </c>
      <c r="F436">
        <v>79.238095238095241</v>
      </c>
      <c r="G436">
        <v>13.77817334736827</v>
      </c>
      <c r="H436">
        <v>13.29501128898999</v>
      </c>
      <c r="J436">
        <v>1.4203052508498091</v>
      </c>
      <c r="K436">
        <v>47.540967246475731</v>
      </c>
      <c r="L436">
        <v>5.418155139605294</v>
      </c>
      <c r="O436">
        <v>10.18346112379885</v>
      </c>
      <c r="P436">
        <v>1.0690399969194</v>
      </c>
      <c r="Q436">
        <v>1.4184032727420639</v>
      </c>
      <c r="R436">
        <v>-0.4473765270188757</v>
      </c>
      <c r="S436">
        <v>-0.73684492360416964</v>
      </c>
      <c r="U436">
        <v>57.095770795027242</v>
      </c>
      <c r="V436">
        <v>3.5270874644270971</v>
      </c>
    </row>
    <row r="437" spans="1:22" x14ac:dyDescent="0.2">
      <c r="A437" t="s">
        <v>477</v>
      </c>
      <c r="B437">
        <f t="shared" si="3"/>
        <v>0</v>
      </c>
      <c r="D437">
        <v>0.78609913702626921</v>
      </c>
      <c r="G437">
        <v>19.01457398687959</v>
      </c>
      <c r="H437">
        <v>-0.47365414822219049</v>
      </c>
      <c r="K437">
        <v>-0.39274975969925968</v>
      </c>
      <c r="L437">
        <v>0.48171069415010648</v>
      </c>
      <c r="M437">
        <v>-0.98556379243074521</v>
      </c>
      <c r="O437">
        <v>9.4861132909495591</v>
      </c>
      <c r="R437">
        <v>6.9989827060020344</v>
      </c>
      <c r="S437">
        <v>1.325141597652463</v>
      </c>
      <c r="U437">
        <v>-4.2742891403967607E-2</v>
      </c>
    </row>
    <row r="438" spans="1:22" x14ac:dyDescent="0.2">
      <c r="A438" t="s">
        <v>478</v>
      </c>
      <c r="B438">
        <f t="shared" si="3"/>
        <v>0</v>
      </c>
      <c r="D438">
        <v>-0.42036990085575759</v>
      </c>
      <c r="G438">
        <v>0.190972064150395</v>
      </c>
      <c r="J438">
        <v>0.95364238410596025</v>
      </c>
      <c r="L438">
        <v>3.2906051292920728</v>
      </c>
      <c r="O438">
        <v>14.47597036988728</v>
      </c>
      <c r="P438">
        <v>0.84607812844846619</v>
      </c>
      <c r="Q438">
        <v>5.2757712053064787E-3</v>
      </c>
      <c r="U438">
        <v>0.29943824790548818</v>
      </c>
    </row>
    <row r="439" spans="1:22" x14ac:dyDescent="0.2">
      <c r="A439" t="s">
        <v>479</v>
      </c>
      <c r="B439">
        <f t="shared" si="3"/>
        <v>0</v>
      </c>
      <c r="D439">
        <v>24.35452256337738</v>
      </c>
      <c r="F439">
        <v>-0.99513357830966331</v>
      </c>
      <c r="G439">
        <v>3.3711764773991568</v>
      </c>
      <c r="H439">
        <v>-8.2646071217702552E-2</v>
      </c>
      <c r="L439">
        <v>0.87012791024507963</v>
      </c>
      <c r="O439">
        <v>10.1193213161943</v>
      </c>
      <c r="P439">
        <v>-0.75535269781458003</v>
      </c>
      <c r="U439">
        <v>0.1099742516486385</v>
      </c>
    </row>
    <row r="440" spans="1:22" x14ac:dyDescent="0.2">
      <c r="A440" t="s">
        <v>480</v>
      </c>
      <c r="B440">
        <f t="shared" si="3"/>
        <v>0</v>
      </c>
      <c r="D440">
        <v>3.5569068379990818</v>
      </c>
      <c r="H440">
        <v>-0.61448132604179917</v>
      </c>
      <c r="J440">
        <v>0.66610169491525428</v>
      </c>
      <c r="L440">
        <v>1.0309453158117849</v>
      </c>
      <c r="O440">
        <v>108.31937608178499</v>
      </c>
      <c r="P440">
        <v>0.47068351584273349</v>
      </c>
      <c r="S440">
        <v>0.13345410534393701</v>
      </c>
      <c r="U440">
        <v>3.6082585792081021</v>
      </c>
    </row>
    <row r="441" spans="1:22" x14ac:dyDescent="0.2">
      <c r="A441" t="s">
        <v>481</v>
      </c>
      <c r="B441">
        <f t="shared" ref="B441:B490" si="4">B195*Y$4</f>
        <v>0.56998336106489189</v>
      </c>
      <c r="C441">
        <v>-0.20595952055404121</v>
      </c>
      <c r="D441">
        <v>2.5162243610269971E-2</v>
      </c>
      <c r="E441">
        <v>0.1196333155969677</v>
      </c>
      <c r="G441">
        <v>31.66291700392188</v>
      </c>
      <c r="H441">
        <v>4.6088000117504428</v>
      </c>
      <c r="I441">
        <v>-0.99514458648981186</v>
      </c>
      <c r="J441">
        <v>8.2717380066411224</v>
      </c>
      <c r="K441">
        <v>3.0006887197914458</v>
      </c>
      <c r="L441">
        <v>1.771275884684659</v>
      </c>
      <c r="M441">
        <v>3.685505794175262</v>
      </c>
      <c r="N441">
        <v>0.95230471054183874</v>
      </c>
      <c r="O441">
        <v>16.50042199351012</v>
      </c>
      <c r="P441">
        <v>3.6399325692934452</v>
      </c>
      <c r="Q441">
        <v>27.395927601809959</v>
      </c>
      <c r="R441">
        <v>-0.86242031989797385</v>
      </c>
      <c r="S441">
        <v>1.1515687190233139</v>
      </c>
      <c r="U441">
        <v>17.947191219702059</v>
      </c>
      <c r="V441">
        <v>2.751832297957844</v>
      </c>
    </row>
    <row r="442" spans="1:22" x14ac:dyDescent="0.2">
      <c r="A442" t="s">
        <v>482</v>
      </c>
      <c r="B442">
        <f t="shared" si="4"/>
        <v>0</v>
      </c>
      <c r="D442">
        <v>9.339761701728202</v>
      </c>
      <c r="G442">
        <v>0.16488334058523041</v>
      </c>
      <c r="H442">
        <v>2.0877377649557509</v>
      </c>
      <c r="J442">
        <v>-0.60043409777750978</v>
      </c>
      <c r="K442">
        <v>0.32603082850464438</v>
      </c>
      <c r="L442">
        <v>0.81707437359069202</v>
      </c>
      <c r="O442">
        <v>61.976766673457227</v>
      </c>
      <c r="Q442">
        <v>0.12521890141360589</v>
      </c>
      <c r="S442">
        <v>-0.68466819221967956</v>
      </c>
      <c r="U442">
        <v>0.15924881228407389</v>
      </c>
    </row>
    <row r="443" spans="1:22" x14ac:dyDescent="0.2">
      <c r="A443" t="s">
        <v>483</v>
      </c>
      <c r="B443">
        <f t="shared" si="4"/>
        <v>0</v>
      </c>
      <c r="D443">
        <v>-1.8296971714332529E-2</v>
      </c>
      <c r="G443">
        <v>-0.20550887021475259</v>
      </c>
      <c r="H443">
        <v>-0.92746830580099882</v>
      </c>
      <c r="M443">
        <v>-0.52764467379284929</v>
      </c>
      <c r="S443">
        <v>-0.70827285921625549</v>
      </c>
      <c r="U443">
        <v>-3.7326632109834668E-2</v>
      </c>
    </row>
    <row r="444" spans="1:22" x14ac:dyDescent="0.2">
      <c r="A444" t="s">
        <v>484</v>
      </c>
      <c r="B444">
        <f t="shared" si="4"/>
        <v>0</v>
      </c>
      <c r="D444">
        <v>1.410850902295159</v>
      </c>
      <c r="G444">
        <v>0.26001927076368431</v>
      </c>
      <c r="K444">
        <v>-0.59573091849935311</v>
      </c>
      <c r="L444">
        <v>-0.67175003949233325</v>
      </c>
      <c r="Q444">
        <v>6.0891457647051546</v>
      </c>
      <c r="S444">
        <v>-0.36001809136137503</v>
      </c>
      <c r="U444">
        <v>0.54855613054256269</v>
      </c>
    </row>
    <row r="445" spans="1:22" x14ac:dyDescent="0.2">
      <c r="A445" t="s">
        <v>485</v>
      </c>
      <c r="B445">
        <f t="shared" si="4"/>
        <v>0</v>
      </c>
      <c r="D445">
        <v>-0.24350876006139241</v>
      </c>
      <c r="G445">
        <v>0.73265309080189389</v>
      </c>
      <c r="H445">
        <v>18.990466101694921</v>
      </c>
      <c r="L445">
        <v>16.287034329892158</v>
      </c>
      <c r="O445">
        <v>-0.27784099294166509</v>
      </c>
      <c r="P445">
        <v>-0.99085297908006553</v>
      </c>
      <c r="U445">
        <v>0.45839209929830887</v>
      </c>
      <c r="V445">
        <v>-0.92760246266412139</v>
      </c>
    </row>
    <row r="446" spans="1:22" x14ac:dyDescent="0.2">
      <c r="A446" t="s">
        <v>486</v>
      </c>
      <c r="B446">
        <f t="shared" si="4"/>
        <v>0</v>
      </c>
      <c r="D446">
        <v>-0.30618671276858489</v>
      </c>
      <c r="G446">
        <v>-0.94042505087044992</v>
      </c>
      <c r="L446">
        <v>3.4680653339078442</v>
      </c>
      <c r="M446">
        <v>262.56756756756761</v>
      </c>
      <c r="U446">
        <v>-0.25364530349270942</v>
      </c>
    </row>
    <row r="447" spans="1:22" x14ac:dyDescent="0.2">
      <c r="A447" t="s">
        <v>487</v>
      </c>
      <c r="B447">
        <f t="shared" si="4"/>
        <v>-0.33356353591160232</v>
      </c>
      <c r="D447">
        <v>0.42814231987489648</v>
      </c>
      <c r="G447">
        <v>6.6595473664811305E-2</v>
      </c>
      <c r="H447">
        <v>-0.58777315332524238</v>
      </c>
      <c r="J447">
        <v>-5.0962946757990069E-2</v>
      </c>
      <c r="K447">
        <v>-0.39472957981245271</v>
      </c>
      <c r="L447">
        <v>1.835850907451013</v>
      </c>
      <c r="O447">
        <v>14.570708386625419</v>
      </c>
      <c r="P447">
        <v>-0.4181259150065188</v>
      </c>
      <c r="Q447">
        <v>0.85440613026819934</v>
      </c>
      <c r="U447">
        <v>1.56691741520619</v>
      </c>
    </row>
    <row r="448" spans="1:22" x14ac:dyDescent="0.2">
      <c r="A448" t="s">
        <v>488</v>
      </c>
      <c r="B448">
        <f t="shared" si="4"/>
        <v>4.1668654254056454</v>
      </c>
      <c r="C448">
        <v>7.976501249604051</v>
      </c>
      <c r="D448">
        <v>9.1443113962655226E-2</v>
      </c>
      <c r="E448">
        <v>0.30961119610517818</v>
      </c>
      <c r="F448">
        <v>0.46018576281928231</v>
      </c>
      <c r="G448">
        <v>32.883080228881603</v>
      </c>
      <c r="H448">
        <v>19.84941788951474</v>
      </c>
      <c r="J448">
        <v>0.67234250691232722</v>
      </c>
      <c r="K448">
        <v>76.139402328770757</v>
      </c>
      <c r="L448">
        <v>1.311446793602099</v>
      </c>
      <c r="M448">
        <v>-0.83333333333333337</v>
      </c>
      <c r="N448">
        <v>-0.82141623914759276</v>
      </c>
      <c r="O448">
        <v>3.9784201698555459</v>
      </c>
      <c r="P448">
        <v>9.6198615628352204</v>
      </c>
      <c r="Q448">
        <v>36.290737744815843</v>
      </c>
      <c r="R448">
        <v>27.2323314378554</v>
      </c>
      <c r="S448">
        <v>9.5535670582011125</v>
      </c>
      <c r="U448">
        <v>3.944391881186855</v>
      </c>
      <c r="V448">
        <v>0.2445604836442149</v>
      </c>
    </row>
    <row r="449" spans="1:22" x14ac:dyDescent="0.2">
      <c r="A449" t="s">
        <v>489</v>
      </c>
      <c r="B449">
        <f t="shared" si="4"/>
        <v>0</v>
      </c>
      <c r="D449">
        <v>1.6487889913557019</v>
      </c>
      <c r="F449">
        <v>-0.49025109283632817</v>
      </c>
      <c r="G449">
        <v>-0.31899399034242448</v>
      </c>
      <c r="K449">
        <v>-0.4776428612533809</v>
      </c>
      <c r="L449">
        <v>11.62167948125207</v>
      </c>
      <c r="M449">
        <v>-0.46500868957348268</v>
      </c>
      <c r="O449">
        <v>0.24832582371646419</v>
      </c>
      <c r="P449">
        <v>-0.3571428571428571</v>
      </c>
      <c r="Q449">
        <v>-0.29687701968108032</v>
      </c>
      <c r="S449">
        <v>-0.80620740909991007</v>
      </c>
      <c r="U449">
        <v>0.31404296795011999</v>
      </c>
    </row>
    <row r="450" spans="1:22" x14ac:dyDescent="0.2">
      <c r="A450" t="s">
        <v>490</v>
      </c>
      <c r="B450">
        <f t="shared" si="4"/>
        <v>0</v>
      </c>
      <c r="G450">
        <v>3.8083491461100571</v>
      </c>
      <c r="H450">
        <v>0.17864894194248501</v>
      </c>
      <c r="L450">
        <v>4.4480098789494296</v>
      </c>
      <c r="O450">
        <v>-0.4159539604380873</v>
      </c>
      <c r="U450">
        <v>0.75195994667654298</v>
      </c>
    </row>
    <row r="451" spans="1:22" x14ac:dyDescent="0.2">
      <c r="A451" t="s">
        <v>491</v>
      </c>
      <c r="B451">
        <f t="shared" si="4"/>
        <v>0</v>
      </c>
      <c r="D451">
        <v>1.445611855702142</v>
      </c>
      <c r="G451">
        <v>-0.1754534873281155</v>
      </c>
      <c r="H451">
        <v>2.3634699960618479</v>
      </c>
      <c r="J451">
        <v>-0.60586494343832198</v>
      </c>
      <c r="L451">
        <v>1.5896328293736499</v>
      </c>
      <c r="O451">
        <v>25.37585123211317</v>
      </c>
      <c r="P451">
        <v>0.3294626826455691</v>
      </c>
      <c r="Q451">
        <v>-0.58753532843526679</v>
      </c>
      <c r="U451">
        <v>0.40864868295999113</v>
      </c>
    </row>
    <row r="452" spans="1:22" x14ac:dyDescent="0.2">
      <c r="A452" t="s">
        <v>492</v>
      </c>
      <c r="B452">
        <f t="shared" si="4"/>
        <v>0</v>
      </c>
      <c r="D452">
        <v>-0.1311239528332368</v>
      </c>
      <c r="L452">
        <v>0.80081074381077699</v>
      </c>
      <c r="O452">
        <v>1.7259059723484089</v>
      </c>
      <c r="U452">
        <v>1.6147352609793479</v>
      </c>
    </row>
    <row r="453" spans="1:22" x14ac:dyDescent="0.2">
      <c r="A453" t="s">
        <v>493</v>
      </c>
      <c r="B453">
        <f t="shared" si="4"/>
        <v>-0.2142400341078661</v>
      </c>
      <c r="C453">
        <v>20.026426600842171</v>
      </c>
      <c r="D453">
        <v>128.01952504318291</v>
      </c>
      <c r="F453">
        <v>0.64590128887901777</v>
      </c>
      <c r="G453">
        <v>0.68923700899468443</v>
      </c>
      <c r="H453">
        <v>2.6631002313361298</v>
      </c>
      <c r="I453">
        <v>74.794318181818184</v>
      </c>
      <c r="J453">
        <v>11.732175925925921</v>
      </c>
      <c r="K453">
        <v>15.073299681383441</v>
      </c>
      <c r="L453">
        <v>2.4772758651189002</v>
      </c>
      <c r="O453">
        <v>8.5162426510211588</v>
      </c>
      <c r="P453">
        <v>0.81020575914078929</v>
      </c>
      <c r="Q453">
        <v>13.120983368057059</v>
      </c>
      <c r="R453">
        <v>-0.94781465937513243</v>
      </c>
      <c r="S453">
        <v>0.70385957693823575</v>
      </c>
      <c r="U453">
        <v>18.833449903310381</v>
      </c>
      <c r="V453">
        <v>21.739081780468961</v>
      </c>
    </row>
    <row r="454" spans="1:22" x14ac:dyDescent="0.2">
      <c r="A454" t="s">
        <v>494</v>
      </c>
      <c r="B454">
        <f t="shared" si="4"/>
        <v>0</v>
      </c>
      <c r="D454">
        <v>-0.27754473597460538</v>
      </c>
      <c r="G454">
        <v>2.2155172413793101</v>
      </c>
      <c r="K454">
        <v>5.2613533651842473E-2</v>
      </c>
      <c r="L454">
        <v>1.8767665442726421E-2</v>
      </c>
      <c r="O454">
        <v>6.6346622002464857</v>
      </c>
      <c r="Q454">
        <v>-0.66766755686030677</v>
      </c>
      <c r="S454">
        <v>-0.93698567071416239</v>
      </c>
      <c r="U454">
        <v>0.116549718156856</v>
      </c>
    </row>
    <row r="455" spans="1:22" x14ac:dyDescent="0.2">
      <c r="A455" t="s">
        <v>495</v>
      </c>
      <c r="B455">
        <f t="shared" si="4"/>
        <v>-0.89286242785971492</v>
      </c>
      <c r="D455">
        <v>3.8172720367035748</v>
      </c>
      <c r="L455">
        <v>2.0109439124486999</v>
      </c>
      <c r="P455">
        <v>7.691899070385122E-2</v>
      </c>
      <c r="S455">
        <v>1.982451562256875</v>
      </c>
      <c r="U455">
        <v>0.58218488404734148</v>
      </c>
    </row>
    <row r="456" spans="1:22" x14ac:dyDescent="0.2">
      <c r="A456" t="s">
        <v>496</v>
      </c>
      <c r="B456">
        <f t="shared" si="4"/>
        <v>0</v>
      </c>
      <c r="D456">
        <v>-0.7691419776837245</v>
      </c>
      <c r="H456">
        <v>-0.85643410852713175</v>
      </c>
      <c r="L456">
        <v>-0.789641072239891</v>
      </c>
      <c r="M456">
        <v>-0.87735849056603776</v>
      </c>
      <c r="P456">
        <v>12.965372663148029</v>
      </c>
      <c r="U456">
        <v>-0.62490752157829843</v>
      </c>
    </row>
    <row r="457" spans="1:22" x14ac:dyDescent="0.2">
      <c r="A457" t="s">
        <v>497</v>
      </c>
      <c r="B457">
        <f t="shared" si="4"/>
        <v>0</v>
      </c>
      <c r="D457">
        <v>1.75317128721503</v>
      </c>
      <c r="G457">
        <v>0.5978997997711335</v>
      </c>
      <c r="H457">
        <v>25.597573590943799</v>
      </c>
      <c r="J457">
        <v>-0.5428546060809345</v>
      </c>
      <c r="K457">
        <v>1.0267250855602961</v>
      </c>
      <c r="L457">
        <v>4.0732246906301377</v>
      </c>
      <c r="M457">
        <v>3.0685618729096991</v>
      </c>
      <c r="O457">
        <v>99.957098232230152</v>
      </c>
      <c r="Q457">
        <v>-0.26864158186361498</v>
      </c>
      <c r="S457">
        <v>-0.93604972375690609</v>
      </c>
      <c r="U457">
        <v>0.19762553906177621</v>
      </c>
      <c r="V457">
        <v>-0.5428546060809345</v>
      </c>
    </row>
    <row r="458" spans="1:22" x14ac:dyDescent="0.2">
      <c r="A458" t="s">
        <v>498</v>
      </c>
      <c r="B458">
        <f t="shared" si="4"/>
        <v>0</v>
      </c>
      <c r="G458">
        <v>0.80257773301251567</v>
      </c>
      <c r="H458">
        <v>9.2939590075512406</v>
      </c>
      <c r="I458">
        <v>-0.99356811946206092</v>
      </c>
      <c r="K458">
        <v>-2.4453024453024441E-2</v>
      </c>
      <c r="L458">
        <v>-0.31759383117383572</v>
      </c>
      <c r="O458">
        <v>-9.1897420693266563E-2</v>
      </c>
      <c r="S458">
        <v>15.47028543582247</v>
      </c>
      <c r="U458">
        <v>0.63906250000000009</v>
      </c>
    </row>
    <row r="459" spans="1:22" x14ac:dyDescent="0.2">
      <c r="A459" t="s">
        <v>499</v>
      </c>
      <c r="B459">
        <f t="shared" si="4"/>
        <v>4.4158830236769733</v>
      </c>
      <c r="D459">
        <v>16.645015960809879</v>
      </c>
      <c r="G459">
        <v>-0.64365073953203411</v>
      </c>
      <c r="H459">
        <v>1.247374513342479</v>
      </c>
      <c r="J459">
        <v>1.3088468306366139</v>
      </c>
      <c r="K459">
        <v>-0.2321991262757678</v>
      </c>
      <c r="L459">
        <v>0.35892272150433541</v>
      </c>
      <c r="M459">
        <v>-0.92723228471560215</v>
      </c>
      <c r="O459">
        <v>1.9282941709503549</v>
      </c>
      <c r="Q459">
        <v>-0.41222847195695028</v>
      </c>
      <c r="R459">
        <v>0.16951508107439639</v>
      </c>
      <c r="S459">
        <v>-0.5796107189275046</v>
      </c>
      <c r="U459">
        <v>0.19859295771519639</v>
      </c>
    </row>
    <row r="460" spans="1:22" x14ac:dyDescent="0.2">
      <c r="A460" t="s">
        <v>500</v>
      </c>
      <c r="B460">
        <f t="shared" si="4"/>
        <v>-0.98314950449189675</v>
      </c>
      <c r="C460">
        <v>902.74358974358972</v>
      </c>
      <c r="D460">
        <v>6.726736980223075</v>
      </c>
      <c r="G460">
        <v>5.8914100986306828</v>
      </c>
      <c r="H460">
        <v>1.533984789688446</v>
      </c>
      <c r="I460">
        <v>2.6229508196721211E-2</v>
      </c>
      <c r="J460">
        <v>3.4480007778605382</v>
      </c>
      <c r="K460">
        <v>6.9623013744277094</v>
      </c>
      <c r="L460">
        <v>29.31250226526571</v>
      </c>
      <c r="N460">
        <v>-0.88015564202334629</v>
      </c>
      <c r="O460">
        <v>1.449383198749346</v>
      </c>
      <c r="Q460">
        <v>15.786039519243319</v>
      </c>
      <c r="R460">
        <v>3.5623636058418668</v>
      </c>
      <c r="S460">
        <v>3.9711120764552561</v>
      </c>
      <c r="U460">
        <v>0.74594622981724545</v>
      </c>
      <c r="V460">
        <v>58.092433511440717</v>
      </c>
    </row>
    <row r="461" spans="1:22" x14ac:dyDescent="0.2">
      <c r="A461" t="s">
        <v>501</v>
      </c>
      <c r="B461">
        <f t="shared" si="4"/>
        <v>0</v>
      </c>
      <c r="D461">
        <v>2.1961894378811899</v>
      </c>
      <c r="G461">
        <v>6.8978185855964371</v>
      </c>
      <c r="H461">
        <v>-0.21688409565119349</v>
      </c>
      <c r="I461">
        <v>6.5559105431309908</v>
      </c>
      <c r="K461">
        <v>2.1563021278070211</v>
      </c>
      <c r="L461">
        <v>3.031453386905155</v>
      </c>
      <c r="O461">
        <v>1.072529500270639</v>
      </c>
      <c r="P461">
        <v>7.6048717297482611</v>
      </c>
      <c r="U461">
        <v>0.98411182902376582</v>
      </c>
    </row>
    <row r="462" spans="1:22" x14ac:dyDescent="0.2">
      <c r="A462" t="s">
        <v>502</v>
      </c>
      <c r="B462">
        <f t="shared" si="4"/>
        <v>0</v>
      </c>
      <c r="C462">
        <v>-0.98357943327493669</v>
      </c>
      <c r="D462">
        <v>0.29233269151012931</v>
      </c>
      <c r="G462">
        <v>-0.26591375770020531</v>
      </c>
      <c r="H462">
        <v>0.13927167932931631</v>
      </c>
      <c r="K462">
        <v>12.74145474669414</v>
      </c>
      <c r="L462">
        <v>6.1705288775540623</v>
      </c>
      <c r="O462">
        <v>4.938207547169811</v>
      </c>
      <c r="P462">
        <v>5.2108120084191869</v>
      </c>
      <c r="Q462">
        <v>1.9615384615384619</v>
      </c>
      <c r="S462">
        <v>0.90471602734757306</v>
      </c>
      <c r="U462">
        <v>0.1664918988840236</v>
      </c>
    </row>
    <row r="463" spans="1:22" x14ac:dyDescent="0.2">
      <c r="A463" t="s">
        <v>503</v>
      </c>
      <c r="B463">
        <f t="shared" si="4"/>
        <v>0</v>
      </c>
      <c r="D463">
        <v>16.581449133102129</v>
      </c>
      <c r="G463">
        <v>6.4729776795385122E-2</v>
      </c>
      <c r="H463">
        <v>0.46029383837565102</v>
      </c>
      <c r="K463">
        <v>1.1571416597657109</v>
      </c>
      <c r="L463">
        <v>1.2996178585890119</v>
      </c>
      <c r="O463">
        <v>5.7600284808514379</v>
      </c>
      <c r="P463">
        <v>-0.87553732275037899</v>
      </c>
      <c r="Q463">
        <v>-0.78543195934500276</v>
      </c>
      <c r="S463">
        <v>-0.75041165015301026</v>
      </c>
      <c r="U463">
        <v>0.1212963301432536</v>
      </c>
      <c r="V463">
        <v>0.87683861611767133</v>
      </c>
    </row>
    <row r="464" spans="1:22" x14ac:dyDescent="0.2">
      <c r="A464" t="s">
        <v>504</v>
      </c>
      <c r="B464">
        <f t="shared" si="4"/>
        <v>0</v>
      </c>
      <c r="D464">
        <v>9.8384563174502726E-2</v>
      </c>
      <c r="G464">
        <v>0.1839926402943883</v>
      </c>
      <c r="L464">
        <v>0.55836962547547009</v>
      </c>
      <c r="U464">
        <v>0.27532214696725632</v>
      </c>
    </row>
    <row r="465" spans="1:22" x14ac:dyDescent="0.2">
      <c r="A465" t="s">
        <v>505</v>
      </c>
      <c r="B465">
        <f t="shared" si="4"/>
        <v>0.65340856125387836</v>
      </c>
      <c r="C465">
        <v>156.4572396274344</v>
      </c>
      <c r="D465">
        <v>21.858310103280559</v>
      </c>
      <c r="G465">
        <v>0.51314909989608781</v>
      </c>
      <c r="H465">
        <v>1.618767504279468</v>
      </c>
      <c r="J465">
        <v>-1.219160022600285E-2</v>
      </c>
      <c r="L465">
        <v>1.6911627867440591</v>
      </c>
      <c r="M465">
        <v>0.97413793103448265</v>
      </c>
      <c r="O465">
        <v>0.52627398506820355</v>
      </c>
      <c r="Q465">
        <v>23.952631578947368</v>
      </c>
      <c r="U465">
        <v>1.05208049263063</v>
      </c>
    </row>
    <row r="466" spans="1:22" x14ac:dyDescent="0.2">
      <c r="A466" t="s">
        <v>506</v>
      </c>
      <c r="B466">
        <f t="shared" si="4"/>
        <v>-0.99471799532387228</v>
      </c>
      <c r="C466">
        <v>-0.99811246686061827</v>
      </c>
      <c r="D466">
        <v>11.03197261856457</v>
      </c>
      <c r="G466">
        <v>37.803039822629387</v>
      </c>
      <c r="H466">
        <v>3.569373641569908</v>
      </c>
      <c r="I466">
        <v>82.358974358974365</v>
      </c>
      <c r="J466">
        <v>-0.52727711823474088</v>
      </c>
      <c r="K466">
        <v>12.758390508315159</v>
      </c>
      <c r="L466">
        <v>4.7627045148096556</v>
      </c>
      <c r="N466">
        <v>-0.95563151716041705</v>
      </c>
      <c r="O466">
        <v>19.41354184256781</v>
      </c>
      <c r="P466">
        <v>-0.23511603241192691</v>
      </c>
      <c r="Q466">
        <v>-0.3571612957343045</v>
      </c>
      <c r="S466">
        <v>1.829806807727691</v>
      </c>
      <c r="U466">
        <v>35.111528950994142</v>
      </c>
    </row>
    <row r="467" spans="1:22" x14ac:dyDescent="0.2">
      <c r="A467" t="s">
        <v>507</v>
      </c>
      <c r="B467">
        <f t="shared" si="4"/>
        <v>17.992216086442621</v>
      </c>
      <c r="D467">
        <v>58.69587541420956</v>
      </c>
      <c r="F467">
        <v>0.70916477476400996</v>
      </c>
      <c r="G467">
        <v>-0.56901106963203252</v>
      </c>
      <c r="H467">
        <v>6.7679674820210058</v>
      </c>
      <c r="I467">
        <v>-0.25433836519800279</v>
      </c>
      <c r="J467">
        <v>0.217033827703556</v>
      </c>
      <c r="L467">
        <v>42.739360398400578</v>
      </c>
      <c r="M467">
        <v>-0.68558951965065495</v>
      </c>
      <c r="O467">
        <v>1.0257289181172451</v>
      </c>
      <c r="P467">
        <v>1.1210440530849359</v>
      </c>
      <c r="S467">
        <v>4.5804616384915473</v>
      </c>
      <c r="U467">
        <v>2.670205474536373</v>
      </c>
      <c r="V467">
        <v>2.1671907330769939</v>
      </c>
    </row>
    <row r="468" spans="1:22" x14ac:dyDescent="0.2">
      <c r="A468" t="s">
        <v>508</v>
      </c>
      <c r="B468">
        <f t="shared" si="4"/>
        <v>0</v>
      </c>
      <c r="D468">
        <v>89.02884615384616</v>
      </c>
      <c r="G468">
        <v>0.2479740680713127</v>
      </c>
      <c r="H468">
        <v>-0.93879197229452127</v>
      </c>
      <c r="K468">
        <v>2.1500398473397802</v>
      </c>
      <c r="L468">
        <v>0.55106883361645587</v>
      </c>
      <c r="M468">
        <v>37.039459161147903</v>
      </c>
      <c r="O468">
        <v>-0.85878683587868365</v>
      </c>
      <c r="Q468">
        <v>0.170940170940171</v>
      </c>
      <c r="S468">
        <v>-0.9666773470041653</v>
      </c>
      <c r="U468">
        <v>-0.59440732281030018</v>
      </c>
    </row>
    <row r="469" spans="1:22" x14ac:dyDescent="0.2">
      <c r="A469" t="s">
        <v>509</v>
      </c>
      <c r="B469">
        <f t="shared" si="4"/>
        <v>0</v>
      </c>
      <c r="D469">
        <v>4.827374545769886</v>
      </c>
      <c r="F469">
        <v>-0.9719658836689038</v>
      </c>
      <c r="G469">
        <v>6.4475566770385386</v>
      </c>
      <c r="H469">
        <v>0.19820769636267799</v>
      </c>
      <c r="J469">
        <v>-0.46666278290757618</v>
      </c>
      <c r="K469">
        <v>0.21627670396744669</v>
      </c>
      <c r="L469">
        <v>3.8318554990095399E-2</v>
      </c>
      <c r="O469">
        <v>0.8075038273058075</v>
      </c>
      <c r="Q469">
        <v>2.5085158150851581</v>
      </c>
      <c r="S469">
        <v>4.1844489854318594</v>
      </c>
      <c r="U469">
        <v>0.18289685708767389</v>
      </c>
      <c r="V469">
        <v>-0.98692163737658367</v>
      </c>
    </row>
    <row r="470" spans="1:22" x14ac:dyDescent="0.2">
      <c r="A470" t="s">
        <v>510</v>
      </c>
      <c r="B470">
        <f t="shared" si="4"/>
        <v>0</v>
      </c>
      <c r="D470">
        <v>21.297999441782469</v>
      </c>
      <c r="G470">
        <v>-0.50759878419452886</v>
      </c>
      <c r="H470">
        <v>51.900886832989208</v>
      </c>
      <c r="J470">
        <v>0.1170013387282124</v>
      </c>
      <c r="L470">
        <v>0.25175696532383202</v>
      </c>
      <c r="N470">
        <v>41.525974025974023</v>
      </c>
      <c r="O470">
        <v>-0.50519590305725948</v>
      </c>
      <c r="S470">
        <v>1.327492003220911</v>
      </c>
      <c r="U470">
        <v>0.7721214454705414</v>
      </c>
    </row>
    <row r="471" spans="1:22" x14ac:dyDescent="0.2">
      <c r="A471" t="s">
        <v>511</v>
      </c>
      <c r="B471">
        <f t="shared" si="4"/>
        <v>0</v>
      </c>
      <c r="D471">
        <v>1.61488707287394</v>
      </c>
      <c r="G471">
        <v>1.6713044154479</v>
      </c>
      <c r="I471">
        <v>7.5732647814910017</v>
      </c>
      <c r="J471">
        <v>0.91511473895529571</v>
      </c>
      <c r="L471">
        <v>1.605074372004859</v>
      </c>
      <c r="O471">
        <v>-0.68664911535976214</v>
      </c>
      <c r="P471">
        <v>113.9415959030492</v>
      </c>
      <c r="Q471">
        <v>10.392780442035029</v>
      </c>
      <c r="R471">
        <v>8.2026001893251113E-2</v>
      </c>
      <c r="S471">
        <v>0.21866304739918679</v>
      </c>
      <c r="T471">
        <v>47.642848149928007</v>
      </c>
      <c r="U471">
        <v>0.1550453666623085</v>
      </c>
      <c r="V471">
        <v>-0.89250512345076605</v>
      </c>
    </row>
    <row r="472" spans="1:22" x14ac:dyDescent="0.2">
      <c r="A472" t="s">
        <v>512</v>
      </c>
      <c r="B472">
        <f t="shared" si="4"/>
        <v>21.23627556512379</v>
      </c>
      <c r="D472">
        <v>13.692607198005859</v>
      </c>
      <c r="E472">
        <v>1.7490817630150111</v>
      </c>
      <c r="G472">
        <v>9.5957257389457382</v>
      </c>
      <c r="H472">
        <v>2.7071618584194028</v>
      </c>
      <c r="I472">
        <v>27.906446776611691</v>
      </c>
      <c r="J472">
        <v>0.49997730882686642</v>
      </c>
      <c r="K472">
        <v>58.661526634756179</v>
      </c>
      <c r="L472">
        <v>2.483232784599041</v>
      </c>
      <c r="O472">
        <v>89.95097615924162</v>
      </c>
      <c r="Q472">
        <v>-0.58649009030850352</v>
      </c>
      <c r="S472">
        <v>7.5494435376427518</v>
      </c>
      <c r="T472">
        <v>55.965426829233017</v>
      </c>
      <c r="U472">
        <v>5.6520115758953038</v>
      </c>
    </row>
    <row r="473" spans="1:22" x14ac:dyDescent="0.2">
      <c r="A473" t="s">
        <v>513</v>
      </c>
      <c r="B473">
        <f t="shared" si="4"/>
        <v>0</v>
      </c>
      <c r="D473">
        <v>1.7530422179385889</v>
      </c>
      <c r="G473">
        <v>-7.2810123262522966E-2</v>
      </c>
      <c r="H473">
        <v>1.9210948913428501</v>
      </c>
      <c r="I473">
        <v>-0.95428565501073614</v>
      </c>
      <c r="L473">
        <v>5.0819490414057134</v>
      </c>
      <c r="M473">
        <v>119.0275229357798</v>
      </c>
      <c r="O473">
        <v>2.4288852587227492</v>
      </c>
      <c r="P473">
        <v>-0.8628076674179368</v>
      </c>
      <c r="Q473">
        <v>-0.54770498525537004</v>
      </c>
      <c r="T473">
        <v>15.028194515955169</v>
      </c>
      <c r="U473">
        <v>6.2694914538126631E-2</v>
      </c>
      <c r="V473">
        <v>0</v>
      </c>
    </row>
    <row r="474" spans="1:22" x14ac:dyDescent="0.2">
      <c r="A474" t="s">
        <v>514</v>
      </c>
      <c r="B474">
        <f t="shared" si="4"/>
        <v>0</v>
      </c>
      <c r="D474">
        <v>-0.68995433789954341</v>
      </c>
      <c r="H474">
        <v>0.27213028558829561</v>
      </c>
      <c r="L474">
        <v>1.107424690722044</v>
      </c>
      <c r="O474">
        <v>10.13547774687971</v>
      </c>
      <c r="S474">
        <v>0.23249615581752961</v>
      </c>
      <c r="U474">
        <v>0.2683192010020693</v>
      </c>
    </row>
    <row r="475" spans="1:22" x14ac:dyDescent="0.2">
      <c r="A475" t="s">
        <v>515</v>
      </c>
      <c r="B475">
        <f t="shared" si="4"/>
        <v>0</v>
      </c>
      <c r="D475">
        <v>10.628591808304011</v>
      </c>
      <c r="G475">
        <v>-0.53827160493827164</v>
      </c>
      <c r="H475">
        <v>4.2055882679852727</v>
      </c>
      <c r="I475">
        <v>-0.98903453136011277</v>
      </c>
      <c r="K475">
        <v>10.55170761723285</v>
      </c>
      <c r="L475">
        <v>1.5383857928640949</v>
      </c>
      <c r="M475">
        <v>-0.80349344978165937</v>
      </c>
      <c r="O475">
        <v>16.6604706668186</v>
      </c>
      <c r="S475">
        <v>2.4031421240309698</v>
      </c>
      <c r="U475">
        <v>1.09343067309904</v>
      </c>
    </row>
    <row r="476" spans="1:22" x14ac:dyDescent="0.2">
      <c r="A476" t="s">
        <v>516</v>
      </c>
      <c r="B476">
        <f t="shared" si="4"/>
        <v>11.7492312778424</v>
      </c>
      <c r="D476">
        <v>-0.33393614468963317</v>
      </c>
      <c r="E476">
        <v>-0.44522964130953963</v>
      </c>
      <c r="G476">
        <v>28.839762016712001</v>
      </c>
      <c r="H476">
        <v>1.588937170617865</v>
      </c>
      <c r="K476">
        <v>3.0657393571994409</v>
      </c>
      <c r="L476">
        <v>9.2005929651060541</v>
      </c>
      <c r="M476">
        <v>6.7010722869291923</v>
      </c>
      <c r="O476">
        <v>2.4851333055019471</v>
      </c>
      <c r="P476">
        <v>0.1908879588754859</v>
      </c>
      <c r="Q476">
        <v>1.9952960940781179</v>
      </c>
      <c r="U476">
        <v>2.6578196812599568</v>
      </c>
      <c r="V476">
        <v>-0.63633474845565252</v>
      </c>
    </row>
    <row r="477" spans="1:22" x14ac:dyDescent="0.2">
      <c r="A477" t="s">
        <v>517</v>
      </c>
      <c r="B477">
        <f t="shared" si="4"/>
        <v>7.6513110665271054</v>
      </c>
      <c r="D477">
        <v>1.639862616182221</v>
      </c>
      <c r="E477">
        <v>0.55895563416076266</v>
      </c>
      <c r="G477">
        <v>1.198335105619323</v>
      </c>
      <c r="H477">
        <v>0.56530352795421202</v>
      </c>
      <c r="J477">
        <v>6.1874982094756108</v>
      </c>
      <c r="K477">
        <v>31.32689586058936</v>
      </c>
      <c r="L477">
        <v>12.67553245141414</v>
      </c>
      <c r="N477">
        <v>7.3447854634295311</v>
      </c>
      <c r="O477">
        <v>7.1255965345281052</v>
      </c>
      <c r="P477">
        <v>7.2751239183171137</v>
      </c>
      <c r="Q477">
        <v>-0.98777307271656523</v>
      </c>
      <c r="S477">
        <v>4.8489661212865238</v>
      </c>
      <c r="U477">
        <v>11.45654703761233</v>
      </c>
      <c r="V477">
        <v>41.021144674666573</v>
      </c>
    </row>
    <row r="478" spans="1:22" x14ac:dyDescent="0.2">
      <c r="A478" t="s">
        <v>518</v>
      </c>
      <c r="B478">
        <f t="shared" si="4"/>
        <v>0</v>
      </c>
      <c r="D478">
        <v>9.5056449880938736</v>
      </c>
      <c r="G478">
        <v>14.93675467374889</v>
      </c>
      <c r="H478">
        <v>-0.85836333093352535</v>
      </c>
      <c r="J478">
        <v>-0.44787734411737729</v>
      </c>
      <c r="L478">
        <v>5.2927568633081679</v>
      </c>
      <c r="M478">
        <v>-0.2447154471544716</v>
      </c>
      <c r="O478">
        <v>0.70931809341309326</v>
      </c>
      <c r="P478">
        <v>0.25267198482614928</v>
      </c>
      <c r="S478">
        <v>-0.99394327538883809</v>
      </c>
      <c r="U478">
        <v>0.70523524574060181</v>
      </c>
    </row>
    <row r="479" spans="1:22" x14ac:dyDescent="0.2">
      <c r="A479" t="s">
        <v>519</v>
      </c>
      <c r="B479">
        <f t="shared" si="4"/>
        <v>0</v>
      </c>
      <c r="D479">
        <v>3.6844111595186479</v>
      </c>
      <c r="F479">
        <v>73.957605985037404</v>
      </c>
      <c r="H479">
        <v>4.5557438156557097</v>
      </c>
      <c r="L479">
        <v>13.482188815004211</v>
      </c>
      <c r="O479">
        <v>3.2300456518432519</v>
      </c>
      <c r="U479">
        <v>0.82607755951715744</v>
      </c>
      <c r="V479">
        <v>-0.83333197791205482</v>
      </c>
    </row>
    <row r="480" spans="1:22" x14ac:dyDescent="0.2">
      <c r="A480" t="s">
        <v>520</v>
      </c>
      <c r="B480">
        <f t="shared" si="4"/>
        <v>-0.82387923147301012</v>
      </c>
      <c r="G480">
        <v>-1.200673157980486E-2</v>
      </c>
      <c r="K480">
        <v>-0.67734302862419205</v>
      </c>
      <c r="L480">
        <v>1.4161827833016349</v>
      </c>
      <c r="M480">
        <v>-0.92572658772874061</v>
      </c>
      <c r="O480">
        <v>56.284543325526933</v>
      </c>
      <c r="U480">
        <v>-0.1203909192815872</v>
      </c>
    </row>
    <row r="481" spans="1:22" x14ac:dyDescent="0.2">
      <c r="A481" t="s">
        <v>521</v>
      </c>
      <c r="B481">
        <f t="shared" si="4"/>
        <v>-0.51740259740259742</v>
      </c>
      <c r="G481">
        <v>-0.89209486166007901</v>
      </c>
      <c r="H481">
        <v>0.67377964209679164</v>
      </c>
      <c r="L481">
        <v>2.0319070726521158</v>
      </c>
      <c r="M481">
        <v>0.57971014492753614</v>
      </c>
      <c r="O481">
        <v>5.2620121802518582</v>
      </c>
      <c r="P481">
        <v>4.752220238529733E-3</v>
      </c>
      <c r="S481">
        <v>11.151812688821749</v>
      </c>
      <c r="U481">
        <v>0.53793171221986757</v>
      </c>
    </row>
    <row r="482" spans="1:22" x14ac:dyDescent="0.2">
      <c r="A482" t="s">
        <v>522</v>
      </c>
      <c r="B482">
        <f t="shared" si="4"/>
        <v>0</v>
      </c>
      <c r="G482">
        <v>0.57696611937827336</v>
      </c>
      <c r="H482">
        <v>6.2006202993328623</v>
      </c>
      <c r="L482">
        <v>1.179927209654315</v>
      </c>
      <c r="N482">
        <v>-0.4969807868252516</v>
      </c>
      <c r="O482">
        <v>-0.18325416988843471</v>
      </c>
      <c r="Q482">
        <v>3.9175668544226723E-2</v>
      </c>
      <c r="T482">
        <v>0.56903691725999239</v>
      </c>
      <c r="U482">
        <v>2.4269853984608569E-2</v>
      </c>
      <c r="V482">
        <v>-0.13935542442124371</v>
      </c>
    </row>
    <row r="483" spans="1:22" x14ac:dyDescent="0.2">
      <c r="A483" t="s">
        <v>523</v>
      </c>
      <c r="B483">
        <f t="shared" si="4"/>
        <v>-0.38178312898326749</v>
      </c>
      <c r="D483">
        <v>31.64318630678078</v>
      </c>
      <c r="G483">
        <v>694.93333333333328</v>
      </c>
      <c r="J483">
        <v>0.26334261164226058</v>
      </c>
      <c r="L483">
        <v>1.4098449438787819</v>
      </c>
      <c r="M483">
        <v>-0.96010089429030043</v>
      </c>
      <c r="O483">
        <v>5.1535272702683281</v>
      </c>
      <c r="S483">
        <v>7.3288746685314949</v>
      </c>
      <c r="T483">
        <v>46.673247740552917</v>
      </c>
      <c r="U483">
        <v>0.37587950353601712</v>
      </c>
    </row>
    <row r="484" spans="1:22" x14ac:dyDescent="0.2">
      <c r="A484" t="s">
        <v>524</v>
      </c>
      <c r="B484">
        <f t="shared" si="4"/>
        <v>0</v>
      </c>
      <c r="C484">
        <v>-0.99099976671899725</v>
      </c>
      <c r="D484">
        <v>8.0250532901983487</v>
      </c>
      <c r="G484">
        <v>4.551458215607874</v>
      </c>
      <c r="H484">
        <v>1.270588936546285</v>
      </c>
      <c r="J484">
        <v>0.8650972315355876</v>
      </c>
      <c r="K484">
        <v>0.74901498571383829</v>
      </c>
      <c r="L484">
        <v>6.6779980984116936</v>
      </c>
      <c r="O484">
        <v>97.122159382762206</v>
      </c>
      <c r="P484">
        <v>3.4336369551073518</v>
      </c>
      <c r="T484">
        <v>28.863860175425678</v>
      </c>
      <c r="U484">
        <v>1.818795775863717</v>
      </c>
      <c r="V484">
        <v>449.5643459915612</v>
      </c>
    </row>
    <row r="485" spans="1:22" x14ac:dyDescent="0.2">
      <c r="A485" t="s">
        <v>525</v>
      </c>
      <c r="B485">
        <f t="shared" si="4"/>
        <v>0</v>
      </c>
      <c r="C485">
        <v>-0.50437828371278459</v>
      </c>
      <c r="D485">
        <v>0.15843553198541599</v>
      </c>
      <c r="F485">
        <v>-0.96619868254707564</v>
      </c>
      <c r="G485">
        <v>1.0906070844571041</v>
      </c>
      <c r="K485">
        <v>10.796019900497511</v>
      </c>
      <c r="L485">
        <v>7.749921936254929E-2</v>
      </c>
      <c r="O485">
        <v>2.205346473001563E-2</v>
      </c>
      <c r="Q485">
        <v>30.573446327683619</v>
      </c>
      <c r="S485">
        <v>-0.28167885405188819</v>
      </c>
      <c r="T485">
        <v>0.95442773787763813</v>
      </c>
      <c r="U485">
        <v>0.59870781509844573</v>
      </c>
    </row>
    <row r="486" spans="1:22" x14ac:dyDescent="0.2">
      <c r="A486" t="s">
        <v>526</v>
      </c>
      <c r="B486">
        <f t="shared" si="4"/>
        <v>10.11816720257235</v>
      </c>
      <c r="D486">
        <v>0.31710332829172372</v>
      </c>
      <c r="E486">
        <v>-0.75278709633695906</v>
      </c>
      <c r="G486">
        <v>28.158056848163071</v>
      </c>
      <c r="H486">
        <v>1.002357747505527</v>
      </c>
      <c r="I486">
        <v>17.830496936691631</v>
      </c>
      <c r="J486">
        <v>-6.9839261666596264E-2</v>
      </c>
      <c r="K486">
        <v>21.426739699834179</v>
      </c>
      <c r="L486">
        <v>6.5225058046697653</v>
      </c>
      <c r="O486">
        <v>16.451716177156658</v>
      </c>
      <c r="P486">
        <v>14.536656095735511</v>
      </c>
      <c r="Q486">
        <v>12.53107157049781</v>
      </c>
      <c r="S486">
        <v>25.66843507557606</v>
      </c>
      <c r="T486">
        <v>4.6720857285710062</v>
      </c>
      <c r="U486">
        <v>21.942121635946322</v>
      </c>
      <c r="V486">
        <v>-0.5823538064985212</v>
      </c>
    </row>
    <row r="487" spans="1:22" x14ac:dyDescent="0.2">
      <c r="A487" t="s">
        <v>527</v>
      </c>
      <c r="B487">
        <f t="shared" si="4"/>
        <v>0</v>
      </c>
      <c r="C487">
        <v>10.629931173844049</v>
      </c>
      <c r="D487">
        <v>6.0276367579022674</v>
      </c>
      <c r="F487">
        <v>0.27886508176862512</v>
      </c>
      <c r="G487">
        <v>0.62077704271123479</v>
      </c>
      <c r="H487">
        <v>0.73951616921030927</v>
      </c>
      <c r="K487">
        <v>-0.17637291223530471</v>
      </c>
      <c r="L487">
        <v>4.1485074095025594</v>
      </c>
      <c r="O487">
        <v>19.44051532420297</v>
      </c>
      <c r="P487">
        <v>-0.99817238102200456</v>
      </c>
      <c r="Q487">
        <v>1.275656263975804</v>
      </c>
      <c r="S487">
        <v>0.41269850303262251</v>
      </c>
      <c r="T487">
        <v>9.8266752663728525</v>
      </c>
      <c r="U487">
        <v>17.070714887856589</v>
      </c>
    </row>
    <row r="488" spans="1:22" x14ac:dyDescent="0.2">
      <c r="A488" t="s">
        <v>528</v>
      </c>
      <c r="B488">
        <f t="shared" si="4"/>
        <v>0</v>
      </c>
      <c r="G488">
        <v>12.40920460230115</v>
      </c>
      <c r="J488">
        <v>-0.81671701913393757</v>
      </c>
      <c r="K488">
        <v>-0.90728727272727272</v>
      </c>
      <c r="O488">
        <v>-0.72712210043334191</v>
      </c>
      <c r="P488">
        <v>0</v>
      </c>
      <c r="S488">
        <v>-0.7178130511463845</v>
      </c>
      <c r="T488">
        <v>6.9935201808645164</v>
      </c>
      <c r="U488">
        <v>-0.43280308958808061</v>
      </c>
    </row>
    <row r="489" spans="1:22" x14ac:dyDescent="0.2">
      <c r="A489" t="s">
        <v>529</v>
      </c>
      <c r="B489">
        <f t="shared" si="4"/>
        <v>0</v>
      </c>
      <c r="D489">
        <v>-0.2857142857142857</v>
      </c>
      <c r="G489">
        <v>-0.10607495233365551</v>
      </c>
      <c r="J489">
        <v>-0.83333333333333337</v>
      </c>
      <c r="K489">
        <v>0</v>
      </c>
      <c r="L489">
        <v>0.39759264856047782</v>
      </c>
      <c r="M489">
        <v>0</v>
      </c>
      <c r="O489">
        <v>-0.79822512844465199</v>
      </c>
      <c r="T489">
        <v>-0.97500085848700246</v>
      </c>
      <c r="U489">
        <v>-0.14226199460916439</v>
      </c>
    </row>
    <row r="490" spans="1:22" x14ac:dyDescent="0.2">
      <c r="A490" t="s">
        <v>530</v>
      </c>
      <c r="B490">
        <f t="shared" si="4"/>
        <v>0</v>
      </c>
      <c r="G490">
        <v>0</v>
      </c>
      <c r="H490">
        <v>0</v>
      </c>
      <c r="L490">
        <v>-0.9553161779373629</v>
      </c>
      <c r="O490">
        <v>-9.9999999999999978E-2</v>
      </c>
      <c r="S490">
        <v>0</v>
      </c>
      <c r="U490">
        <v>-7.3371554037570147E-2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2022-10-20T21:58:27Z</dcterms:created>
  <dcterms:modified xsi:type="dcterms:W3CDTF">2022-10-21T01:19:22Z</dcterms:modified>
</cp:coreProperties>
</file>