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chartsheets/sheet10.xml" ContentType="application/vnd.openxmlformats-officedocument.spreadsheetml.chartsheet+xml"/>
  <Override PartName="/xl/worksheets/sheet3.xml" ContentType="application/vnd.openxmlformats-officedocument.spreadsheetml.worksheet+xml"/>
  <Override PartName="/xl/chartsheets/sheet11.xml" ContentType="application/vnd.openxmlformats-officedocument.spreadsheetml.chartsheet+xml"/>
  <Override PartName="/xl/chartsheets/sheet12.xml" ContentType="application/vnd.openxmlformats-officedocument.spreadsheetml.chartsheet+xml"/>
  <Override PartName="/xl/chartsheets/sheet13.xml" ContentType="application/vnd.openxmlformats-officedocument.spreadsheetml.chartsheet+xml"/>
  <Override PartName="/xl/worksheets/sheet4.xml" ContentType="application/vnd.openxmlformats-officedocument.spreadsheetml.worksheet+xml"/>
  <Override PartName="/xl/chartsheets/sheet14.xml" ContentType="application/vnd.openxmlformats-officedocument.spreadsheetml.chartsheet+xml"/>
  <Override PartName="/xl/chartsheets/sheet15.xml" ContentType="application/vnd.openxmlformats-officedocument.spreadsheetml.chartsheet+xml"/>
  <Override PartName="/xl/chartsheets/sheet16.xml" ContentType="application/vnd.openxmlformats-officedocument.spreadsheetml.chartsheet+xml"/>
  <Override PartName="/xl/chartsheets/sheet17.xml" ContentType="application/vnd.openxmlformats-officedocument.spreadsheetml.chartsheet+xml"/>
  <Override PartName="/xl/chartsheets/sheet18.xml" ContentType="application/vnd.openxmlformats-officedocument.spreadsheetml.chartsheet+xml"/>
  <Override PartName="/xl/chartsheets/sheet19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12.xml" ContentType="application/vnd.openxmlformats-officedocument.drawingml.chartshapes+xml"/>
  <Override PartName="/xl/drawings/drawing1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14.xml" ContentType="application/vnd.openxmlformats-officedocument.drawingml.chartshapes+xml"/>
  <Override PartName="/xl/drawings/drawing1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6.xml" ContentType="application/vnd.openxmlformats-officedocument.drawingml.chartshapes+xml"/>
  <Override PartName="/xl/drawings/drawing17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8.xml" ContentType="application/vnd.openxmlformats-officedocument.drawingml.chartshapes+xml"/>
  <Override PartName="/xl/drawings/drawing19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20.xml" ContentType="application/vnd.openxmlformats-officedocument.drawingml.chartshapes+xml"/>
  <Override PartName="/xl/drawings/drawing2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22.xml" ContentType="application/vnd.openxmlformats-officedocument.drawingml.chartshapes+xml"/>
  <Override PartName="/xl/drawings/drawing23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24.xml" ContentType="application/vnd.openxmlformats-officedocument.drawingml.chartshapes+xml"/>
  <Override PartName="/xl/drawings/drawing2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26.xml" ContentType="application/vnd.openxmlformats-officedocument.drawingml.chartshapes+xml"/>
  <Override PartName="/xl/drawings/drawing27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2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29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0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31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32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BG1036858\modelos_macroeconomicos\balam\Requerimientos\Evaluación EMEI\UFM\"/>
    </mc:Choice>
  </mc:AlternateContent>
  <bookViews>
    <workbookView xWindow="0" yWindow="0" windowWidth="28770" windowHeight="12060" firstSheet="12" activeTab="16"/>
  </bookViews>
  <sheets>
    <sheet name="niveles" sheetId="1" r:id="rId1"/>
    <sheet name="DESV_EST" sheetId="3" r:id="rId2"/>
    <sheet name="vcpi" sheetId="2" r:id="rId3"/>
    <sheet name="desv est inf" sheetId="4" r:id="rId4"/>
    <sheet name="eee12" sheetId="5" r:id="rId5"/>
    <sheet name="desv est eee12" sheetId="6" r:id="rId6"/>
    <sheet name="v_y" sheetId="7" r:id="rId7"/>
    <sheet name="desv est v_y" sheetId="8" r:id="rId8"/>
    <sheet name="T_cambio" sheetId="9" r:id="rId9"/>
    <sheet name="desv est TC" sheetId="10" r:id="rId10"/>
    <sheet name="Tasa lider" sheetId="11" r:id="rId11"/>
    <sheet name="desv est i" sheetId="12" r:id="rId12"/>
    <sheet name="Parametros C PHILLIPS" sheetId="13" r:id="rId13"/>
    <sheet name="At" sheetId="14" r:id="rId14"/>
    <sheet name="Bt" sheetId="15" r:id="rId15"/>
    <sheet name="Ct" sheetId="16" r:id="rId16"/>
    <sheet name="Impulso-Respuesta" sheetId="17" r:id="rId17"/>
    <sheet name="shock_I_pre" sheetId="18" r:id="rId18"/>
    <sheet name="shock_CPI_pre" sheetId="19" r:id="rId19"/>
    <sheet name="shock_y_pre " sheetId="20" r:id="rId20"/>
    <sheet name="shock_I" sheetId="21" r:id="rId21"/>
    <sheet name="shock_CPI" sheetId="22" r:id="rId22"/>
    <sheet name="shock_y" sheetId="23" r:id="rId2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5" i="17" l="1"/>
  <c r="Q36" i="17"/>
  <c r="L48" i="17" s="1"/>
  <c r="Q37" i="17"/>
  <c r="Q38" i="17"/>
  <c r="L49" i="17" s="1"/>
  <c r="Q39" i="17"/>
  <c r="Q40" i="17"/>
  <c r="Q41" i="17"/>
  <c r="Q42" i="17"/>
  <c r="Q34" i="17"/>
  <c r="L50" i="17"/>
  <c r="Q33" i="17"/>
  <c r="P35" i="17"/>
  <c r="P36" i="17"/>
  <c r="P37" i="17" s="1"/>
  <c r="P38" i="17" s="1"/>
  <c r="P39" i="17" s="1"/>
  <c r="P40" i="17" s="1"/>
  <c r="P41" i="17" s="1"/>
  <c r="P42" i="17" s="1"/>
  <c r="P34" i="17"/>
  <c r="P33" i="17"/>
  <c r="K49" i="17"/>
  <c r="H49" i="17"/>
  <c r="K50" i="17"/>
  <c r="K48" i="17"/>
  <c r="H50" i="17"/>
  <c r="H48" i="17"/>
  <c r="L34" i="17"/>
  <c r="L35" i="17"/>
  <c r="L36" i="17"/>
  <c r="L37" i="17"/>
  <c r="L38" i="17"/>
  <c r="L39" i="17"/>
  <c r="L40" i="17"/>
  <c r="L41" i="17"/>
  <c r="L42" i="17"/>
  <c r="L33" i="17"/>
  <c r="K35" i="17"/>
  <c r="K36" i="17"/>
  <c r="K37" i="17" s="1"/>
  <c r="K38" i="17" s="1"/>
  <c r="K39" i="17" s="1"/>
  <c r="K40" i="17" s="1"/>
  <c r="K41" i="17" s="1"/>
  <c r="K42" i="17" s="1"/>
  <c r="K34" i="17"/>
  <c r="J48" i="17" l="1"/>
  <c r="J49" i="17"/>
  <c r="J50" i="17"/>
  <c r="O16" i="1"/>
  <c r="N2" i="1"/>
  <c r="W16" i="1"/>
  <c r="V2" i="1"/>
  <c r="S16" i="1"/>
  <c r="R2" i="1"/>
  <c r="F2" i="3"/>
  <c r="C2" i="3"/>
</calcChain>
</file>

<file path=xl/sharedStrings.xml><?xml version="1.0" encoding="utf-8"?>
<sst xmlns="http://schemas.openxmlformats.org/spreadsheetml/2006/main" count="165" uniqueCount="160">
  <si>
    <t>Inflación Total Interanual</t>
  </si>
  <si>
    <t>rango_dw</t>
  </si>
  <si>
    <t>rango_up</t>
  </si>
  <si>
    <t>desv_est_dif</t>
  </si>
  <si>
    <t>Expectativas de inflación a 12 meses</t>
  </si>
  <si>
    <t>Meta de Inflación (+/- 1%)</t>
  </si>
  <si>
    <t>desv_est_eee12</t>
  </si>
  <si>
    <t>Crecimiento Económico</t>
  </si>
  <si>
    <t>ds_v_y_anual</t>
  </si>
  <si>
    <t>Tipo de Cambio Nominal</t>
  </si>
  <si>
    <t>ds_TC_anual</t>
  </si>
  <si>
    <t>Tasa de Interés Líder de Política Monetaria</t>
  </si>
  <si>
    <t>ds_i_anual</t>
  </si>
  <si>
    <t>1992Q1</t>
  </si>
  <si>
    <t>1992Q2</t>
  </si>
  <si>
    <t>1992Q3</t>
  </si>
  <si>
    <t>1992Q4</t>
  </si>
  <si>
    <t>1993Q1</t>
  </si>
  <si>
    <t>1993Q2</t>
  </si>
  <si>
    <t>1993Q3</t>
  </si>
  <si>
    <t>1993Q4</t>
  </si>
  <si>
    <t>1994Q1</t>
  </si>
  <si>
    <t>1994Q2</t>
  </si>
  <si>
    <t>1994Q3</t>
  </si>
  <si>
    <t>1994Q4</t>
  </si>
  <si>
    <t>1995Q1</t>
  </si>
  <si>
    <t>1995Q2</t>
  </si>
  <si>
    <t>1995Q3</t>
  </si>
  <si>
    <t>1995Q4</t>
  </si>
  <si>
    <t>1996Q1</t>
  </si>
  <si>
    <t>1996Q2</t>
  </si>
  <si>
    <t>1996Q3</t>
  </si>
  <si>
    <t>1996Q4</t>
  </si>
  <si>
    <t>1997Q1</t>
  </si>
  <si>
    <t>1997Q2</t>
  </si>
  <si>
    <t>1997Q3</t>
  </si>
  <si>
    <t>1997Q4</t>
  </si>
  <si>
    <t>1998Q1</t>
  </si>
  <si>
    <t>1998Q2</t>
  </si>
  <si>
    <t>1998Q3</t>
  </si>
  <si>
    <t>1998Q4</t>
  </si>
  <si>
    <t>1999Q1</t>
  </si>
  <si>
    <t>1999Q2</t>
  </si>
  <si>
    <t>1999Q3</t>
  </si>
  <si>
    <t>1999Q4</t>
  </si>
  <si>
    <t>2000Q1</t>
  </si>
  <si>
    <t>2000Q2</t>
  </si>
  <si>
    <t>2000Q3</t>
  </si>
  <si>
    <t>2000Q4</t>
  </si>
  <si>
    <t>2001Q1</t>
  </si>
  <si>
    <t>2001Q2</t>
  </si>
  <si>
    <t>2001Q3</t>
  </si>
  <si>
    <t>2001Q4</t>
  </si>
  <si>
    <t>2002Q1</t>
  </si>
  <si>
    <t>2002Q2</t>
  </si>
  <si>
    <t>2002Q3</t>
  </si>
  <si>
    <t>2002Q4</t>
  </si>
  <si>
    <t>2003Q1</t>
  </si>
  <si>
    <t>2003Q2</t>
  </si>
  <si>
    <t>2003Q3</t>
  </si>
  <si>
    <t>2003Q4</t>
  </si>
  <si>
    <t>2004Q1</t>
  </si>
  <si>
    <t>2004Q2</t>
  </si>
  <si>
    <t>2004Q3</t>
  </si>
  <si>
    <t>2004Q4</t>
  </si>
  <si>
    <t>2005Q1</t>
  </si>
  <si>
    <t>2005Q2</t>
  </si>
  <si>
    <t>2005Q3</t>
  </si>
  <si>
    <t>2005Q4</t>
  </si>
  <si>
    <t>2006Q1</t>
  </si>
  <si>
    <t>2006Q2</t>
  </si>
  <si>
    <t>2006Q3</t>
  </si>
  <si>
    <t>2006Q4</t>
  </si>
  <si>
    <t>2007Q1</t>
  </si>
  <si>
    <t>2007Q2</t>
  </si>
  <si>
    <t>2007Q3</t>
  </si>
  <si>
    <t>2007Q4</t>
  </si>
  <si>
    <t>2008Q1</t>
  </si>
  <si>
    <t>2008Q2</t>
  </si>
  <si>
    <t>2008Q3</t>
  </si>
  <si>
    <t>2008Q4</t>
  </si>
  <si>
    <t>2009Q1</t>
  </si>
  <si>
    <t>2009Q2</t>
  </si>
  <si>
    <t>2009Q3</t>
  </si>
  <si>
    <t>2009Q4</t>
  </si>
  <si>
    <t>2010Q1</t>
  </si>
  <si>
    <t>2010Q2</t>
  </si>
  <si>
    <t>2010Q3</t>
  </si>
  <si>
    <t>2010Q4</t>
  </si>
  <si>
    <t>2011Q1</t>
  </si>
  <si>
    <t>2011Q2</t>
  </si>
  <si>
    <t>2011Q3</t>
  </si>
  <si>
    <t>2011Q4</t>
  </si>
  <si>
    <t>2012Q1</t>
  </si>
  <si>
    <t>2012Q2</t>
  </si>
  <si>
    <t>2012Q3</t>
  </si>
  <si>
    <t>2012Q4</t>
  </si>
  <si>
    <t>2013Q1</t>
  </si>
  <si>
    <t>2013Q2</t>
  </si>
  <si>
    <t>2013Q3</t>
  </si>
  <si>
    <t>2013Q4</t>
  </si>
  <si>
    <t>2014Q1</t>
  </si>
  <si>
    <t>2014Q2</t>
  </si>
  <si>
    <t>2014Q3</t>
  </si>
  <si>
    <t>2014Q4</t>
  </si>
  <si>
    <t>2015Q1</t>
  </si>
  <si>
    <t>2015Q2</t>
  </si>
  <si>
    <t>2015Q3</t>
  </si>
  <si>
    <t>2015Q4</t>
  </si>
  <si>
    <t>2016Q1</t>
  </si>
  <si>
    <t>2016Q2</t>
  </si>
  <si>
    <t>2016Q3</t>
  </si>
  <si>
    <t>2016Q4</t>
  </si>
  <si>
    <t>2017Q1</t>
  </si>
  <si>
    <t>2017Q2</t>
  </si>
  <si>
    <t>2017Q3</t>
  </si>
  <si>
    <t>2017Q4</t>
  </si>
  <si>
    <r>
      <t>A</t>
    </r>
    <r>
      <rPr>
        <vertAlign val="subscript"/>
        <sz val="11"/>
        <color theme="1"/>
        <rFont val="Calibri"/>
        <family val="2"/>
        <scheme val="minor"/>
      </rPr>
      <t>0</t>
    </r>
  </si>
  <si>
    <r>
      <t>A</t>
    </r>
    <r>
      <rPr>
        <vertAlign val="subscript"/>
        <sz val="11"/>
        <color theme="1"/>
        <rFont val="Calibri"/>
        <family val="2"/>
        <scheme val="minor"/>
      </rPr>
      <t>t</t>
    </r>
  </si>
  <si>
    <r>
      <t>B</t>
    </r>
    <r>
      <rPr>
        <vertAlign val="subscript"/>
        <sz val="11"/>
        <color theme="1"/>
        <rFont val="Calibri"/>
        <family val="2"/>
        <scheme val="minor"/>
      </rPr>
      <t>t</t>
    </r>
  </si>
  <si>
    <r>
      <t>B</t>
    </r>
    <r>
      <rPr>
        <vertAlign val="subscript"/>
        <sz val="11"/>
        <color theme="1"/>
        <rFont val="Calibri"/>
        <family val="2"/>
        <scheme val="minor"/>
      </rPr>
      <t>0</t>
    </r>
  </si>
  <si>
    <r>
      <t>C</t>
    </r>
    <r>
      <rPr>
        <vertAlign val="subscript"/>
        <sz val="11"/>
        <color theme="1"/>
        <rFont val="Calibri"/>
        <family val="2"/>
        <scheme val="minor"/>
      </rPr>
      <t>t</t>
    </r>
  </si>
  <si>
    <r>
      <t>C</t>
    </r>
    <r>
      <rPr>
        <vertAlign val="subscript"/>
        <sz val="11"/>
        <color theme="1"/>
        <rFont val="Calibri"/>
        <family val="2"/>
        <scheme val="minor"/>
      </rPr>
      <t>0</t>
    </r>
  </si>
  <si>
    <t>Inflación Media(1991-2004) = 8.70</t>
  </si>
  <si>
    <t>Inflación Media (2005-2017) = 5.20</t>
  </si>
  <si>
    <t>SD Media (2005-2017) = 0.93</t>
  </si>
  <si>
    <t>SD Media (1992-2004) = 1.27</t>
  </si>
  <si>
    <t>Expectativa Media (1991-2004) = 9.21</t>
  </si>
  <si>
    <t>Expectativa Media (2005-2017) = 5.72</t>
  </si>
  <si>
    <t>SD Media (2005-2017) = 0.52</t>
  </si>
  <si>
    <t>SD Media (1992-2004) = 1.06</t>
  </si>
  <si>
    <t>SD Media (1991-2004) = 0.35</t>
  </si>
  <si>
    <t>SD Media (2005-2017) = 0.51</t>
  </si>
  <si>
    <t>SD Media (1991 - 2004) = 0.11</t>
  </si>
  <si>
    <t>SD Media (2005-2017) = 0.06</t>
  </si>
  <si>
    <t>SD Media (1991 - 2004) = 4.16</t>
  </si>
  <si>
    <t>SD Media (2005-2017) = 0.34</t>
  </si>
  <si>
    <t>Tipo de cambio promedio         (1991-2004) = 6.62</t>
  </si>
  <si>
    <t>Tipo de cambio promedio         (2005-2017) = 7.73</t>
  </si>
  <si>
    <t>Tasa de interés líder promedio (1991-2004) = 12.80</t>
  </si>
  <si>
    <t>Tasa de interés líder promedio (2005-207) = 4.60</t>
  </si>
  <si>
    <t>Crecimiento Promedio (1991-2004) = 3.48</t>
  </si>
  <si>
    <t>Crecimiento Promedio (2005-2017) = 3.58</t>
  </si>
  <si>
    <t xml:space="preserve"> Period</t>
  </si>
  <si>
    <t>I</t>
  </si>
  <si>
    <t>V_CPI</t>
  </si>
  <si>
    <t>V_Y</t>
  </si>
  <si>
    <t>PRE-EMEI</t>
  </si>
  <si>
    <t>EMEI</t>
  </si>
  <si>
    <t>Acum</t>
  </si>
  <si>
    <t>Puntual</t>
  </si>
  <si>
    <t>Períodos posteriores al choque</t>
  </si>
  <si>
    <t>Efecto Acumulado</t>
  </si>
  <si>
    <r>
      <t>Tasa de crecimiento (%)</t>
    </r>
    <r>
      <rPr>
        <vertAlign val="superscript"/>
        <sz val="11"/>
        <color theme="1"/>
        <rFont val="Times New Roman"/>
        <family val="1"/>
      </rPr>
      <t>1</t>
    </r>
  </si>
  <si>
    <t xml:space="preserve">Inflación Total </t>
  </si>
  <si>
    <t xml:space="preserve"> 1 - 4</t>
  </si>
  <si>
    <t xml:space="preserve"> 5 - 8</t>
  </si>
  <si>
    <r>
      <rPr>
        <vertAlign val="superscript"/>
        <sz val="9"/>
        <color theme="1"/>
        <rFont val="Times New Roman"/>
        <family val="1"/>
      </rPr>
      <t>1</t>
    </r>
    <r>
      <rPr>
        <sz val="9"/>
        <color theme="1"/>
        <rFont val="Times New Roman"/>
        <family val="1"/>
      </rPr>
      <t>/ Respecto de su estado estacionario</t>
    </r>
  </si>
  <si>
    <t>v_cpi</t>
  </si>
  <si>
    <t>v_y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</si>
</sst>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9"/>
      <color rgb="FF3B3838"/>
      <name val="Times New Roman"/>
      <family val="1"/>
    </font>
    <font>
      <vertAlign val="subscript"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vertAlign val="superscript"/>
      <sz val="11"/>
      <color theme="1"/>
      <name val="Times New Roman"/>
      <family val="1"/>
    </font>
    <font>
      <sz val="9"/>
      <color theme="1"/>
      <name val="Times New Roman"/>
      <family val="1"/>
    </font>
    <font>
      <vertAlign val="superscript"/>
      <sz val="9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1" fontId="0" fillId="0" borderId="0" xfId="0" applyNumberFormat="1"/>
    <xf numFmtId="0" fontId="3" fillId="0" borderId="0" xfId="0" applyFont="1" applyAlignment="1">
      <alignment horizontal="center"/>
    </xf>
    <xf numFmtId="0" fontId="4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0" xfId="0" quotePrefix="1" applyNumberFormat="1" applyFont="1" applyFill="1" applyAlignment="1">
      <alignment horizontal="center"/>
    </xf>
    <xf numFmtId="2" fontId="4" fillId="2" borderId="0" xfId="0" applyNumberFormat="1" applyFont="1" applyFill="1" applyAlignment="1">
      <alignment horizontal="center"/>
    </xf>
    <xf numFmtId="0" fontId="4" fillId="2" borderId="3" xfId="0" quotePrefix="1" applyNumberFormat="1" applyFont="1" applyFill="1" applyBorder="1" applyAlignment="1">
      <alignment horizontal="center"/>
    </xf>
    <xf numFmtId="2" fontId="4" fillId="2" borderId="3" xfId="0" applyNumberFormat="1" applyFont="1" applyFill="1" applyBorder="1" applyAlignment="1">
      <alignment horizontal="center"/>
    </xf>
    <xf numFmtId="0" fontId="6" fillId="2" borderId="0" xfId="0" applyFont="1" applyFill="1"/>
    <xf numFmtId="0" fontId="4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6.xml"/><Relationship Id="rId13" Type="http://schemas.openxmlformats.org/officeDocument/2006/relationships/worksheet" Target="worksheets/sheet3.xml"/><Relationship Id="rId18" Type="http://schemas.openxmlformats.org/officeDocument/2006/relationships/chartsheet" Target="chartsheets/sheet14.xml"/><Relationship Id="rId26" Type="http://schemas.openxmlformats.org/officeDocument/2006/relationships/sharedStrings" Target="sharedStrings.xml"/><Relationship Id="rId3" Type="http://schemas.openxmlformats.org/officeDocument/2006/relationships/chartsheet" Target="chartsheets/sheet1.xml"/><Relationship Id="rId21" Type="http://schemas.openxmlformats.org/officeDocument/2006/relationships/chartsheet" Target="chartsheets/sheet17.xml"/><Relationship Id="rId7" Type="http://schemas.openxmlformats.org/officeDocument/2006/relationships/chartsheet" Target="chartsheets/sheet5.xml"/><Relationship Id="rId12" Type="http://schemas.openxmlformats.org/officeDocument/2006/relationships/chartsheet" Target="chartsheets/sheet10.xml"/><Relationship Id="rId17" Type="http://schemas.openxmlformats.org/officeDocument/2006/relationships/worksheet" Target="worksheets/sheet4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hartsheet" Target="chartsheets/sheet13.xml"/><Relationship Id="rId20" Type="http://schemas.openxmlformats.org/officeDocument/2006/relationships/chartsheet" Target="chartsheets/sheet16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4.xml"/><Relationship Id="rId11" Type="http://schemas.openxmlformats.org/officeDocument/2006/relationships/chartsheet" Target="chartsheets/sheet9.xml"/><Relationship Id="rId24" Type="http://schemas.openxmlformats.org/officeDocument/2006/relationships/theme" Target="theme/theme1.xml"/><Relationship Id="rId5" Type="http://schemas.openxmlformats.org/officeDocument/2006/relationships/chartsheet" Target="chartsheets/sheet3.xml"/><Relationship Id="rId15" Type="http://schemas.openxmlformats.org/officeDocument/2006/relationships/chartsheet" Target="chartsheets/sheet12.xml"/><Relationship Id="rId23" Type="http://schemas.openxmlformats.org/officeDocument/2006/relationships/chartsheet" Target="chartsheets/sheet19.xml"/><Relationship Id="rId10" Type="http://schemas.openxmlformats.org/officeDocument/2006/relationships/chartsheet" Target="chartsheets/sheet8.xml"/><Relationship Id="rId19" Type="http://schemas.openxmlformats.org/officeDocument/2006/relationships/chartsheet" Target="chartsheets/sheet15.xml"/><Relationship Id="rId4" Type="http://schemas.openxmlformats.org/officeDocument/2006/relationships/chartsheet" Target="chartsheets/sheet2.xml"/><Relationship Id="rId9" Type="http://schemas.openxmlformats.org/officeDocument/2006/relationships/chartsheet" Target="chartsheets/sheet7.xml"/><Relationship Id="rId14" Type="http://schemas.openxmlformats.org/officeDocument/2006/relationships/chartsheet" Target="chartsheets/sheet11.xml"/><Relationship Id="rId22" Type="http://schemas.openxmlformats.org/officeDocument/2006/relationships/chartsheet" Target="chartsheets/sheet18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0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2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4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6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4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6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8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s-GT" sz="2450" b="1">
                <a:solidFill>
                  <a:sysClr val="windowText" lastClr="000000"/>
                </a:solidFill>
              </a:rPr>
              <a:t>Inflación  Total  Interanual</a:t>
            </a:r>
          </a:p>
          <a:p>
            <a:pPr>
              <a:defRPr sz="2000" b="1">
                <a:solidFill>
                  <a:sysClr val="windowText" lastClr="000000"/>
                </a:solidFill>
              </a:defRPr>
            </a:pPr>
            <a:r>
              <a:rPr lang="es-GT" sz="2000" b="1">
                <a:solidFill>
                  <a:sysClr val="windowText" lastClr="000000"/>
                </a:solidFill>
              </a:rPr>
              <a:t>1991 - 2017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3.1908466654624705E-2"/>
          <c:y val="0.13432904094249942"/>
          <c:w val="0.94880729839620226"/>
          <c:h val="0.75965359095619844"/>
        </c:manualLayout>
      </c:layout>
      <c:lineChart>
        <c:grouping val="standard"/>
        <c:varyColors val="0"/>
        <c:ser>
          <c:idx val="0"/>
          <c:order val="0"/>
          <c:tx>
            <c:strRef>
              <c:f>niveles!$B$1</c:f>
              <c:strCache>
                <c:ptCount val="1"/>
                <c:pt idx="0">
                  <c:v>Inflación Total Interanual</c:v>
                </c:pt>
              </c:strCache>
            </c:strRef>
          </c:tx>
          <c:spPr>
            <a:ln w="5080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niveles!$A$2:$A$28</c:f>
              <c:numCache>
                <c:formatCode>General</c:formatCode>
                <c:ptCount val="27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</c:numCache>
            </c:numRef>
          </c:cat>
          <c:val>
            <c:numRef>
              <c:f>niveles!$B$2:$B$28</c:f>
              <c:numCache>
                <c:formatCode>General</c:formatCode>
                <c:ptCount val="27"/>
                <c:pt idx="0">
                  <c:v>10.029999999999999</c:v>
                </c:pt>
                <c:pt idx="1">
                  <c:v>14.22</c:v>
                </c:pt>
                <c:pt idx="2">
                  <c:v>11.63</c:v>
                </c:pt>
                <c:pt idx="3">
                  <c:v>11.6</c:v>
                </c:pt>
                <c:pt idx="4">
                  <c:v>8.6199999999999903</c:v>
                </c:pt>
                <c:pt idx="5">
                  <c:v>10.8484593</c:v>
                </c:pt>
                <c:pt idx="6">
                  <c:v>7.1210967099999998</c:v>
                </c:pt>
                <c:pt idx="7">
                  <c:v>7.4771892400000004</c:v>
                </c:pt>
                <c:pt idx="8">
                  <c:v>4.9173098299999998</c:v>
                </c:pt>
                <c:pt idx="9">
                  <c:v>5.0861706599999996</c:v>
                </c:pt>
                <c:pt idx="10">
                  <c:v>8.9100000099999903</c:v>
                </c:pt>
                <c:pt idx="11">
                  <c:v>6.3263244700000003</c:v>
                </c:pt>
                <c:pt idx="12">
                  <c:v>5.8549222800000003</c:v>
                </c:pt>
                <c:pt idx="13">
                  <c:v>9.2266275199999903</c:v>
                </c:pt>
                <c:pt idx="14">
                  <c:v>8.5667338799999904</c:v>
                </c:pt>
                <c:pt idx="15">
                  <c:v>5.79251513</c:v>
                </c:pt>
                <c:pt idx="16">
                  <c:v>8.7462608999999905</c:v>
                </c:pt>
                <c:pt idx="17">
                  <c:v>9.4002272300000005</c:v>
                </c:pt>
                <c:pt idx="18">
                  <c:v>-0.27876469599999998</c:v>
                </c:pt>
                <c:pt idx="19">
                  <c:v>5.3935540499999997</c:v>
                </c:pt>
                <c:pt idx="20">
                  <c:v>6.2</c:v>
                </c:pt>
                <c:pt idx="21">
                  <c:v>3.44632768</c:v>
                </c:pt>
                <c:pt idx="22">
                  <c:v>4.3874021499999998</c:v>
                </c:pt>
                <c:pt idx="23">
                  <c:v>2.9473317099999998</c:v>
                </c:pt>
                <c:pt idx="24">
                  <c:v>3.0662375100000001</c:v>
                </c:pt>
                <c:pt idx="25">
                  <c:v>4.23241289</c:v>
                </c:pt>
                <c:pt idx="26">
                  <c:v>5.67689033</c:v>
                </c:pt>
              </c:numCache>
            </c:numRef>
          </c:val>
          <c:smooth val="0"/>
        </c:ser>
        <c:ser>
          <c:idx val="2"/>
          <c:order val="1"/>
          <c:spPr>
            <a:ln w="25400" cap="rnd">
              <a:solidFill>
                <a:schemeClr val="bg2">
                  <a:lumMod val="2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niveles!$A$2:$A$28</c:f>
              <c:numCache>
                <c:formatCode>General</c:formatCode>
                <c:ptCount val="27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</c:numCache>
            </c:numRef>
          </c:cat>
          <c:val>
            <c:numRef>
              <c:f>niveles!$C$2:$C$28</c:f>
              <c:numCache>
                <c:formatCode>General</c:formatCode>
                <c:ptCount val="27"/>
                <c:pt idx="5">
                  <c:v>8</c:v>
                </c:pt>
                <c:pt idx="6">
                  <c:v>8</c:v>
                </c:pt>
                <c:pt idx="7">
                  <c:v>6</c:v>
                </c:pt>
                <c:pt idx="8">
                  <c:v>5</c:v>
                </c:pt>
                <c:pt idx="9">
                  <c:v>5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5</c:v>
                </c:pt>
                <c:pt idx="16">
                  <c:v>4</c:v>
                </c:pt>
                <c:pt idx="17">
                  <c:v>4.5</c:v>
                </c:pt>
                <c:pt idx="18">
                  <c:v>4.5</c:v>
                </c:pt>
                <c:pt idx="19">
                  <c:v>4</c:v>
                </c:pt>
                <c:pt idx="20">
                  <c:v>4</c:v>
                </c:pt>
                <c:pt idx="21">
                  <c:v>3.5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</c:numCache>
            </c:numRef>
          </c:val>
          <c:smooth val="0"/>
        </c:ser>
        <c:ser>
          <c:idx val="3"/>
          <c:order val="2"/>
          <c:spPr>
            <a:ln w="25400" cap="rnd">
              <a:solidFill>
                <a:schemeClr val="bg2">
                  <a:lumMod val="2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niveles!$A$2:$A$28</c:f>
              <c:numCache>
                <c:formatCode>General</c:formatCode>
                <c:ptCount val="27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</c:numCache>
            </c:numRef>
          </c:cat>
          <c:val>
            <c:numRef>
              <c:f>niveles!$E$2:$E$28</c:f>
              <c:numCache>
                <c:formatCode>General</c:formatCode>
                <c:ptCount val="27"/>
                <c:pt idx="5">
                  <c:v>10</c:v>
                </c:pt>
                <c:pt idx="6">
                  <c:v>10</c:v>
                </c:pt>
                <c:pt idx="7">
                  <c:v>8</c:v>
                </c:pt>
                <c:pt idx="8">
                  <c:v>7</c:v>
                </c:pt>
                <c:pt idx="9">
                  <c:v>7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7</c:v>
                </c:pt>
                <c:pt idx="16">
                  <c:v>6</c:v>
                </c:pt>
                <c:pt idx="17">
                  <c:v>6.5</c:v>
                </c:pt>
                <c:pt idx="18">
                  <c:v>6.5</c:v>
                </c:pt>
                <c:pt idx="19">
                  <c:v>6</c:v>
                </c:pt>
                <c:pt idx="20">
                  <c:v>6</c:v>
                </c:pt>
                <c:pt idx="21">
                  <c:v>5.5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</c:numCache>
            </c:numRef>
          </c:val>
          <c:smooth val="0"/>
        </c:ser>
        <c:ser>
          <c:idx val="1"/>
          <c:order val="3"/>
          <c:tx>
            <c:strRef>
              <c:f>niveles!$D$1</c:f>
              <c:strCache>
                <c:ptCount val="1"/>
                <c:pt idx="0">
                  <c:v>Meta de Inflación (+/- 1%)</c:v>
                </c:pt>
              </c:strCache>
            </c:strRef>
          </c:tx>
          <c:spPr>
            <a:ln w="38100" cap="rnd">
              <a:solidFill>
                <a:srgbClr val="C0000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niveles!$A$2:$A$28</c:f>
              <c:numCache>
                <c:formatCode>General</c:formatCode>
                <c:ptCount val="27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</c:numCache>
            </c:numRef>
          </c:cat>
          <c:val>
            <c:numRef>
              <c:f>niveles!$D$2:$D$28</c:f>
              <c:numCache>
                <c:formatCode>General</c:formatCode>
                <c:ptCount val="27"/>
                <c:pt idx="0">
                  <c:v>15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7</c:v>
                </c:pt>
                <c:pt idx="8">
                  <c:v>6</c:v>
                </c:pt>
                <c:pt idx="9">
                  <c:v>6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6</c:v>
                </c:pt>
                <c:pt idx="16">
                  <c:v>5</c:v>
                </c:pt>
                <c:pt idx="17">
                  <c:v>5.5</c:v>
                </c:pt>
                <c:pt idx="18">
                  <c:v>5.5</c:v>
                </c:pt>
                <c:pt idx="19">
                  <c:v>5</c:v>
                </c:pt>
                <c:pt idx="20">
                  <c:v>5</c:v>
                </c:pt>
                <c:pt idx="21">
                  <c:v>4.5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niveles!$F$1</c:f>
              <c:strCache>
                <c:ptCount val="1"/>
                <c:pt idx="0">
                  <c:v>Inflación Media(1991-2004) = 8.70</c:v>
                </c:pt>
              </c:strCache>
            </c:strRef>
          </c:tx>
          <c:spPr>
            <a:ln w="38100" cap="rnd">
              <a:solidFill>
                <a:sysClr val="windowText" lastClr="000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niveles!$A$2:$A$28</c:f>
              <c:numCache>
                <c:formatCode>General</c:formatCode>
                <c:ptCount val="27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</c:numCache>
            </c:numRef>
          </c:cat>
          <c:val>
            <c:numRef>
              <c:f>niveles!$F$2:$F$28</c:f>
              <c:numCache>
                <c:formatCode>General</c:formatCode>
                <c:ptCount val="27"/>
                <c:pt idx="0">
                  <c:v>8.6999999999999993</c:v>
                </c:pt>
                <c:pt idx="1">
                  <c:v>8.6999999999999993</c:v>
                </c:pt>
                <c:pt idx="2">
                  <c:v>8.6999999999999993</c:v>
                </c:pt>
                <c:pt idx="3">
                  <c:v>8.6999999999999993</c:v>
                </c:pt>
                <c:pt idx="4">
                  <c:v>8.6999999999999993</c:v>
                </c:pt>
                <c:pt idx="5">
                  <c:v>8.6999999999999993</c:v>
                </c:pt>
                <c:pt idx="6">
                  <c:v>8.6999999999999993</c:v>
                </c:pt>
                <c:pt idx="7">
                  <c:v>8.6999999999999993</c:v>
                </c:pt>
                <c:pt idx="8">
                  <c:v>8.6999999999999993</c:v>
                </c:pt>
                <c:pt idx="9">
                  <c:v>8.6999999999999993</c:v>
                </c:pt>
                <c:pt idx="10">
                  <c:v>8.6999999999999993</c:v>
                </c:pt>
                <c:pt idx="11">
                  <c:v>8.6999999999999993</c:v>
                </c:pt>
                <c:pt idx="12">
                  <c:v>8.6999999999999993</c:v>
                </c:pt>
                <c:pt idx="13">
                  <c:v>8.6999999999999993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niveles!$G$1</c:f>
              <c:strCache>
                <c:ptCount val="1"/>
                <c:pt idx="0">
                  <c:v>Inflación Media (2005-2017) = 5.20</c:v>
                </c:pt>
              </c:strCache>
            </c:strRef>
          </c:tx>
          <c:spPr>
            <a:ln w="38100" cap="rnd">
              <a:solidFill>
                <a:sysClr val="windowText" lastClr="00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niveles!$A$2:$A$28</c:f>
              <c:numCache>
                <c:formatCode>General</c:formatCode>
                <c:ptCount val="27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</c:numCache>
            </c:numRef>
          </c:cat>
          <c:val>
            <c:numRef>
              <c:f>niveles!$G$2:$G$28</c:f>
              <c:numCache>
                <c:formatCode>General</c:formatCode>
                <c:ptCount val="27"/>
                <c:pt idx="14">
                  <c:v>5.2</c:v>
                </c:pt>
                <c:pt idx="15">
                  <c:v>5.2</c:v>
                </c:pt>
                <c:pt idx="16">
                  <c:v>5.2</c:v>
                </c:pt>
                <c:pt idx="17">
                  <c:v>5.2</c:v>
                </c:pt>
                <c:pt idx="18">
                  <c:v>5.2</c:v>
                </c:pt>
                <c:pt idx="19">
                  <c:v>5.2</c:v>
                </c:pt>
                <c:pt idx="20">
                  <c:v>5.2</c:v>
                </c:pt>
                <c:pt idx="21">
                  <c:v>5.2</c:v>
                </c:pt>
                <c:pt idx="22">
                  <c:v>5.2</c:v>
                </c:pt>
                <c:pt idx="23">
                  <c:v>5.2</c:v>
                </c:pt>
                <c:pt idx="24">
                  <c:v>5.2</c:v>
                </c:pt>
                <c:pt idx="25">
                  <c:v>5.2</c:v>
                </c:pt>
                <c:pt idx="26">
                  <c:v>5.2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2543696"/>
        <c:axId val="382543304"/>
      </c:lineChart>
      <c:catAx>
        <c:axId val="382543696"/>
        <c:scaling>
          <c:orientation val="minMax"/>
        </c:scaling>
        <c:delete val="0"/>
        <c:axPos val="b"/>
        <c:majorGridlines>
          <c:spPr>
            <a:ln w="1270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1800000" spcFirstLastPara="1" vertOverflow="ellipsis" wrap="square" anchor="ctr" anchorCtr="1"/>
          <a:lstStyle/>
          <a:p>
            <a:pPr>
              <a:defRPr sz="18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s-GT"/>
          </a:p>
        </c:txPr>
        <c:crossAx val="382543304"/>
        <c:crosses val="autoZero"/>
        <c:auto val="1"/>
        <c:lblAlgn val="ctr"/>
        <c:lblOffset val="100"/>
        <c:tickLblSkip val="3"/>
        <c:noMultiLvlLbl val="0"/>
      </c:catAx>
      <c:valAx>
        <c:axId val="382543304"/>
        <c:scaling>
          <c:orientation val="minMax"/>
          <c:max val="17"/>
        </c:scaling>
        <c:delete val="0"/>
        <c:axPos val="l"/>
        <c:majorGridlines>
          <c:spPr>
            <a:ln w="1270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s-GT"/>
          </a:p>
        </c:txPr>
        <c:crossAx val="382543696"/>
        <c:crosses val="autoZero"/>
        <c:crossBetween val="midCat"/>
      </c:valAx>
      <c:spPr>
        <a:noFill/>
        <a:ln>
          <a:solidFill>
            <a:schemeClr val="bg2">
              <a:lumMod val="50000"/>
            </a:schemeClr>
          </a:solidFill>
        </a:ln>
        <a:effectLst/>
      </c:spPr>
    </c:plotArea>
    <c:legend>
      <c:legendPos val="b"/>
      <c:legendEntry>
        <c:idx val="1"/>
        <c:delete val="1"/>
      </c:legendEntry>
      <c:legendEntry>
        <c:idx val="2"/>
        <c:delete val="1"/>
      </c:legendEntry>
      <c:layout>
        <c:manualLayout>
          <c:xMode val="edge"/>
          <c:yMode val="edge"/>
          <c:x val="5.3714631824868041E-2"/>
          <c:y val="0.60864402539697671"/>
          <c:w val="0.44712445559689651"/>
          <c:h val="0.290256471345015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s-G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s-GT"/>
    </a:p>
  </c:txPr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4032995875515561E-2"/>
          <c:y val="0.1518507312153303"/>
          <c:w val="0.92439456606385739"/>
          <c:h val="0.72974313157905168"/>
        </c:manualLayout>
      </c:layout>
      <c:lineChart>
        <c:grouping val="standard"/>
        <c:varyColors val="0"/>
        <c:ser>
          <c:idx val="0"/>
          <c:order val="0"/>
          <c:spPr>
            <a:ln w="508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DESV_EST!$A$2:$A$28</c:f>
              <c:numCache>
                <c:formatCode>General</c:formatCode>
                <c:ptCount val="27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</c:numCache>
            </c:numRef>
          </c:cat>
          <c:val>
            <c:numRef>
              <c:f>DESV_EST!$Q$2:$Q$28</c:f>
              <c:numCache>
                <c:formatCode>General</c:formatCode>
                <c:ptCount val="27"/>
                <c:pt idx="0">
                  <c:v>2.1458814210907602</c:v>
                </c:pt>
                <c:pt idx="1">
                  <c:v>2.3821620527716201</c:v>
                </c:pt>
                <c:pt idx="2">
                  <c:v>2.59517179767166</c:v>
                </c:pt>
                <c:pt idx="3">
                  <c:v>5.5955154413733901</c:v>
                </c:pt>
                <c:pt idx="4">
                  <c:v>6.4820238609043503</c:v>
                </c:pt>
                <c:pt idx="5">
                  <c:v>5.5947147678262601</c:v>
                </c:pt>
                <c:pt idx="6">
                  <c:v>5.2170769274246496</c:v>
                </c:pt>
                <c:pt idx="7">
                  <c:v>11.056293833529001</c:v>
                </c:pt>
                <c:pt idx="8">
                  <c:v>10.573637028005001</c:v>
                </c:pt>
                <c:pt idx="9">
                  <c:v>4.2592751730781604</c:v>
                </c:pt>
                <c:pt idx="10">
                  <c:v>0.39685219750766998</c:v>
                </c:pt>
                <c:pt idx="11">
                  <c:v>1.2989065914581099</c:v>
                </c:pt>
                <c:pt idx="12">
                  <c:v>0.29915157807818199</c:v>
                </c:pt>
                <c:pt idx="13">
                  <c:v>0.34756294393965498</c:v>
                </c:pt>
                <c:pt idx="14">
                  <c:v>0.61472266167056999</c:v>
                </c:pt>
                <c:pt idx="15">
                  <c:v>0.36368075066454297</c:v>
                </c:pt>
                <c:pt idx="16">
                  <c:v>0.52216389056439805</c:v>
                </c:pt>
                <c:pt idx="17">
                  <c:v>0.361285496125826</c:v>
                </c:pt>
                <c:pt idx="18">
                  <c:v>0.90785901144156</c:v>
                </c:pt>
                <c:pt idx="19">
                  <c:v>0</c:v>
                </c:pt>
                <c:pt idx="20">
                  <c:v>0.42695628191498303</c:v>
                </c:pt>
                <c:pt idx="21">
                  <c:v>0.28867513459481198</c:v>
                </c:pt>
                <c:pt idx="22">
                  <c:v>0.14433756729740599</c:v>
                </c:pt>
                <c:pt idx="23">
                  <c:v>0.42695628191498303</c:v>
                </c:pt>
                <c:pt idx="24">
                  <c:v>0.239356776939084</c:v>
                </c:pt>
                <c:pt idx="25">
                  <c:v>0</c:v>
                </c:pt>
                <c:pt idx="26">
                  <c:v>0.125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DESV_EST!$R$1</c:f>
              <c:strCache>
                <c:ptCount val="1"/>
                <c:pt idx="0">
                  <c:v>SD Media (1991 - 2004) = 4.16</c:v>
                </c:pt>
              </c:strCache>
            </c:strRef>
          </c:tx>
          <c:spPr>
            <a:ln w="3810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DESV_EST!$A$2:$A$28</c:f>
              <c:numCache>
                <c:formatCode>General</c:formatCode>
                <c:ptCount val="27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</c:numCache>
            </c:numRef>
          </c:cat>
          <c:val>
            <c:numRef>
              <c:f>DESV_EST!$R$2:$R$28</c:f>
              <c:numCache>
                <c:formatCode>General</c:formatCode>
                <c:ptCount val="27"/>
                <c:pt idx="0">
                  <c:v>4.16</c:v>
                </c:pt>
                <c:pt idx="1">
                  <c:v>4.16</c:v>
                </c:pt>
                <c:pt idx="2">
                  <c:v>4.16</c:v>
                </c:pt>
                <c:pt idx="3">
                  <c:v>4.16</c:v>
                </c:pt>
                <c:pt idx="4">
                  <c:v>4.16</c:v>
                </c:pt>
                <c:pt idx="5">
                  <c:v>4.16</c:v>
                </c:pt>
                <c:pt idx="6">
                  <c:v>4.16</c:v>
                </c:pt>
                <c:pt idx="7">
                  <c:v>4.16</c:v>
                </c:pt>
                <c:pt idx="8">
                  <c:v>4.16</c:v>
                </c:pt>
                <c:pt idx="9">
                  <c:v>4.16</c:v>
                </c:pt>
                <c:pt idx="10">
                  <c:v>4.16</c:v>
                </c:pt>
                <c:pt idx="11">
                  <c:v>4.16</c:v>
                </c:pt>
                <c:pt idx="12">
                  <c:v>4.16</c:v>
                </c:pt>
                <c:pt idx="13">
                  <c:v>4.16</c:v>
                </c:pt>
                <c:pt idx="14">
                  <c:v>4.16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DESV_EST!$S$1</c:f>
              <c:strCache>
                <c:ptCount val="1"/>
                <c:pt idx="0">
                  <c:v>SD Media (2005-2017) = 0.34</c:v>
                </c:pt>
              </c:strCache>
            </c:strRef>
          </c:tx>
          <c:spPr>
            <a:ln w="381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DESV_EST!$A$2:$A$28</c:f>
              <c:numCache>
                <c:formatCode>General</c:formatCode>
                <c:ptCount val="27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</c:numCache>
            </c:numRef>
          </c:cat>
          <c:val>
            <c:numRef>
              <c:f>DESV_EST!$S$2:$S$28</c:f>
              <c:numCache>
                <c:formatCode>General</c:formatCode>
                <c:ptCount val="27"/>
                <c:pt idx="14">
                  <c:v>0.34</c:v>
                </c:pt>
                <c:pt idx="15">
                  <c:v>0.34</c:v>
                </c:pt>
                <c:pt idx="16">
                  <c:v>0.34</c:v>
                </c:pt>
                <c:pt idx="17">
                  <c:v>0.34</c:v>
                </c:pt>
                <c:pt idx="18">
                  <c:v>0.34</c:v>
                </c:pt>
                <c:pt idx="19">
                  <c:v>0.34</c:v>
                </c:pt>
                <c:pt idx="20">
                  <c:v>0.34</c:v>
                </c:pt>
                <c:pt idx="21">
                  <c:v>0.34</c:v>
                </c:pt>
                <c:pt idx="22">
                  <c:v>0.34</c:v>
                </c:pt>
                <c:pt idx="23">
                  <c:v>0.34</c:v>
                </c:pt>
                <c:pt idx="24">
                  <c:v>0.34</c:v>
                </c:pt>
                <c:pt idx="25">
                  <c:v>0.34</c:v>
                </c:pt>
                <c:pt idx="26">
                  <c:v>0.34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6936928"/>
        <c:axId val="386937320"/>
      </c:lineChart>
      <c:catAx>
        <c:axId val="386936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1800000" spcFirstLastPara="1" vertOverflow="ellipsis" wrap="square" anchor="ctr" anchorCtr="1"/>
          <a:lstStyle/>
          <a:p>
            <a:pPr>
              <a:defRPr sz="18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s-GT"/>
          </a:p>
        </c:txPr>
        <c:crossAx val="386937320"/>
        <c:crosses val="autoZero"/>
        <c:auto val="1"/>
        <c:lblAlgn val="ctr"/>
        <c:lblOffset val="100"/>
        <c:tickLblSkip val="3"/>
        <c:noMultiLvlLbl val="0"/>
      </c:catAx>
      <c:valAx>
        <c:axId val="386937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s-GT"/>
          </a:p>
        </c:txPr>
        <c:crossAx val="386936928"/>
        <c:crosses val="autoZero"/>
        <c:crossBetween val="midCat"/>
      </c:valAx>
      <c:spPr>
        <a:noFill/>
        <a:ln>
          <a:solidFill>
            <a:schemeClr val="bg2">
              <a:lumMod val="50000"/>
            </a:schemeClr>
          </a:solidFill>
        </a:ln>
        <a:effectLst/>
      </c:spPr>
    </c:plotArea>
    <c:legend>
      <c:legendPos val="b"/>
      <c:legendEntry>
        <c:idx val="0"/>
        <c:delete val="1"/>
      </c:legendEntry>
      <c:layout>
        <c:manualLayout>
          <c:xMode val="edge"/>
          <c:yMode val="edge"/>
          <c:x val="0.55131158605174357"/>
          <c:y val="0.1683634922916272"/>
          <c:w val="0.38654541259265662"/>
          <c:h val="0.151099781211161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5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s-G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s-GT"/>
    </a:p>
  </c:txPr>
  <c:userShapes r:id="rId3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Tahoma" panose="020B0604030504040204" pitchFamily="34" charset="0"/>
                <a:cs typeface="Times New Roman" panose="02020603050405020304" pitchFamily="18" charset="0"/>
              </a:defRPr>
            </a:pPr>
            <a:r>
              <a:rPr lang="es-GT" sz="2800" b="1">
                <a:solidFill>
                  <a:sysClr val="windowText" lastClr="000000"/>
                </a:solidFill>
              </a:rPr>
              <a:t>Parametro A</a:t>
            </a:r>
            <a:r>
              <a:rPr lang="es-GT" sz="2800" b="1" baseline="-25000">
                <a:solidFill>
                  <a:sysClr val="windowText" lastClr="000000"/>
                </a:solidFill>
              </a:rPr>
              <a:t>t</a:t>
            </a:r>
          </a:p>
          <a:p>
            <a:pPr>
              <a:defRPr sz="2800" b="1">
                <a:solidFill>
                  <a:sysClr val="windowText" lastClr="000000"/>
                </a:solidFill>
              </a:defRPr>
            </a:pPr>
            <a:r>
              <a:rPr lang="es-GT" sz="2800" b="1">
                <a:solidFill>
                  <a:sysClr val="windowText" lastClr="000000"/>
                </a:solidFill>
              </a:rPr>
              <a:t>Persistencia de la inflación</a:t>
            </a:r>
          </a:p>
        </c:rich>
      </c:tx>
      <c:layout>
        <c:manualLayout>
          <c:xMode val="edge"/>
          <c:yMode val="edge"/>
          <c:x val="0.29160797208041295"/>
          <c:y val="1.210287443267776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Tahoma" panose="020B0604030504040204" pitchFamily="34" charset="0"/>
              <a:cs typeface="Times New Roman" panose="02020603050405020304" pitchFamily="18" charset="0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7.9439646967206026E-2"/>
          <c:y val="0.15967217410985501"/>
          <c:w val="0.89075377116321997"/>
          <c:h val="0.71131642584011345"/>
        </c:manualLayout>
      </c:layout>
      <c:lineChart>
        <c:grouping val="standard"/>
        <c:varyColors val="0"/>
        <c:ser>
          <c:idx val="0"/>
          <c:order val="0"/>
          <c:tx>
            <c:strRef>
              <c:f>'Parametros C PHILLIPS'!$B$1</c:f>
              <c:strCache>
                <c:ptCount val="1"/>
                <c:pt idx="0">
                  <c:v>At</c:v>
                </c:pt>
              </c:strCache>
            </c:strRef>
          </c:tx>
          <c:spPr>
            <a:ln w="508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'Parametros C PHILLIPS'!$A$2:$A$105</c:f>
              <c:strCache>
                <c:ptCount val="104"/>
                <c:pt idx="0">
                  <c:v>1992Q1</c:v>
                </c:pt>
                <c:pt idx="1">
                  <c:v>1992Q2</c:v>
                </c:pt>
                <c:pt idx="2">
                  <c:v>1992Q3</c:v>
                </c:pt>
                <c:pt idx="3">
                  <c:v>1992Q4</c:v>
                </c:pt>
                <c:pt idx="4">
                  <c:v>1993Q1</c:v>
                </c:pt>
                <c:pt idx="5">
                  <c:v>1993Q2</c:v>
                </c:pt>
                <c:pt idx="6">
                  <c:v>1993Q3</c:v>
                </c:pt>
                <c:pt idx="7">
                  <c:v>1993Q4</c:v>
                </c:pt>
                <c:pt idx="8">
                  <c:v>1994Q1</c:v>
                </c:pt>
                <c:pt idx="9">
                  <c:v>1994Q2</c:v>
                </c:pt>
                <c:pt idx="10">
                  <c:v>1994Q3</c:v>
                </c:pt>
                <c:pt idx="11">
                  <c:v>1994Q4</c:v>
                </c:pt>
                <c:pt idx="12">
                  <c:v>1995Q1</c:v>
                </c:pt>
                <c:pt idx="13">
                  <c:v>1995Q2</c:v>
                </c:pt>
                <c:pt idx="14">
                  <c:v>1995Q3</c:v>
                </c:pt>
                <c:pt idx="15">
                  <c:v>1995Q4</c:v>
                </c:pt>
                <c:pt idx="16">
                  <c:v>1996Q1</c:v>
                </c:pt>
                <c:pt idx="17">
                  <c:v>1996Q2</c:v>
                </c:pt>
                <c:pt idx="18">
                  <c:v>1996Q3</c:v>
                </c:pt>
                <c:pt idx="19">
                  <c:v>1996Q4</c:v>
                </c:pt>
                <c:pt idx="20">
                  <c:v>1997Q1</c:v>
                </c:pt>
                <c:pt idx="21">
                  <c:v>1997Q2</c:v>
                </c:pt>
                <c:pt idx="22">
                  <c:v>1997Q3</c:v>
                </c:pt>
                <c:pt idx="23">
                  <c:v>1997Q4</c:v>
                </c:pt>
                <c:pt idx="24">
                  <c:v>1998Q1</c:v>
                </c:pt>
                <c:pt idx="25">
                  <c:v>1998Q2</c:v>
                </c:pt>
                <c:pt idx="26">
                  <c:v>1998Q3</c:v>
                </c:pt>
                <c:pt idx="27">
                  <c:v>1998Q4</c:v>
                </c:pt>
                <c:pt idx="28">
                  <c:v>1999Q1</c:v>
                </c:pt>
                <c:pt idx="29">
                  <c:v>1999Q2</c:v>
                </c:pt>
                <c:pt idx="30">
                  <c:v>1999Q3</c:v>
                </c:pt>
                <c:pt idx="31">
                  <c:v>1999Q4</c:v>
                </c:pt>
                <c:pt idx="32">
                  <c:v>2000Q1</c:v>
                </c:pt>
                <c:pt idx="33">
                  <c:v>2000Q2</c:v>
                </c:pt>
                <c:pt idx="34">
                  <c:v>2000Q3</c:v>
                </c:pt>
                <c:pt idx="35">
                  <c:v>2000Q4</c:v>
                </c:pt>
                <c:pt idx="36">
                  <c:v>2001Q1</c:v>
                </c:pt>
                <c:pt idx="37">
                  <c:v>2001Q2</c:v>
                </c:pt>
                <c:pt idx="38">
                  <c:v>2001Q3</c:v>
                </c:pt>
                <c:pt idx="39">
                  <c:v>2001Q4</c:v>
                </c:pt>
                <c:pt idx="40">
                  <c:v>2002Q1</c:v>
                </c:pt>
                <c:pt idx="41">
                  <c:v>2002Q2</c:v>
                </c:pt>
                <c:pt idx="42">
                  <c:v>2002Q3</c:v>
                </c:pt>
                <c:pt idx="43">
                  <c:v>2002Q4</c:v>
                </c:pt>
                <c:pt idx="44">
                  <c:v>2003Q1</c:v>
                </c:pt>
                <c:pt idx="45">
                  <c:v>2003Q2</c:v>
                </c:pt>
                <c:pt idx="46">
                  <c:v>2003Q3</c:v>
                </c:pt>
                <c:pt idx="47">
                  <c:v>2003Q4</c:v>
                </c:pt>
                <c:pt idx="48">
                  <c:v>2004Q1</c:v>
                </c:pt>
                <c:pt idx="49">
                  <c:v>2004Q2</c:v>
                </c:pt>
                <c:pt idx="50">
                  <c:v>2004Q3</c:v>
                </c:pt>
                <c:pt idx="51">
                  <c:v>2004Q4</c:v>
                </c:pt>
                <c:pt idx="52">
                  <c:v>2005Q1</c:v>
                </c:pt>
                <c:pt idx="53">
                  <c:v>2005Q2</c:v>
                </c:pt>
                <c:pt idx="54">
                  <c:v>2005Q3</c:v>
                </c:pt>
                <c:pt idx="55">
                  <c:v>2005Q4</c:v>
                </c:pt>
                <c:pt idx="56">
                  <c:v>2006Q1</c:v>
                </c:pt>
                <c:pt idx="57">
                  <c:v>2006Q2</c:v>
                </c:pt>
                <c:pt idx="58">
                  <c:v>2006Q3</c:v>
                </c:pt>
                <c:pt idx="59">
                  <c:v>2006Q4</c:v>
                </c:pt>
                <c:pt idx="60">
                  <c:v>2007Q1</c:v>
                </c:pt>
                <c:pt idx="61">
                  <c:v>2007Q2</c:v>
                </c:pt>
                <c:pt idx="62">
                  <c:v>2007Q3</c:v>
                </c:pt>
                <c:pt idx="63">
                  <c:v>2007Q4</c:v>
                </c:pt>
                <c:pt idx="64">
                  <c:v>2008Q1</c:v>
                </c:pt>
                <c:pt idx="65">
                  <c:v>2008Q2</c:v>
                </c:pt>
                <c:pt idx="66">
                  <c:v>2008Q3</c:v>
                </c:pt>
                <c:pt idx="67">
                  <c:v>2008Q4</c:v>
                </c:pt>
                <c:pt idx="68">
                  <c:v>2009Q1</c:v>
                </c:pt>
                <c:pt idx="69">
                  <c:v>2009Q2</c:v>
                </c:pt>
                <c:pt idx="70">
                  <c:v>2009Q3</c:v>
                </c:pt>
                <c:pt idx="71">
                  <c:v>2009Q4</c:v>
                </c:pt>
                <c:pt idx="72">
                  <c:v>2010Q1</c:v>
                </c:pt>
                <c:pt idx="73">
                  <c:v>2010Q2</c:v>
                </c:pt>
                <c:pt idx="74">
                  <c:v>2010Q3</c:v>
                </c:pt>
                <c:pt idx="75">
                  <c:v>2010Q4</c:v>
                </c:pt>
                <c:pt idx="76">
                  <c:v>2011Q1</c:v>
                </c:pt>
                <c:pt idx="77">
                  <c:v>2011Q2</c:v>
                </c:pt>
                <c:pt idx="78">
                  <c:v>2011Q3</c:v>
                </c:pt>
                <c:pt idx="79">
                  <c:v>2011Q4</c:v>
                </c:pt>
                <c:pt idx="80">
                  <c:v>2012Q1</c:v>
                </c:pt>
                <c:pt idx="81">
                  <c:v>2012Q2</c:v>
                </c:pt>
                <c:pt idx="82">
                  <c:v>2012Q3</c:v>
                </c:pt>
                <c:pt idx="83">
                  <c:v>2012Q4</c:v>
                </c:pt>
                <c:pt idx="84">
                  <c:v>2013Q1</c:v>
                </c:pt>
                <c:pt idx="85">
                  <c:v>2013Q2</c:v>
                </c:pt>
                <c:pt idx="86">
                  <c:v>2013Q3</c:v>
                </c:pt>
                <c:pt idx="87">
                  <c:v>2013Q4</c:v>
                </c:pt>
                <c:pt idx="88">
                  <c:v>2014Q1</c:v>
                </c:pt>
                <c:pt idx="89">
                  <c:v>2014Q2</c:v>
                </c:pt>
                <c:pt idx="90">
                  <c:v>2014Q3</c:v>
                </c:pt>
                <c:pt idx="91">
                  <c:v>2014Q4</c:v>
                </c:pt>
                <c:pt idx="92">
                  <c:v>2015Q1</c:v>
                </c:pt>
                <c:pt idx="93">
                  <c:v>2015Q2</c:v>
                </c:pt>
                <c:pt idx="94">
                  <c:v>2015Q3</c:v>
                </c:pt>
                <c:pt idx="95">
                  <c:v>2015Q4</c:v>
                </c:pt>
                <c:pt idx="96">
                  <c:v>2016Q1</c:v>
                </c:pt>
                <c:pt idx="97">
                  <c:v>2016Q2</c:v>
                </c:pt>
                <c:pt idx="98">
                  <c:v>2016Q3</c:v>
                </c:pt>
                <c:pt idx="99">
                  <c:v>2016Q4</c:v>
                </c:pt>
                <c:pt idx="100">
                  <c:v>2017Q1</c:v>
                </c:pt>
                <c:pt idx="101">
                  <c:v>2017Q2</c:v>
                </c:pt>
                <c:pt idx="102">
                  <c:v>2017Q3</c:v>
                </c:pt>
                <c:pt idx="103">
                  <c:v>2017Q4</c:v>
                </c:pt>
              </c:strCache>
            </c:strRef>
          </c:cat>
          <c:val>
            <c:numRef>
              <c:f>'Parametros C PHILLIPS'!$B$2:$B$105</c:f>
              <c:numCache>
                <c:formatCode>General</c:formatCode>
                <c:ptCount val="104"/>
                <c:pt idx="0">
                  <c:v>0.84053</c:v>
                </c:pt>
                <c:pt idx="1">
                  <c:v>0.84515844774290705</c:v>
                </c:pt>
                <c:pt idx="2">
                  <c:v>0.623904464897726</c:v>
                </c:pt>
                <c:pt idx="3">
                  <c:v>1.1114987168538599</c:v>
                </c:pt>
                <c:pt idx="4">
                  <c:v>1.2864592603631</c:v>
                </c:pt>
                <c:pt idx="5">
                  <c:v>0.82851365392955201</c:v>
                </c:pt>
                <c:pt idx="6">
                  <c:v>0.97329831818026402</c:v>
                </c:pt>
                <c:pt idx="7">
                  <c:v>0.91536715672309499</c:v>
                </c:pt>
                <c:pt idx="8">
                  <c:v>0.87606731605685695</c:v>
                </c:pt>
                <c:pt idx="9">
                  <c:v>0.977899994759591</c:v>
                </c:pt>
                <c:pt idx="10">
                  <c:v>0.91239853392035697</c:v>
                </c:pt>
                <c:pt idx="11">
                  <c:v>0.93168495981653898</c:v>
                </c:pt>
                <c:pt idx="12">
                  <c:v>0.93559165464977101</c:v>
                </c:pt>
                <c:pt idx="13">
                  <c:v>0.87138907235084895</c:v>
                </c:pt>
                <c:pt idx="14">
                  <c:v>0.87762205449937003</c:v>
                </c:pt>
                <c:pt idx="15">
                  <c:v>0.869830793563237</c:v>
                </c:pt>
                <c:pt idx="16">
                  <c:v>0.86976348588889696</c:v>
                </c:pt>
                <c:pt idx="17">
                  <c:v>0.90137343730481101</c:v>
                </c:pt>
                <c:pt idx="18">
                  <c:v>0.88510434702862595</c:v>
                </c:pt>
                <c:pt idx="19">
                  <c:v>0.95335085843265699</c:v>
                </c:pt>
                <c:pt idx="20">
                  <c:v>0.95583798048094104</c:v>
                </c:pt>
                <c:pt idx="21">
                  <c:v>0.98105211371363699</c:v>
                </c:pt>
                <c:pt idx="22">
                  <c:v>0.92737458055787803</c:v>
                </c:pt>
                <c:pt idx="23">
                  <c:v>0.92022976093601305</c:v>
                </c:pt>
                <c:pt idx="24">
                  <c:v>0.90429447617583203</c:v>
                </c:pt>
                <c:pt idx="25">
                  <c:v>0.89803005017037496</c:v>
                </c:pt>
                <c:pt idx="26">
                  <c:v>0.902284666254208</c:v>
                </c:pt>
                <c:pt idx="27">
                  <c:v>0.88964940203683895</c:v>
                </c:pt>
                <c:pt idx="28">
                  <c:v>0.88403835246505302</c:v>
                </c:pt>
                <c:pt idx="29">
                  <c:v>0.85269844468085298</c:v>
                </c:pt>
                <c:pt idx="30">
                  <c:v>0.85024027936270097</c:v>
                </c:pt>
                <c:pt idx="31">
                  <c:v>0.84280273490401003</c:v>
                </c:pt>
                <c:pt idx="32">
                  <c:v>0.81826988879193896</c:v>
                </c:pt>
                <c:pt idx="33">
                  <c:v>0.843431815416394</c:v>
                </c:pt>
                <c:pt idx="34">
                  <c:v>0.83212313821830597</c:v>
                </c:pt>
                <c:pt idx="35">
                  <c:v>0.78959697248126903</c:v>
                </c:pt>
                <c:pt idx="36">
                  <c:v>0.78648742561435003</c:v>
                </c:pt>
                <c:pt idx="37">
                  <c:v>0.788691478417195</c:v>
                </c:pt>
                <c:pt idx="38">
                  <c:v>0.79346426113388102</c:v>
                </c:pt>
                <c:pt idx="39">
                  <c:v>0.81772354650583001</c:v>
                </c:pt>
                <c:pt idx="40">
                  <c:v>0.81122491217208004</c:v>
                </c:pt>
                <c:pt idx="41">
                  <c:v>0.821804456886849</c:v>
                </c:pt>
                <c:pt idx="42">
                  <c:v>0.83848739250144699</c:v>
                </c:pt>
                <c:pt idx="43">
                  <c:v>0.79986894546516796</c:v>
                </c:pt>
                <c:pt idx="44">
                  <c:v>0.80664447974214004</c:v>
                </c:pt>
                <c:pt idx="45">
                  <c:v>0.82157596219664797</c:v>
                </c:pt>
                <c:pt idx="46">
                  <c:v>0.82481069875281998</c:v>
                </c:pt>
                <c:pt idx="47">
                  <c:v>0.82825591732765402</c:v>
                </c:pt>
                <c:pt idx="48">
                  <c:v>0.82573407063708104</c:v>
                </c:pt>
                <c:pt idx="49">
                  <c:v>0.82624674960163402</c:v>
                </c:pt>
                <c:pt idx="50">
                  <c:v>0.82809139396331499</c:v>
                </c:pt>
                <c:pt idx="51">
                  <c:v>0.83545588572819096</c:v>
                </c:pt>
                <c:pt idx="52">
                  <c:v>0.87745195754807204</c:v>
                </c:pt>
                <c:pt idx="53">
                  <c:v>0.87856620182667799</c:v>
                </c:pt>
                <c:pt idx="54">
                  <c:v>0.91156482220759305</c:v>
                </c:pt>
                <c:pt idx="55">
                  <c:v>0.94532775164994198</c:v>
                </c:pt>
                <c:pt idx="56">
                  <c:v>0.92644994101492295</c:v>
                </c:pt>
                <c:pt idx="57">
                  <c:v>0.90659414201560795</c:v>
                </c:pt>
                <c:pt idx="58">
                  <c:v>0.912685132156695</c:v>
                </c:pt>
                <c:pt idx="59">
                  <c:v>0.893428238553446</c:v>
                </c:pt>
                <c:pt idx="60">
                  <c:v>0.89823459161771402</c:v>
                </c:pt>
                <c:pt idx="61">
                  <c:v>0.89917837737203299</c:v>
                </c:pt>
                <c:pt idx="62">
                  <c:v>0.89573639419625095</c:v>
                </c:pt>
                <c:pt idx="63">
                  <c:v>0.88500098179473596</c:v>
                </c:pt>
                <c:pt idx="64">
                  <c:v>0.89251086210293995</c:v>
                </c:pt>
                <c:pt idx="65">
                  <c:v>0.89397525863890104</c:v>
                </c:pt>
                <c:pt idx="66">
                  <c:v>0.99121359274912602</c:v>
                </c:pt>
                <c:pt idx="67">
                  <c:v>0.95115357944004397</c:v>
                </c:pt>
                <c:pt idx="68">
                  <c:v>0.86314831442698703</c:v>
                </c:pt>
                <c:pt idx="69">
                  <c:v>0.82693582365625495</c:v>
                </c:pt>
                <c:pt idx="70">
                  <c:v>0.82639432850544903</c:v>
                </c:pt>
                <c:pt idx="71">
                  <c:v>0.79712802945138395</c:v>
                </c:pt>
                <c:pt idx="72">
                  <c:v>0.78872292712647896</c:v>
                </c:pt>
                <c:pt idx="73">
                  <c:v>0.74463537379507405</c:v>
                </c:pt>
                <c:pt idx="74">
                  <c:v>0.74491481660324999</c:v>
                </c:pt>
                <c:pt idx="75">
                  <c:v>0.74360684189401505</c:v>
                </c:pt>
                <c:pt idx="76">
                  <c:v>0.74582820480071998</c:v>
                </c:pt>
                <c:pt idx="77">
                  <c:v>0.74381005845788695</c:v>
                </c:pt>
                <c:pt idx="78">
                  <c:v>0.75665937874449296</c:v>
                </c:pt>
                <c:pt idx="79">
                  <c:v>0.781340706404694</c:v>
                </c:pt>
                <c:pt idx="80">
                  <c:v>0.77707758107730995</c:v>
                </c:pt>
                <c:pt idx="81">
                  <c:v>0.76560110753644695</c:v>
                </c:pt>
                <c:pt idx="82">
                  <c:v>0.76392554712393401</c:v>
                </c:pt>
                <c:pt idx="83">
                  <c:v>0.76325016869301099</c:v>
                </c:pt>
                <c:pt idx="84">
                  <c:v>0.76326042862482602</c:v>
                </c:pt>
                <c:pt idx="85">
                  <c:v>0.76448081977871196</c:v>
                </c:pt>
                <c:pt idx="86">
                  <c:v>0.76691531388077705</c:v>
                </c:pt>
                <c:pt idx="87">
                  <c:v>0.76525936066001599</c:v>
                </c:pt>
                <c:pt idx="88">
                  <c:v>0.76524517256190905</c:v>
                </c:pt>
                <c:pt idx="89">
                  <c:v>0.76444500404638305</c:v>
                </c:pt>
                <c:pt idx="90">
                  <c:v>0.765971062756438</c:v>
                </c:pt>
                <c:pt idx="91">
                  <c:v>0.76080490948687995</c:v>
                </c:pt>
                <c:pt idx="92">
                  <c:v>0.762845259932038</c:v>
                </c:pt>
                <c:pt idx="93">
                  <c:v>0.76330519036100797</c:v>
                </c:pt>
                <c:pt idx="94">
                  <c:v>0.76095764593400705</c:v>
                </c:pt>
                <c:pt idx="95">
                  <c:v>0.76718784906807902</c:v>
                </c:pt>
                <c:pt idx="96">
                  <c:v>0.74626025463275902</c:v>
                </c:pt>
                <c:pt idx="97">
                  <c:v>0.73525974043742603</c:v>
                </c:pt>
                <c:pt idx="98">
                  <c:v>0.73726036689985597</c:v>
                </c:pt>
                <c:pt idx="99">
                  <c:v>0.73776661228986296</c:v>
                </c:pt>
                <c:pt idx="100">
                  <c:v>0.73746649572007605</c:v>
                </c:pt>
                <c:pt idx="101">
                  <c:v>0.73855890825636505</c:v>
                </c:pt>
                <c:pt idx="102">
                  <c:v>0.73726913356880996</c:v>
                </c:pt>
                <c:pt idx="103">
                  <c:v>0.73765361066702095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'Parametros C PHILLIPS'!$C$1</c:f>
              <c:strCache>
                <c:ptCount val="1"/>
                <c:pt idx="0">
                  <c:v>A0</c:v>
                </c:pt>
              </c:strCache>
            </c:strRef>
          </c:tx>
          <c:spPr>
            <a:ln w="381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'Parametros C PHILLIPS'!$A$2:$A$105</c:f>
              <c:strCache>
                <c:ptCount val="104"/>
                <c:pt idx="0">
                  <c:v>1992Q1</c:v>
                </c:pt>
                <c:pt idx="1">
                  <c:v>1992Q2</c:v>
                </c:pt>
                <c:pt idx="2">
                  <c:v>1992Q3</c:v>
                </c:pt>
                <c:pt idx="3">
                  <c:v>1992Q4</c:v>
                </c:pt>
                <c:pt idx="4">
                  <c:v>1993Q1</c:v>
                </c:pt>
                <c:pt idx="5">
                  <c:v>1993Q2</c:v>
                </c:pt>
                <c:pt idx="6">
                  <c:v>1993Q3</c:v>
                </c:pt>
                <c:pt idx="7">
                  <c:v>1993Q4</c:v>
                </c:pt>
                <c:pt idx="8">
                  <c:v>1994Q1</c:v>
                </c:pt>
                <c:pt idx="9">
                  <c:v>1994Q2</c:v>
                </c:pt>
                <c:pt idx="10">
                  <c:v>1994Q3</c:v>
                </c:pt>
                <c:pt idx="11">
                  <c:v>1994Q4</c:v>
                </c:pt>
                <c:pt idx="12">
                  <c:v>1995Q1</c:v>
                </c:pt>
                <c:pt idx="13">
                  <c:v>1995Q2</c:v>
                </c:pt>
                <c:pt idx="14">
                  <c:v>1995Q3</c:v>
                </c:pt>
                <c:pt idx="15">
                  <c:v>1995Q4</c:v>
                </c:pt>
                <c:pt idx="16">
                  <c:v>1996Q1</c:v>
                </c:pt>
                <c:pt idx="17">
                  <c:v>1996Q2</c:v>
                </c:pt>
                <c:pt idx="18">
                  <c:v>1996Q3</c:v>
                </c:pt>
                <c:pt idx="19">
                  <c:v>1996Q4</c:v>
                </c:pt>
                <c:pt idx="20">
                  <c:v>1997Q1</c:v>
                </c:pt>
                <c:pt idx="21">
                  <c:v>1997Q2</c:v>
                </c:pt>
                <c:pt idx="22">
                  <c:v>1997Q3</c:v>
                </c:pt>
                <c:pt idx="23">
                  <c:v>1997Q4</c:v>
                </c:pt>
                <c:pt idx="24">
                  <c:v>1998Q1</c:v>
                </c:pt>
                <c:pt idx="25">
                  <c:v>1998Q2</c:v>
                </c:pt>
                <c:pt idx="26">
                  <c:v>1998Q3</c:v>
                </c:pt>
                <c:pt idx="27">
                  <c:v>1998Q4</c:v>
                </c:pt>
                <c:pt idx="28">
                  <c:v>1999Q1</c:v>
                </c:pt>
                <c:pt idx="29">
                  <c:v>1999Q2</c:v>
                </c:pt>
                <c:pt idx="30">
                  <c:v>1999Q3</c:v>
                </c:pt>
                <c:pt idx="31">
                  <c:v>1999Q4</c:v>
                </c:pt>
                <c:pt idx="32">
                  <c:v>2000Q1</c:v>
                </c:pt>
                <c:pt idx="33">
                  <c:v>2000Q2</c:v>
                </c:pt>
                <c:pt idx="34">
                  <c:v>2000Q3</c:v>
                </c:pt>
                <c:pt idx="35">
                  <c:v>2000Q4</c:v>
                </c:pt>
                <c:pt idx="36">
                  <c:v>2001Q1</c:v>
                </c:pt>
                <c:pt idx="37">
                  <c:v>2001Q2</c:v>
                </c:pt>
                <c:pt idx="38">
                  <c:v>2001Q3</c:v>
                </c:pt>
                <c:pt idx="39">
                  <c:v>2001Q4</c:v>
                </c:pt>
                <c:pt idx="40">
                  <c:v>2002Q1</c:v>
                </c:pt>
                <c:pt idx="41">
                  <c:v>2002Q2</c:v>
                </c:pt>
                <c:pt idx="42">
                  <c:v>2002Q3</c:v>
                </c:pt>
                <c:pt idx="43">
                  <c:v>2002Q4</c:v>
                </c:pt>
                <c:pt idx="44">
                  <c:v>2003Q1</c:v>
                </c:pt>
                <c:pt idx="45">
                  <c:v>2003Q2</c:v>
                </c:pt>
                <c:pt idx="46">
                  <c:v>2003Q3</c:v>
                </c:pt>
                <c:pt idx="47">
                  <c:v>2003Q4</c:v>
                </c:pt>
                <c:pt idx="48">
                  <c:v>2004Q1</c:v>
                </c:pt>
                <c:pt idx="49">
                  <c:v>2004Q2</c:v>
                </c:pt>
                <c:pt idx="50">
                  <c:v>2004Q3</c:v>
                </c:pt>
                <c:pt idx="51">
                  <c:v>2004Q4</c:v>
                </c:pt>
                <c:pt idx="52">
                  <c:v>2005Q1</c:v>
                </c:pt>
                <c:pt idx="53">
                  <c:v>2005Q2</c:v>
                </c:pt>
                <c:pt idx="54">
                  <c:v>2005Q3</c:v>
                </c:pt>
                <c:pt idx="55">
                  <c:v>2005Q4</c:v>
                </c:pt>
                <c:pt idx="56">
                  <c:v>2006Q1</c:v>
                </c:pt>
                <c:pt idx="57">
                  <c:v>2006Q2</c:v>
                </c:pt>
                <c:pt idx="58">
                  <c:v>2006Q3</c:v>
                </c:pt>
                <c:pt idx="59">
                  <c:v>2006Q4</c:v>
                </c:pt>
                <c:pt idx="60">
                  <c:v>2007Q1</c:v>
                </c:pt>
                <c:pt idx="61">
                  <c:v>2007Q2</c:v>
                </c:pt>
                <c:pt idx="62">
                  <c:v>2007Q3</c:v>
                </c:pt>
                <c:pt idx="63">
                  <c:v>2007Q4</c:v>
                </c:pt>
                <c:pt idx="64">
                  <c:v>2008Q1</c:v>
                </c:pt>
                <c:pt idx="65">
                  <c:v>2008Q2</c:v>
                </c:pt>
                <c:pt idx="66">
                  <c:v>2008Q3</c:v>
                </c:pt>
                <c:pt idx="67">
                  <c:v>2008Q4</c:v>
                </c:pt>
                <c:pt idx="68">
                  <c:v>2009Q1</c:v>
                </c:pt>
                <c:pt idx="69">
                  <c:v>2009Q2</c:v>
                </c:pt>
                <c:pt idx="70">
                  <c:v>2009Q3</c:v>
                </c:pt>
                <c:pt idx="71">
                  <c:v>2009Q4</c:v>
                </c:pt>
                <c:pt idx="72">
                  <c:v>2010Q1</c:v>
                </c:pt>
                <c:pt idx="73">
                  <c:v>2010Q2</c:v>
                </c:pt>
                <c:pt idx="74">
                  <c:v>2010Q3</c:v>
                </c:pt>
                <c:pt idx="75">
                  <c:v>2010Q4</c:v>
                </c:pt>
                <c:pt idx="76">
                  <c:v>2011Q1</c:v>
                </c:pt>
                <c:pt idx="77">
                  <c:v>2011Q2</c:v>
                </c:pt>
                <c:pt idx="78">
                  <c:v>2011Q3</c:v>
                </c:pt>
                <c:pt idx="79">
                  <c:v>2011Q4</c:v>
                </c:pt>
                <c:pt idx="80">
                  <c:v>2012Q1</c:v>
                </c:pt>
                <c:pt idx="81">
                  <c:v>2012Q2</c:v>
                </c:pt>
                <c:pt idx="82">
                  <c:v>2012Q3</c:v>
                </c:pt>
                <c:pt idx="83">
                  <c:v>2012Q4</c:v>
                </c:pt>
                <c:pt idx="84">
                  <c:v>2013Q1</c:v>
                </c:pt>
                <c:pt idx="85">
                  <c:v>2013Q2</c:v>
                </c:pt>
                <c:pt idx="86">
                  <c:v>2013Q3</c:v>
                </c:pt>
                <c:pt idx="87">
                  <c:v>2013Q4</c:v>
                </c:pt>
                <c:pt idx="88">
                  <c:v>2014Q1</c:v>
                </c:pt>
                <c:pt idx="89">
                  <c:v>2014Q2</c:v>
                </c:pt>
                <c:pt idx="90">
                  <c:v>2014Q3</c:v>
                </c:pt>
                <c:pt idx="91">
                  <c:v>2014Q4</c:v>
                </c:pt>
                <c:pt idx="92">
                  <c:v>2015Q1</c:v>
                </c:pt>
                <c:pt idx="93">
                  <c:v>2015Q2</c:v>
                </c:pt>
                <c:pt idx="94">
                  <c:v>2015Q3</c:v>
                </c:pt>
                <c:pt idx="95">
                  <c:v>2015Q4</c:v>
                </c:pt>
                <c:pt idx="96">
                  <c:v>2016Q1</c:v>
                </c:pt>
                <c:pt idx="97">
                  <c:v>2016Q2</c:v>
                </c:pt>
                <c:pt idx="98">
                  <c:v>2016Q3</c:v>
                </c:pt>
                <c:pt idx="99">
                  <c:v>2016Q4</c:v>
                </c:pt>
                <c:pt idx="100">
                  <c:v>2017Q1</c:v>
                </c:pt>
                <c:pt idx="101">
                  <c:v>2017Q2</c:v>
                </c:pt>
                <c:pt idx="102">
                  <c:v>2017Q3</c:v>
                </c:pt>
                <c:pt idx="103">
                  <c:v>2017Q4</c:v>
                </c:pt>
              </c:strCache>
            </c:strRef>
          </c:cat>
          <c:val>
            <c:numRef>
              <c:f>'Parametros C PHILLIPS'!$C$2:$C$105</c:f>
              <c:numCache>
                <c:formatCode>General</c:formatCode>
                <c:ptCount val="104"/>
                <c:pt idx="0">
                  <c:v>0.84053</c:v>
                </c:pt>
                <c:pt idx="1">
                  <c:v>0.84053</c:v>
                </c:pt>
                <c:pt idx="2">
                  <c:v>0.84053</c:v>
                </c:pt>
                <c:pt idx="3">
                  <c:v>0.84053</c:v>
                </c:pt>
                <c:pt idx="4">
                  <c:v>0.84053</c:v>
                </c:pt>
                <c:pt idx="5">
                  <c:v>0.84053</c:v>
                </c:pt>
                <c:pt idx="6">
                  <c:v>0.84053</c:v>
                </c:pt>
                <c:pt idx="7">
                  <c:v>0.84053</c:v>
                </c:pt>
                <c:pt idx="8">
                  <c:v>0.84053</c:v>
                </c:pt>
                <c:pt idx="9">
                  <c:v>0.84053</c:v>
                </c:pt>
                <c:pt idx="10">
                  <c:v>0.84053</c:v>
                </c:pt>
                <c:pt idx="11">
                  <c:v>0.84053</c:v>
                </c:pt>
                <c:pt idx="12">
                  <c:v>0.84053</c:v>
                </c:pt>
                <c:pt idx="13">
                  <c:v>0.84053</c:v>
                </c:pt>
                <c:pt idx="14">
                  <c:v>0.84053</c:v>
                </c:pt>
                <c:pt idx="15">
                  <c:v>0.84053</c:v>
                </c:pt>
                <c:pt idx="16">
                  <c:v>0.84053</c:v>
                </c:pt>
                <c:pt idx="17">
                  <c:v>0.84053</c:v>
                </c:pt>
                <c:pt idx="18">
                  <c:v>0.84053</c:v>
                </c:pt>
                <c:pt idx="19">
                  <c:v>0.84053</c:v>
                </c:pt>
                <c:pt idx="20">
                  <c:v>0.84053</c:v>
                </c:pt>
                <c:pt idx="21">
                  <c:v>0.84053</c:v>
                </c:pt>
                <c:pt idx="22">
                  <c:v>0.84053</c:v>
                </c:pt>
                <c:pt idx="23">
                  <c:v>0.84053</c:v>
                </c:pt>
                <c:pt idx="24">
                  <c:v>0.84053</c:v>
                </c:pt>
                <c:pt idx="25">
                  <c:v>0.84053</c:v>
                </c:pt>
                <c:pt idx="26">
                  <c:v>0.84053</c:v>
                </c:pt>
                <c:pt idx="27">
                  <c:v>0.84053</c:v>
                </c:pt>
                <c:pt idx="28">
                  <c:v>0.84053</c:v>
                </c:pt>
                <c:pt idx="29">
                  <c:v>0.84053</c:v>
                </c:pt>
                <c:pt idx="30">
                  <c:v>0.84053</c:v>
                </c:pt>
                <c:pt idx="31">
                  <c:v>0.84053</c:v>
                </c:pt>
                <c:pt idx="32">
                  <c:v>0.84053</c:v>
                </c:pt>
                <c:pt idx="33">
                  <c:v>0.84053</c:v>
                </c:pt>
                <c:pt idx="34">
                  <c:v>0.84053</c:v>
                </c:pt>
                <c:pt idx="35">
                  <c:v>0.84053</c:v>
                </c:pt>
                <c:pt idx="36">
                  <c:v>0.84053</c:v>
                </c:pt>
                <c:pt idx="37">
                  <c:v>0.84053</c:v>
                </c:pt>
                <c:pt idx="38">
                  <c:v>0.84053</c:v>
                </c:pt>
                <c:pt idx="39">
                  <c:v>0.84053</c:v>
                </c:pt>
                <c:pt idx="40">
                  <c:v>0.84053</c:v>
                </c:pt>
                <c:pt idx="41">
                  <c:v>0.84053</c:v>
                </c:pt>
                <c:pt idx="42">
                  <c:v>0.84053</c:v>
                </c:pt>
                <c:pt idx="43">
                  <c:v>0.84053</c:v>
                </c:pt>
                <c:pt idx="44">
                  <c:v>0.84053</c:v>
                </c:pt>
                <c:pt idx="45">
                  <c:v>0.84053</c:v>
                </c:pt>
                <c:pt idx="46">
                  <c:v>0.84053</c:v>
                </c:pt>
                <c:pt idx="47">
                  <c:v>0.84053</c:v>
                </c:pt>
                <c:pt idx="48">
                  <c:v>0.84053</c:v>
                </c:pt>
                <c:pt idx="49">
                  <c:v>0.84053</c:v>
                </c:pt>
                <c:pt idx="50">
                  <c:v>0.84053</c:v>
                </c:pt>
                <c:pt idx="51">
                  <c:v>0.84053</c:v>
                </c:pt>
                <c:pt idx="52">
                  <c:v>0.84053</c:v>
                </c:pt>
                <c:pt idx="53">
                  <c:v>0.84053</c:v>
                </c:pt>
                <c:pt idx="54">
                  <c:v>0.84053</c:v>
                </c:pt>
                <c:pt idx="55">
                  <c:v>0.84053</c:v>
                </c:pt>
                <c:pt idx="56">
                  <c:v>0.84053</c:v>
                </c:pt>
                <c:pt idx="57">
                  <c:v>0.84053</c:v>
                </c:pt>
                <c:pt idx="58">
                  <c:v>0.84053</c:v>
                </c:pt>
                <c:pt idx="59">
                  <c:v>0.84053</c:v>
                </c:pt>
                <c:pt idx="60">
                  <c:v>0.84053</c:v>
                </c:pt>
                <c:pt idx="61">
                  <c:v>0.84053</c:v>
                </c:pt>
                <c:pt idx="62">
                  <c:v>0.84053</c:v>
                </c:pt>
                <c:pt idx="63">
                  <c:v>0.84053</c:v>
                </c:pt>
                <c:pt idx="64">
                  <c:v>0.84053</c:v>
                </c:pt>
                <c:pt idx="65">
                  <c:v>0.84053</c:v>
                </c:pt>
                <c:pt idx="66">
                  <c:v>0.84053</c:v>
                </c:pt>
                <c:pt idx="67">
                  <c:v>0.84053</c:v>
                </c:pt>
                <c:pt idx="68">
                  <c:v>0.84053</c:v>
                </c:pt>
                <c:pt idx="69">
                  <c:v>0.84053</c:v>
                </c:pt>
                <c:pt idx="70">
                  <c:v>0.84053</c:v>
                </c:pt>
                <c:pt idx="71">
                  <c:v>0.84053</c:v>
                </c:pt>
                <c:pt idx="72">
                  <c:v>0.84053</c:v>
                </c:pt>
                <c:pt idx="73">
                  <c:v>0.84053</c:v>
                </c:pt>
                <c:pt idx="74">
                  <c:v>0.84053</c:v>
                </c:pt>
                <c:pt idx="75">
                  <c:v>0.84053</c:v>
                </c:pt>
                <c:pt idx="76">
                  <c:v>0.84053</c:v>
                </c:pt>
                <c:pt idx="77">
                  <c:v>0.84053</c:v>
                </c:pt>
                <c:pt idx="78">
                  <c:v>0.84053</c:v>
                </c:pt>
                <c:pt idx="79">
                  <c:v>0.84053</c:v>
                </c:pt>
                <c:pt idx="80">
                  <c:v>0.84053</c:v>
                </c:pt>
                <c:pt idx="81">
                  <c:v>0.84053</c:v>
                </c:pt>
                <c:pt idx="82">
                  <c:v>0.84053</c:v>
                </c:pt>
                <c:pt idx="83">
                  <c:v>0.84053</c:v>
                </c:pt>
                <c:pt idx="84">
                  <c:v>0.84053</c:v>
                </c:pt>
                <c:pt idx="85">
                  <c:v>0.84053</c:v>
                </c:pt>
                <c:pt idx="86">
                  <c:v>0.84053</c:v>
                </c:pt>
                <c:pt idx="87">
                  <c:v>0.84053</c:v>
                </c:pt>
                <c:pt idx="88">
                  <c:v>0.84053</c:v>
                </c:pt>
                <c:pt idx="89">
                  <c:v>0.84053</c:v>
                </c:pt>
                <c:pt idx="90">
                  <c:v>0.84053</c:v>
                </c:pt>
                <c:pt idx="91">
                  <c:v>0.84053</c:v>
                </c:pt>
                <c:pt idx="92">
                  <c:v>0.84053</c:v>
                </c:pt>
                <c:pt idx="93">
                  <c:v>0.84053</c:v>
                </c:pt>
                <c:pt idx="94">
                  <c:v>0.84053</c:v>
                </c:pt>
                <c:pt idx="95">
                  <c:v>0.84053</c:v>
                </c:pt>
                <c:pt idx="96">
                  <c:v>0.84053</c:v>
                </c:pt>
                <c:pt idx="97">
                  <c:v>0.84053</c:v>
                </c:pt>
                <c:pt idx="98">
                  <c:v>0.84053</c:v>
                </c:pt>
                <c:pt idx="99">
                  <c:v>0.84053</c:v>
                </c:pt>
                <c:pt idx="100">
                  <c:v>0.84053</c:v>
                </c:pt>
                <c:pt idx="101">
                  <c:v>0.84053</c:v>
                </c:pt>
                <c:pt idx="102">
                  <c:v>0.84053</c:v>
                </c:pt>
                <c:pt idx="103">
                  <c:v>0.84053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3169984"/>
        <c:axId val="413170376"/>
      </c:lineChart>
      <c:catAx>
        <c:axId val="413169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1800000" spcFirstLastPara="1" vertOverflow="ellipsis" wrap="square" anchor="ctr" anchorCtr="1"/>
          <a:lstStyle/>
          <a:p>
            <a:pPr>
              <a:defRPr sz="18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Tahoma" panose="020B0604030504040204" pitchFamily="34" charset="0"/>
                <a:cs typeface="Times New Roman" panose="02020603050405020304" pitchFamily="18" charset="0"/>
              </a:defRPr>
            </a:pPr>
            <a:endParaRPr lang="es-GT"/>
          </a:p>
        </c:txPr>
        <c:crossAx val="413170376"/>
        <c:crosses val="autoZero"/>
        <c:auto val="1"/>
        <c:lblAlgn val="ctr"/>
        <c:lblOffset val="100"/>
        <c:tickLblSkip val="12"/>
        <c:noMultiLvlLbl val="0"/>
      </c:catAx>
      <c:valAx>
        <c:axId val="413170376"/>
        <c:scaling>
          <c:orientation val="minMax"/>
          <c:max val="1.3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Tahoma" panose="020B0604030504040204" pitchFamily="34" charset="0"/>
                <a:cs typeface="Times New Roman" panose="02020603050405020304" pitchFamily="18" charset="0"/>
              </a:defRPr>
            </a:pPr>
            <a:endParaRPr lang="es-GT"/>
          </a:p>
        </c:txPr>
        <c:crossAx val="413169984"/>
        <c:crosses val="autoZero"/>
        <c:crossBetween val="between"/>
      </c:valAx>
      <c:spPr>
        <a:noFill/>
        <a:ln>
          <a:solidFill>
            <a:schemeClr val="bg2">
              <a:lumMod val="50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ea typeface="Tahoma" panose="020B0604030504040204" pitchFamily="34" charset="0"/>
          <a:cs typeface="Times New Roman" panose="02020603050405020304" pitchFamily="18" charset="0"/>
        </a:defRPr>
      </a:pPr>
      <a:endParaRPr lang="es-GT"/>
    </a:p>
  </c:txPr>
  <c:userShapes r:id="rId3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Tahoma" panose="020B0604030504040204" pitchFamily="34" charset="0"/>
                <a:cs typeface="Times New Roman" panose="02020603050405020304" pitchFamily="18" charset="0"/>
              </a:defRPr>
            </a:pPr>
            <a:r>
              <a:rPr lang="es-GT" sz="2800" b="1">
                <a:solidFill>
                  <a:sysClr val="windowText" lastClr="000000"/>
                </a:solidFill>
              </a:rPr>
              <a:t>Parametro B</a:t>
            </a:r>
            <a:r>
              <a:rPr lang="es-GT" sz="2800" b="1" baseline="-25000">
                <a:solidFill>
                  <a:sysClr val="windowText" lastClr="000000"/>
                </a:solidFill>
              </a:rPr>
              <a:t>t</a:t>
            </a:r>
          </a:p>
          <a:p>
            <a:pPr>
              <a:defRPr sz="2800" b="1">
                <a:solidFill>
                  <a:sysClr val="windowText" lastClr="000000"/>
                </a:solidFill>
              </a:defRPr>
            </a:pPr>
            <a:r>
              <a:rPr lang="es-GT" sz="2800" b="1">
                <a:solidFill>
                  <a:sysClr val="windowText" lastClr="000000"/>
                </a:solidFill>
              </a:rPr>
              <a:t>Crecimiento Económico</a:t>
            </a:r>
          </a:p>
        </c:rich>
      </c:tx>
      <c:layout>
        <c:manualLayout>
          <c:xMode val="edge"/>
          <c:yMode val="edge"/>
          <c:x val="0.33116114331862356"/>
          <c:y val="1.61371659102370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Tahoma" panose="020B0604030504040204" pitchFamily="34" charset="0"/>
              <a:cs typeface="Times New Roman" panose="02020603050405020304" pitchFamily="18" charset="0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7.9439646967206026E-2"/>
          <c:y val="0.16410989473517021"/>
          <c:w val="0.88880101525770816"/>
          <c:h val="0.71696443390869635"/>
        </c:manualLayout>
      </c:layout>
      <c:lineChart>
        <c:grouping val="standard"/>
        <c:varyColors val="0"/>
        <c:ser>
          <c:idx val="0"/>
          <c:order val="0"/>
          <c:tx>
            <c:strRef>
              <c:f>'Parametros C PHILLIPS'!$E$1</c:f>
              <c:strCache>
                <c:ptCount val="1"/>
                <c:pt idx="0">
                  <c:v>Bt</c:v>
                </c:pt>
              </c:strCache>
            </c:strRef>
          </c:tx>
          <c:spPr>
            <a:ln w="508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'Parametros C PHILLIPS'!$A$2:$A$105</c:f>
              <c:strCache>
                <c:ptCount val="104"/>
                <c:pt idx="0">
                  <c:v>1992Q1</c:v>
                </c:pt>
                <c:pt idx="1">
                  <c:v>1992Q2</c:v>
                </c:pt>
                <c:pt idx="2">
                  <c:v>1992Q3</c:v>
                </c:pt>
                <c:pt idx="3">
                  <c:v>1992Q4</c:v>
                </c:pt>
                <c:pt idx="4">
                  <c:v>1993Q1</c:v>
                </c:pt>
                <c:pt idx="5">
                  <c:v>1993Q2</c:v>
                </c:pt>
                <c:pt idx="6">
                  <c:v>1993Q3</c:v>
                </c:pt>
                <c:pt idx="7">
                  <c:v>1993Q4</c:v>
                </c:pt>
                <c:pt idx="8">
                  <c:v>1994Q1</c:v>
                </c:pt>
                <c:pt idx="9">
                  <c:v>1994Q2</c:v>
                </c:pt>
                <c:pt idx="10">
                  <c:v>1994Q3</c:v>
                </c:pt>
                <c:pt idx="11">
                  <c:v>1994Q4</c:v>
                </c:pt>
                <c:pt idx="12">
                  <c:v>1995Q1</c:v>
                </c:pt>
                <c:pt idx="13">
                  <c:v>1995Q2</c:v>
                </c:pt>
                <c:pt idx="14">
                  <c:v>1995Q3</c:v>
                </c:pt>
                <c:pt idx="15">
                  <c:v>1995Q4</c:v>
                </c:pt>
                <c:pt idx="16">
                  <c:v>1996Q1</c:v>
                </c:pt>
                <c:pt idx="17">
                  <c:v>1996Q2</c:v>
                </c:pt>
                <c:pt idx="18">
                  <c:v>1996Q3</c:v>
                </c:pt>
                <c:pt idx="19">
                  <c:v>1996Q4</c:v>
                </c:pt>
                <c:pt idx="20">
                  <c:v>1997Q1</c:v>
                </c:pt>
                <c:pt idx="21">
                  <c:v>1997Q2</c:v>
                </c:pt>
                <c:pt idx="22">
                  <c:v>1997Q3</c:v>
                </c:pt>
                <c:pt idx="23">
                  <c:v>1997Q4</c:v>
                </c:pt>
                <c:pt idx="24">
                  <c:v>1998Q1</c:v>
                </c:pt>
                <c:pt idx="25">
                  <c:v>1998Q2</c:v>
                </c:pt>
                <c:pt idx="26">
                  <c:v>1998Q3</c:v>
                </c:pt>
                <c:pt idx="27">
                  <c:v>1998Q4</c:v>
                </c:pt>
                <c:pt idx="28">
                  <c:v>1999Q1</c:v>
                </c:pt>
                <c:pt idx="29">
                  <c:v>1999Q2</c:v>
                </c:pt>
                <c:pt idx="30">
                  <c:v>1999Q3</c:v>
                </c:pt>
                <c:pt idx="31">
                  <c:v>1999Q4</c:v>
                </c:pt>
                <c:pt idx="32">
                  <c:v>2000Q1</c:v>
                </c:pt>
                <c:pt idx="33">
                  <c:v>2000Q2</c:v>
                </c:pt>
                <c:pt idx="34">
                  <c:v>2000Q3</c:v>
                </c:pt>
                <c:pt idx="35">
                  <c:v>2000Q4</c:v>
                </c:pt>
                <c:pt idx="36">
                  <c:v>2001Q1</c:v>
                </c:pt>
                <c:pt idx="37">
                  <c:v>2001Q2</c:v>
                </c:pt>
                <c:pt idx="38">
                  <c:v>2001Q3</c:v>
                </c:pt>
                <c:pt idx="39">
                  <c:v>2001Q4</c:v>
                </c:pt>
                <c:pt idx="40">
                  <c:v>2002Q1</c:v>
                </c:pt>
                <c:pt idx="41">
                  <c:v>2002Q2</c:v>
                </c:pt>
                <c:pt idx="42">
                  <c:v>2002Q3</c:v>
                </c:pt>
                <c:pt idx="43">
                  <c:v>2002Q4</c:v>
                </c:pt>
                <c:pt idx="44">
                  <c:v>2003Q1</c:v>
                </c:pt>
                <c:pt idx="45">
                  <c:v>2003Q2</c:v>
                </c:pt>
                <c:pt idx="46">
                  <c:v>2003Q3</c:v>
                </c:pt>
                <c:pt idx="47">
                  <c:v>2003Q4</c:v>
                </c:pt>
                <c:pt idx="48">
                  <c:v>2004Q1</c:v>
                </c:pt>
                <c:pt idx="49">
                  <c:v>2004Q2</c:v>
                </c:pt>
                <c:pt idx="50">
                  <c:v>2004Q3</c:v>
                </c:pt>
                <c:pt idx="51">
                  <c:v>2004Q4</c:v>
                </c:pt>
                <c:pt idx="52">
                  <c:v>2005Q1</c:v>
                </c:pt>
                <c:pt idx="53">
                  <c:v>2005Q2</c:v>
                </c:pt>
                <c:pt idx="54">
                  <c:v>2005Q3</c:v>
                </c:pt>
                <c:pt idx="55">
                  <c:v>2005Q4</c:v>
                </c:pt>
                <c:pt idx="56">
                  <c:v>2006Q1</c:v>
                </c:pt>
                <c:pt idx="57">
                  <c:v>2006Q2</c:v>
                </c:pt>
                <c:pt idx="58">
                  <c:v>2006Q3</c:v>
                </c:pt>
                <c:pt idx="59">
                  <c:v>2006Q4</c:v>
                </c:pt>
                <c:pt idx="60">
                  <c:v>2007Q1</c:v>
                </c:pt>
                <c:pt idx="61">
                  <c:v>2007Q2</c:v>
                </c:pt>
                <c:pt idx="62">
                  <c:v>2007Q3</c:v>
                </c:pt>
                <c:pt idx="63">
                  <c:v>2007Q4</c:v>
                </c:pt>
                <c:pt idx="64">
                  <c:v>2008Q1</c:v>
                </c:pt>
                <c:pt idx="65">
                  <c:v>2008Q2</c:v>
                </c:pt>
                <c:pt idx="66">
                  <c:v>2008Q3</c:v>
                </c:pt>
                <c:pt idx="67">
                  <c:v>2008Q4</c:v>
                </c:pt>
                <c:pt idx="68">
                  <c:v>2009Q1</c:v>
                </c:pt>
                <c:pt idx="69">
                  <c:v>2009Q2</c:v>
                </c:pt>
                <c:pt idx="70">
                  <c:v>2009Q3</c:v>
                </c:pt>
                <c:pt idx="71">
                  <c:v>2009Q4</c:v>
                </c:pt>
                <c:pt idx="72">
                  <c:v>2010Q1</c:v>
                </c:pt>
                <c:pt idx="73">
                  <c:v>2010Q2</c:v>
                </c:pt>
                <c:pt idx="74">
                  <c:v>2010Q3</c:v>
                </c:pt>
                <c:pt idx="75">
                  <c:v>2010Q4</c:v>
                </c:pt>
                <c:pt idx="76">
                  <c:v>2011Q1</c:v>
                </c:pt>
                <c:pt idx="77">
                  <c:v>2011Q2</c:v>
                </c:pt>
                <c:pt idx="78">
                  <c:v>2011Q3</c:v>
                </c:pt>
                <c:pt idx="79">
                  <c:v>2011Q4</c:v>
                </c:pt>
                <c:pt idx="80">
                  <c:v>2012Q1</c:v>
                </c:pt>
                <c:pt idx="81">
                  <c:v>2012Q2</c:v>
                </c:pt>
                <c:pt idx="82">
                  <c:v>2012Q3</c:v>
                </c:pt>
                <c:pt idx="83">
                  <c:v>2012Q4</c:v>
                </c:pt>
                <c:pt idx="84">
                  <c:v>2013Q1</c:v>
                </c:pt>
                <c:pt idx="85">
                  <c:v>2013Q2</c:v>
                </c:pt>
                <c:pt idx="86">
                  <c:v>2013Q3</c:v>
                </c:pt>
                <c:pt idx="87">
                  <c:v>2013Q4</c:v>
                </c:pt>
                <c:pt idx="88">
                  <c:v>2014Q1</c:v>
                </c:pt>
                <c:pt idx="89">
                  <c:v>2014Q2</c:v>
                </c:pt>
                <c:pt idx="90">
                  <c:v>2014Q3</c:v>
                </c:pt>
                <c:pt idx="91">
                  <c:v>2014Q4</c:v>
                </c:pt>
                <c:pt idx="92">
                  <c:v>2015Q1</c:v>
                </c:pt>
                <c:pt idx="93">
                  <c:v>2015Q2</c:v>
                </c:pt>
                <c:pt idx="94">
                  <c:v>2015Q3</c:v>
                </c:pt>
                <c:pt idx="95">
                  <c:v>2015Q4</c:v>
                </c:pt>
                <c:pt idx="96">
                  <c:v>2016Q1</c:v>
                </c:pt>
                <c:pt idx="97">
                  <c:v>2016Q2</c:v>
                </c:pt>
                <c:pt idx="98">
                  <c:v>2016Q3</c:v>
                </c:pt>
                <c:pt idx="99">
                  <c:v>2016Q4</c:v>
                </c:pt>
                <c:pt idx="100">
                  <c:v>2017Q1</c:v>
                </c:pt>
                <c:pt idx="101">
                  <c:v>2017Q2</c:v>
                </c:pt>
                <c:pt idx="102">
                  <c:v>2017Q3</c:v>
                </c:pt>
                <c:pt idx="103">
                  <c:v>2017Q4</c:v>
                </c:pt>
              </c:strCache>
            </c:strRef>
          </c:cat>
          <c:val>
            <c:numRef>
              <c:f>'Parametros C PHILLIPS'!$E$2:$E$105</c:f>
              <c:numCache>
                <c:formatCode>General</c:formatCode>
                <c:ptCount val="104"/>
                <c:pt idx="0">
                  <c:v>0.31279000000000001</c:v>
                </c:pt>
                <c:pt idx="1">
                  <c:v>0.31277081778885901</c:v>
                </c:pt>
                <c:pt idx="2">
                  <c:v>0.27927139704113102</c:v>
                </c:pt>
                <c:pt idx="3">
                  <c:v>0.71052208315606102</c:v>
                </c:pt>
                <c:pt idx="4">
                  <c:v>0.72860834085303505</c:v>
                </c:pt>
                <c:pt idx="5">
                  <c:v>1.5440613281301101</c:v>
                </c:pt>
                <c:pt idx="6">
                  <c:v>1.2649682446761099</c:v>
                </c:pt>
                <c:pt idx="7">
                  <c:v>1.51698719608008</c:v>
                </c:pt>
                <c:pt idx="8">
                  <c:v>1.75676358833489</c:v>
                </c:pt>
                <c:pt idx="9">
                  <c:v>1.2001294613265701</c:v>
                </c:pt>
                <c:pt idx="10">
                  <c:v>1.51980566745836</c:v>
                </c:pt>
                <c:pt idx="11">
                  <c:v>1.4382748893245301</c:v>
                </c:pt>
                <c:pt idx="12">
                  <c:v>1.4240591393406501</c:v>
                </c:pt>
                <c:pt idx="13">
                  <c:v>1.0039493398561301</c:v>
                </c:pt>
                <c:pt idx="14">
                  <c:v>1.44653014243212</c:v>
                </c:pt>
                <c:pt idx="15">
                  <c:v>0.90344144831268802</c:v>
                </c:pt>
                <c:pt idx="16">
                  <c:v>0.97790643972801505</c:v>
                </c:pt>
                <c:pt idx="17">
                  <c:v>1.5310437415052101</c:v>
                </c:pt>
                <c:pt idx="18">
                  <c:v>1.57036502551571</c:v>
                </c:pt>
                <c:pt idx="19">
                  <c:v>0.94330301980588904</c:v>
                </c:pt>
                <c:pt idx="20">
                  <c:v>0.90818676472934101</c:v>
                </c:pt>
                <c:pt idx="21">
                  <c:v>0.72004289222361095</c:v>
                </c:pt>
                <c:pt idx="22">
                  <c:v>0.66500463733132598</c:v>
                </c:pt>
                <c:pt idx="23">
                  <c:v>0.58298047345811699</c:v>
                </c:pt>
                <c:pt idx="24">
                  <c:v>0.187196146200484</c:v>
                </c:pt>
                <c:pt idx="25">
                  <c:v>-9.3935379658020998E-2</c:v>
                </c:pt>
                <c:pt idx="26">
                  <c:v>0.43464775729517302</c:v>
                </c:pt>
                <c:pt idx="27">
                  <c:v>-0.17208718984142499</c:v>
                </c:pt>
                <c:pt idx="28">
                  <c:v>0.512975924713028</c:v>
                </c:pt>
                <c:pt idx="29">
                  <c:v>-0.225087491561065</c:v>
                </c:pt>
                <c:pt idx="30">
                  <c:v>-0.153663700845169</c:v>
                </c:pt>
                <c:pt idx="31">
                  <c:v>0.20166429535914401</c:v>
                </c:pt>
                <c:pt idx="32">
                  <c:v>0.13873941944378099</c:v>
                </c:pt>
                <c:pt idx="33">
                  <c:v>-9.7036197252461098E-2</c:v>
                </c:pt>
                <c:pt idx="34">
                  <c:v>-1.0854071985444899E-2</c:v>
                </c:pt>
                <c:pt idx="35">
                  <c:v>0.71265311463705405</c:v>
                </c:pt>
                <c:pt idx="36">
                  <c:v>0.172958218636794</c:v>
                </c:pt>
                <c:pt idx="37">
                  <c:v>-4.6246270793000199E-2</c:v>
                </c:pt>
                <c:pt idx="38">
                  <c:v>-0.34211712940900402</c:v>
                </c:pt>
                <c:pt idx="39">
                  <c:v>-1.0219140820700801</c:v>
                </c:pt>
                <c:pt idx="40">
                  <c:v>-0.96327003512030696</c:v>
                </c:pt>
                <c:pt idx="41">
                  <c:v>-1.0192302517638401</c:v>
                </c:pt>
                <c:pt idx="42">
                  <c:v>-1.0350838018753099</c:v>
                </c:pt>
                <c:pt idx="43">
                  <c:v>-1.14158545493381</c:v>
                </c:pt>
                <c:pt idx="44">
                  <c:v>-1.08333189555769</c:v>
                </c:pt>
                <c:pt idx="45">
                  <c:v>-0.80507524986085799</c:v>
                </c:pt>
                <c:pt idx="46">
                  <c:v>-0.74188133209275398</c:v>
                </c:pt>
                <c:pt idx="47">
                  <c:v>-0.79487863761052102</c:v>
                </c:pt>
                <c:pt idx="48">
                  <c:v>-0.689759821752717</c:v>
                </c:pt>
                <c:pt idx="49">
                  <c:v>-0.72332927363958899</c:v>
                </c:pt>
                <c:pt idx="50">
                  <c:v>-0.79297847123879694</c:v>
                </c:pt>
                <c:pt idx="51">
                  <c:v>-0.87846119617749496</c:v>
                </c:pt>
                <c:pt idx="52">
                  <c:v>-0.94631623047035895</c:v>
                </c:pt>
                <c:pt idx="53">
                  <c:v>-0.94604111890254805</c:v>
                </c:pt>
                <c:pt idx="54">
                  <c:v>-0.752842828342141</c:v>
                </c:pt>
                <c:pt idx="55">
                  <c:v>-0.63617587044293</c:v>
                </c:pt>
                <c:pt idx="56">
                  <c:v>-0.57629741036832105</c:v>
                </c:pt>
                <c:pt idx="57">
                  <c:v>-0.67927194231673005</c:v>
                </c:pt>
                <c:pt idx="58">
                  <c:v>-0.73795961719140502</c:v>
                </c:pt>
                <c:pt idx="59">
                  <c:v>-1.0775261330983099</c:v>
                </c:pt>
                <c:pt idx="60">
                  <c:v>-0.25449771909170799</c:v>
                </c:pt>
                <c:pt idx="61">
                  <c:v>0.25260151729659902</c:v>
                </c:pt>
                <c:pt idx="62">
                  <c:v>-0.191738200286106</c:v>
                </c:pt>
                <c:pt idx="63">
                  <c:v>0.29646667141282101</c:v>
                </c:pt>
                <c:pt idx="64">
                  <c:v>0.45464307217032202</c:v>
                </c:pt>
                <c:pt idx="65">
                  <c:v>0.46543128229560898</c:v>
                </c:pt>
                <c:pt idx="66">
                  <c:v>0.97890563159864596</c:v>
                </c:pt>
                <c:pt idx="67">
                  <c:v>1.01961428786343</c:v>
                </c:pt>
                <c:pt idx="68">
                  <c:v>1.2981933356966799</c:v>
                </c:pt>
                <c:pt idx="69">
                  <c:v>1.84781248077204</c:v>
                </c:pt>
                <c:pt idx="70">
                  <c:v>1.59398914715033</c:v>
                </c:pt>
                <c:pt idx="71">
                  <c:v>0.89160825362934404</c:v>
                </c:pt>
                <c:pt idx="72">
                  <c:v>0.63314853658972203</c:v>
                </c:pt>
                <c:pt idx="73">
                  <c:v>-5.8730896664160599E-2</c:v>
                </c:pt>
                <c:pt idx="74">
                  <c:v>-6.7155616298236506E-2</c:v>
                </c:pt>
                <c:pt idx="75">
                  <c:v>-2.20136116047372E-2</c:v>
                </c:pt>
                <c:pt idx="76">
                  <c:v>-0.26296925010230598</c:v>
                </c:pt>
                <c:pt idx="77">
                  <c:v>-0.23494650523944299</c:v>
                </c:pt>
                <c:pt idx="78">
                  <c:v>-0.45601518986380402</c:v>
                </c:pt>
                <c:pt idx="79">
                  <c:v>-0.143467261395612</c:v>
                </c:pt>
                <c:pt idx="80">
                  <c:v>-0.19511390862104999</c:v>
                </c:pt>
                <c:pt idx="81">
                  <c:v>-0.38882210628963099</c:v>
                </c:pt>
                <c:pt idx="82">
                  <c:v>-0.46244124447801199</c:v>
                </c:pt>
                <c:pt idx="83">
                  <c:v>-0.34590106556129002</c:v>
                </c:pt>
                <c:pt idx="84">
                  <c:v>-0.30031879499353198</c:v>
                </c:pt>
                <c:pt idx="85">
                  <c:v>-0.46069050035370201</c:v>
                </c:pt>
                <c:pt idx="86">
                  <c:v>-0.50415095047209002</c:v>
                </c:pt>
                <c:pt idx="87">
                  <c:v>-0.53649311806923705</c:v>
                </c:pt>
                <c:pt idx="88">
                  <c:v>-0.49742916846101698</c:v>
                </c:pt>
                <c:pt idx="89">
                  <c:v>-0.66474149597788601</c:v>
                </c:pt>
                <c:pt idx="90">
                  <c:v>-0.68732915278867601</c:v>
                </c:pt>
                <c:pt idx="91">
                  <c:v>-0.57970774002702496</c:v>
                </c:pt>
                <c:pt idx="92">
                  <c:v>-0.66990739373549801</c:v>
                </c:pt>
                <c:pt idx="93">
                  <c:v>-0.68919303527522702</c:v>
                </c:pt>
                <c:pt idx="94">
                  <c:v>-0.64111150062379996</c:v>
                </c:pt>
                <c:pt idx="95">
                  <c:v>-0.738927356348269</c:v>
                </c:pt>
                <c:pt idx="96">
                  <c:v>-0.50755943970967998</c:v>
                </c:pt>
                <c:pt idx="97">
                  <c:v>-0.47007313413972701</c:v>
                </c:pt>
                <c:pt idx="98">
                  <c:v>-0.443176360784305</c:v>
                </c:pt>
                <c:pt idx="99">
                  <c:v>-0.45796773342297298</c:v>
                </c:pt>
                <c:pt idx="100">
                  <c:v>-0.369031790630382</c:v>
                </c:pt>
                <c:pt idx="101">
                  <c:v>-0.29421771561142701</c:v>
                </c:pt>
                <c:pt idx="102">
                  <c:v>-0.3437510613568</c:v>
                </c:pt>
                <c:pt idx="103">
                  <c:v>-0.29254031596767899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'Parametros C PHILLIPS'!$F$1</c:f>
              <c:strCache>
                <c:ptCount val="1"/>
                <c:pt idx="0">
                  <c:v>B0</c:v>
                </c:pt>
              </c:strCache>
            </c:strRef>
          </c:tx>
          <c:spPr>
            <a:ln w="508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'Parametros C PHILLIPS'!$A$2:$A$105</c:f>
              <c:strCache>
                <c:ptCount val="104"/>
                <c:pt idx="0">
                  <c:v>1992Q1</c:v>
                </c:pt>
                <c:pt idx="1">
                  <c:v>1992Q2</c:v>
                </c:pt>
                <c:pt idx="2">
                  <c:v>1992Q3</c:v>
                </c:pt>
                <c:pt idx="3">
                  <c:v>1992Q4</c:v>
                </c:pt>
                <c:pt idx="4">
                  <c:v>1993Q1</c:v>
                </c:pt>
                <c:pt idx="5">
                  <c:v>1993Q2</c:v>
                </c:pt>
                <c:pt idx="6">
                  <c:v>1993Q3</c:v>
                </c:pt>
                <c:pt idx="7">
                  <c:v>1993Q4</c:v>
                </c:pt>
                <c:pt idx="8">
                  <c:v>1994Q1</c:v>
                </c:pt>
                <c:pt idx="9">
                  <c:v>1994Q2</c:v>
                </c:pt>
                <c:pt idx="10">
                  <c:v>1994Q3</c:v>
                </c:pt>
                <c:pt idx="11">
                  <c:v>1994Q4</c:v>
                </c:pt>
                <c:pt idx="12">
                  <c:v>1995Q1</c:v>
                </c:pt>
                <c:pt idx="13">
                  <c:v>1995Q2</c:v>
                </c:pt>
                <c:pt idx="14">
                  <c:v>1995Q3</c:v>
                </c:pt>
                <c:pt idx="15">
                  <c:v>1995Q4</c:v>
                </c:pt>
                <c:pt idx="16">
                  <c:v>1996Q1</c:v>
                </c:pt>
                <c:pt idx="17">
                  <c:v>1996Q2</c:v>
                </c:pt>
                <c:pt idx="18">
                  <c:v>1996Q3</c:v>
                </c:pt>
                <c:pt idx="19">
                  <c:v>1996Q4</c:v>
                </c:pt>
                <c:pt idx="20">
                  <c:v>1997Q1</c:v>
                </c:pt>
                <c:pt idx="21">
                  <c:v>1997Q2</c:v>
                </c:pt>
                <c:pt idx="22">
                  <c:v>1997Q3</c:v>
                </c:pt>
                <c:pt idx="23">
                  <c:v>1997Q4</c:v>
                </c:pt>
                <c:pt idx="24">
                  <c:v>1998Q1</c:v>
                </c:pt>
                <c:pt idx="25">
                  <c:v>1998Q2</c:v>
                </c:pt>
                <c:pt idx="26">
                  <c:v>1998Q3</c:v>
                </c:pt>
                <c:pt idx="27">
                  <c:v>1998Q4</c:v>
                </c:pt>
                <c:pt idx="28">
                  <c:v>1999Q1</c:v>
                </c:pt>
                <c:pt idx="29">
                  <c:v>1999Q2</c:v>
                </c:pt>
                <c:pt idx="30">
                  <c:v>1999Q3</c:v>
                </c:pt>
                <c:pt idx="31">
                  <c:v>1999Q4</c:v>
                </c:pt>
                <c:pt idx="32">
                  <c:v>2000Q1</c:v>
                </c:pt>
                <c:pt idx="33">
                  <c:v>2000Q2</c:v>
                </c:pt>
                <c:pt idx="34">
                  <c:v>2000Q3</c:v>
                </c:pt>
                <c:pt idx="35">
                  <c:v>2000Q4</c:v>
                </c:pt>
                <c:pt idx="36">
                  <c:v>2001Q1</c:v>
                </c:pt>
                <c:pt idx="37">
                  <c:v>2001Q2</c:v>
                </c:pt>
                <c:pt idx="38">
                  <c:v>2001Q3</c:v>
                </c:pt>
                <c:pt idx="39">
                  <c:v>2001Q4</c:v>
                </c:pt>
                <c:pt idx="40">
                  <c:v>2002Q1</c:v>
                </c:pt>
                <c:pt idx="41">
                  <c:v>2002Q2</c:v>
                </c:pt>
                <c:pt idx="42">
                  <c:v>2002Q3</c:v>
                </c:pt>
                <c:pt idx="43">
                  <c:v>2002Q4</c:v>
                </c:pt>
                <c:pt idx="44">
                  <c:v>2003Q1</c:v>
                </c:pt>
                <c:pt idx="45">
                  <c:v>2003Q2</c:v>
                </c:pt>
                <c:pt idx="46">
                  <c:v>2003Q3</c:v>
                </c:pt>
                <c:pt idx="47">
                  <c:v>2003Q4</c:v>
                </c:pt>
                <c:pt idx="48">
                  <c:v>2004Q1</c:v>
                </c:pt>
                <c:pt idx="49">
                  <c:v>2004Q2</c:v>
                </c:pt>
                <c:pt idx="50">
                  <c:v>2004Q3</c:v>
                </c:pt>
                <c:pt idx="51">
                  <c:v>2004Q4</c:v>
                </c:pt>
                <c:pt idx="52">
                  <c:v>2005Q1</c:v>
                </c:pt>
                <c:pt idx="53">
                  <c:v>2005Q2</c:v>
                </c:pt>
                <c:pt idx="54">
                  <c:v>2005Q3</c:v>
                </c:pt>
                <c:pt idx="55">
                  <c:v>2005Q4</c:v>
                </c:pt>
                <c:pt idx="56">
                  <c:v>2006Q1</c:v>
                </c:pt>
                <c:pt idx="57">
                  <c:v>2006Q2</c:v>
                </c:pt>
                <c:pt idx="58">
                  <c:v>2006Q3</c:v>
                </c:pt>
                <c:pt idx="59">
                  <c:v>2006Q4</c:v>
                </c:pt>
                <c:pt idx="60">
                  <c:v>2007Q1</c:v>
                </c:pt>
                <c:pt idx="61">
                  <c:v>2007Q2</c:v>
                </c:pt>
                <c:pt idx="62">
                  <c:v>2007Q3</c:v>
                </c:pt>
                <c:pt idx="63">
                  <c:v>2007Q4</c:v>
                </c:pt>
                <c:pt idx="64">
                  <c:v>2008Q1</c:v>
                </c:pt>
                <c:pt idx="65">
                  <c:v>2008Q2</c:v>
                </c:pt>
                <c:pt idx="66">
                  <c:v>2008Q3</c:v>
                </c:pt>
                <c:pt idx="67">
                  <c:v>2008Q4</c:v>
                </c:pt>
                <c:pt idx="68">
                  <c:v>2009Q1</c:v>
                </c:pt>
                <c:pt idx="69">
                  <c:v>2009Q2</c:v>
                </c:pt>
                <c:pt idx="70">
                  <c:v>2009Q3</c:v>
                </c:pt>
                <c:pt idx="71">
                  <c:v>2009Q4</c:v>
                </c:pt>
                <c:pt idx="72">
                  <c:v>2010Q1</c:v>
                </c:pt>
                <c:pt idx="73">
                  <c:v>2010Q2</c:v>
                </c:pt>
                <c:pt idx="74">
                  <c:v>2010Q3</c:v>
                </c:pt>
                <c:pt idx="75">
                  <c:v>2010Q4</c:v>
                </c:pt>
                <c:pt idx="76">
                  <c:v>2011Q1</c:v>
                </c:pt>
                <c:pt idx="77">
                  <c:v>2011Q2</c:v>
                </c:pt>
                <c:pt idx="78">
                  <c:v>2011Q3</c:v>
                </c:pt>
                <c:pt idx="79">
                  <c:v>2011Q4</c:v>
                </c:pt>
                <c:pt idx="80">
                  <c:v>2012Q1</c:v>
                </c:pt>
                <c:pt idx="81">
                  <c:v>2012Q2</c:v>
                </c:pt>
                <c:pt idx="82">
                  <c:v>2012Q3</c:v>
                </c:pt>
                <c:pt idx="83">
                  <c:v>2012Q4</c:v>
                </c:pt>
                <c:pt idx="84">
                  <c:v>2013Q1</c:v>
                </c:pt>
                <c:pt idx="85">
                  <c:v>2013Q2</c:v>
                </c:pt>
                <c:pt idx="86">
                  <c:v>2013Q3</c:v>
                </c:pt>
                <c:pt idx="87">
                  <c:v>2013Q4</c:v>
                </c:pt>
                <c:pt idx="88">
                  <c:v>2014Q1</c:v>
                </c:pt>
                <c:pt idx="89">
                  <c:v>2014Q2</c:v>
                </c:pt>
                <c:pt idx="90">
                  <c:v>2014Q3</c:v>
                </c:pt>
                <c:pt idx="91">
                  <c:v>2014Q4</c:v>
                </c:pt>
                <c:pt idx="92">
                  <c:v>2015Q1</c:v>
                </c:pt>
                <c:pt idx="93">
                  <c:v>2015Q2</c:v>
                </c:pt>
                <c:pt idx="94">
                  <c:v>2015Q3</c:v>
                </c:pt>
                <c:pt idx="95">
                  <c:v>2015Q4</c:v>
                </c:pt>
                <c:pt idx="96">
                  <c:v>2016Q1</c:v>
                </c:pt>
                <c:pt idx="97">
                  <c:v>2016Q2</c:v>
                </c:pt>
                <c:pt idx="98">
                  <c:v>2016Q3</c:v>
                </c:pt>
                <c:pt idx="99">
                  <c:v>2016Q4</c:v>
                </c:pt>
                <c:pt idx="100">
                  <c:v>2017Q1</c:v>
                </c:pt>
                <c:pt idx="101">
                  <c:v>2017Q2</c:v>
                </c:pt>
                <c:pt idx="102">
                  <c:v>2017Q3</c:v>
                </c:pt>
                <c:pt idx="103">
                  <c:v>2017Q4</c:v>
                </c:pt>
              </c:strCache>
            </c:strRef>
          </c:cat>
          <c:val>
            <c:numRef>
              <c:f>'Parametros C PHILLIPS'!$F$2:$F$105</c:f>
              <c:numCache>
                <c:formatCode>General</c:formatCode>
                <c:ptCount val="104"/>
                <c:pt idx="0">
                  <c:v>0.31279000000000001</c:v>
                </c:pt>
                <c:pt idx="1">
                  <c:v>0.31279000000000001</c:v>
                </c:pt>
                <c:pt idx="2">
                  <c:v>0.31279000000000001</c:v>
                </c:pt>
                <c:pt idx="3">
                  <c:v>0.31279000000000001</c:v>
                </c:pt>
                <c:pt idx="4">
                  <c:v>0.31279000000000001</c:v>
                </c:pt>
                <c:pt idx="5">
                  <c:v>0.31279000000000001</c:v>
                </c:pt>
                <c:pt idx="6">
                  <c:v>0.31279000000000001</c:v>
                </c:pt>
                <c:pt idx="7">
                  <c:v>0.31279000000000001</c:v>
                </c:pt>
                <c:pt idx="8">
                  <c:v>0.31279000000000001</c:v>
                </c:pt>
                <c:pt idx="9">
                  <c:v>0.31279000000000001</c:v>
                </c:pt>
                <c:pt idx="10">
                  <c:v>0.31279000000000001</c:v>
                </c:pt>
                <c:pt idx="11">
                  <c:v>0.31279000000000001</c:v>
                </c:pt>
                <c:pt idx="12">
                  <c:v>0.31279000000000001</c:v>
                </c:pt>
                <c:pt idx="13">
                  <c:v>0.31279000000000001</c:v>
                </c:pt>
                <c:pt idx="14">
                  <c:v>0.31279000000000001</c:v>
                </c:pt>
                <c:pt idx="15">
                  <c:v>0.31279000000000001</c:v>
                </c:pt>
                <c:pt idx="16">
                  <c:v>0.31279000000000001</c:v>
                </c:pt>
                <c:pt idx="17">
                  <c:v>0.31279000000000001</c:v>
                </c:pt>
                <c:pt idx="18">
                  <c:v>0.31279000000000001</c:v>
                </c:pt>
                <c:pt idx="19">
                  <c:v>0.31279000000000001</c:v>
                </c:pt>
                <c:pt idx="20">
                  <c:v>0.31279000000000001</c:v>
                </c:pt>
                <c:pt idx="21">
                  <c:v>0.31279000000000001</c:v>
                </c:pt>
                <c:pt idx="22">
                  <c:v>0.31279000000000001</c:v>
                </c:pt>
                <c:pt idx="23">
                  <c:v>0.31279000000000001</c:v>
                </c:pt>
                <c:pt idx="24">
                  <c:v>0.31279000000000001</c:v>
                </c:pt>
                <c:pt idx="25">
                  <c:v>0.31279000000000001</c:v>
                </c:pt>
                <c:pt idx="26">
                  <c:v>0.31279000000000001</c:v>
                </c:pt>
                <c:pt idx="27">
                  <c:v>0.31279000000000001</c:v>
                </c:pt>
                <c:pt idx="28">
                  <c:v>0.31279000000000001</c:v>
                </c:pt>
                <c:pt idx="29">
                  <c:v>0.31279000000000001</c:v>
                </c:pt>
                <c:pt idx="30">
                  <c:v>0.31279000000000001</c:v>
                </c:pt>
                <c:pt idx="31">
                  <c:v>0.31279000000000001</c:v>
                </c:pt>
                <c:pt idx="32">
                  <c:v>0.31279000000000001</c:v>
                </c:pt>
                <c:pt idx="33">
                  <c:v>0.31279000000000001</c:v>
                </c:pt>
                <c:pt idx="34">
                  <c:v>0.31279000000000001</c:v>
                </c:pt>
                <c:pt idx="35">
                  <c:v>0.31279000000000001</c:v>
                </c:pt>
                <c:pt idx="36">
                  <c:v>0.31279000000000001</c:v>
                </c:pt>
                <c:pt idx="37">
                  <c:v>0.31279000000000001</c:v>
                </c:pt>
                <c:pt idx="38">
                  <c:v>0.31279000000000001</c:v>
                </c:pt>
                <c:pt idx="39">
                  <c:v>0.31279000000000001</c:v>
                </c:pt>
                <c:pt idx="40">
                  <c:v>0.31279000000000001</c:v>
                </c:pt>
                <c:pt idx="41">
                  <c:v>0.31279000000000001</c:v>
                </c:pt>
                <c:pt idx="42">
                  <c:v>0.31279000000000001</c:v>
                </c:pt>
                <c:pt idx="43">
                  <c:v>0.31279000000000001</c:v>
                </c:pt>
                <c:pt idx="44">
                  <c:v>0.31279000000000001</c:v>
                </c:pt>
                <c:pt idx="45">
                  <c:v>0.31279000000000001</c:v>
                </c:pt>
                <c:pt idx="46">
                  <c:v>0.31279000000000001</c:v>
                </c:pt>
                <c:pt idx="47">
                  <c:v>0.31279000000000001</c:v>
                </c:pt>
                <c:pt idx="48">
                  <c:v>0.31279000000000001</c:v>
                </c:pt>
                <c:pt idx="49">
                  <c:v>0.31279000000000001</c:v>
                </c:pt>
                <c:pt idx="50">
                  <c:v>0.31279000000000001</c:v>
                </c:pt>
                <c:pt idx="51">
                  <c:v>0.31279000000000001</c:v>
                </c:pt>
                <c:pt idx="52">
                  <c:v>0.31279000000000001</c:v>
                </c:pt>
                <c:pt idx="53">
                  <c:v>0.31279000000000001</c:v>
                </c:pt>
                <c:pt idx="54">
                  <c:v>0.31279000000000001</c:v>
                </c:pt>
                <c:pt idx="55">
                  <c:v>0.31279000000000001</c:v>
                </c:pt>
                <c:pt idx="56">
                  <c:v>0.31279000000000001</c:v>
                </c:pt>
                <c:pt idx="57">
                  <c:v>0.31279000000000001</c:v>
                </c:pt>
                <c:pt idx="58">
                  <c:v>0.31279000000000001</c:v>
                </c:pt>
                <c:pt idx="59">
                  <c:v>0.31279000000000001</c:v>
                </c:pt>
                <c:pt idx="60">
                  <c:v>0.31279000000000001</c:v>
                </c:pt>
                <c:pt idx="61">
                  <c:v>0.31279000000000001</c:v>
                </c:pt>
                <c:pt idx="62">
                  <c:v>0.31279000000000001</c:v>
                </c:pt>
                <c:pt idx="63">
                  <c:v>0.31279000000000001</c:v>
                </c:pt>
                <c:pt idx="64">
                  <c:v>0.31279000000000001</c:v>
                </c:pt>
                <c:pt idx="65">
                  <c:v>0.31279000000000001</c:v>
                </c:pt>
                <c:pt idx="66">
                  <c:v>0.31279000000000001</c:v>
                </c:pt>
                <c:pt idx="67">
                  <c:v>0.31279000000000001</c:v>
                </c:pt>
                <c:pt idx="68">
                  <c:v>0.31279000000000001</c:v>
                </c:pt>
                <c:pt idx="69">
                  <c:v>0.31279000000000001</c:v>
                </c:pt>
                <c:pt idx="70">
                  <c:v>0.31279000000000001</c:v>
                </c:pt>
                <c:pt idx="71">
                  <c:v>0.31279000000000001</c:v>
                </c:pt>
                <c:pt idx="72">
                  <c:v>0.31279000000000001</c:v>
                </c:pt>
                <c:pt idx="73">
                  <c:v>0.31279000000000001</c:v>
                </c:pt>
                <c:pt idx="74">
                  <c:v>0.31279000000000001</c:v>
                </c:pt>
                <c:pt idx="75">
                  <c:v>0.31279000000000001</c:v>
                </c:pt>
                <c:pt idx="76">
                  <c:v>0.31279000000000001</c:v>
                </c:pt>
                <c:pt idx="77">
                  <c:v>0.31279000000000001</c:v>
                </c:pt>
                <c:pt idx="78">
                  <c:v>0.31279000000000001</c:v>
                </c:pt>
                <c:pt idx="79">
                  <c:v>0.31279000000000001</c:v>
                </c:pt>
                <c:pt idx="80">
                  <c:v>0.31279000000000001</c:v>
                </c:pt>
                <c:pt idx="81">
                  <c:v>0.31279000000000001</c:v>
                </c:pt>
                <c:pt idx="82">
                  <c:v>0.31279000000000001</c:v>
                </c:pt>
                <c:pt idx="83">
                  <c:v>0.31279000000000001</c:v>
                </c:pt>
                <c:pt idx="84">
                  <c:v>0.31279000000000001</c:v>
                </c:pt>
                <c:pt idx="85">
                  <c:v>0.31279000000000001</c:v>
                </c:pt>
                <c:pt idx="86">
                  <c:v>0.31279000000000001</c:v>
                </c:pt>
                <c:pt idx="87">
                  <c:v>0.31279000000000001</c:v>
                </c:pt>
                <c:pt idx="88">
                  <c:v>0.31279000000000001</c:v>
                </c:pt>
                <c:pt idx="89">
                  <c:v>0.31279000000000001</c:v>
                </c:pt>
                <c:pt idx="90">
                  <c:v>0.31279000000000001</c:v>
                </c:pt>
                <c:pt idx="91">
                  <c:v>0.31279000000000001</c:v>
                </c:pt>
                <c:pt idx="92">
                  <c:v>0.31279000000000001</c:v>
                </c:pt>
                <c:pt idx="93">
                  <c:v>0.31279000000000001</c:v>
                </c:pt>
                <c:pt idx="94">
                  <c:v>0.31279000000000001</c:v>
                </c:pt>
                <c:pt idx="95">
                  <c:v>0.31279000000000001</c:v>
                </c:pt>
                <c:pt idx="96">
                  <c:v>0.31279000000000001</c:v>
                </c:pt>
                <c:pt idx="97">
                  <c:v>0.31279000000000001</c:v>
                </c:pt>
                <c:pt idx="98">
                  <c:v>0.31279000000000001</c:v>
                </c:pt>
                <c:pt idx="99">
                  <c:v>0.31279000000000001</c:v>
                </c:pt>
                <c:pt idx="100">
                  <c:v>0.31279000000000001</c:v>
                </c:pt>
                <c:pt idx="101">
                  <c:v>0.31279000000000001</c:v>
                </c:pt>
                <c:pt idx="102">
                  <c:v>0.31279000000000001</c:v>
                </c:pt>
                <c:pt idx="103">
                  <c:v>0.31279000000000001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3171160"/>
        <c:axId val="413171552"/>
      </c:lineChart>
      <c:catAx>
        <c:axId val="413171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1800000" spcFirstLastPara="1" vertOverflow="ellipsis" wrap="square" anchor="ctr" anchorCtr="1"/>
          <a:lstStyle/>
          <a:p>
            <a:pPr>
              <a:defRPr sz="18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Tahoma" panose="020B0604030504040204" pitchFamily="34" charset="0"/>
                <a:cs typeface="Times New Roman" panose="02020603050405020304" pitchFamily="18" charset="0"/>
              </a:defRPr>
            </a:pPr>
            <a:endParaRPr lang="es-GT"/>
          </a:p>
        </c:txPr>
        <c:crossAx val="413171552"/>
        <c:crosses val="autoZero"/>
        <c:auto val="1"/>
        <c:lblAlgn val="ctr"/>
        <c:lblOffset val="100"/>
        <c:tickLblSkip val="12"/>
        <c:noMultiLvlLbl val="0"/>
      </c:catAx>
      <c:valAx>
        <c:axId val="41317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Tahoma" panose="020B0604030504040204" pitchFamily="34" charset="0"/>
                <a:cs typeface="Times New Roman" panose="02020603050405020304" pitchFamily="18" charset="0"/>
              </a:defRPr>
            </a:pPr>
            <a:endParaRPr lang="es-GT"/>
          </a:p>
        </c:txPr>
        <c:crossAx val="413171160"/>
        <c:crosses val="autoZero"/>
        <c:crossBetween val="between"/>
      </c:valAx>
      <c:spPr>
        <a:noFill/>
        <a:ln>
          <a:solidFill>
            <a:schemeClr val="bg2">
              <a:lumMod val="50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ea typeface="Tahoma" panose="020B0604030504040204" pitchFamily="34" charset="0"/>
          <a:cs typeface="Times New Roman" panose="02020603050405020304" pitchFamily="18" charset="0"/>
        </a:defRPr>
      </a:pPr>
      <a:endParaRPr lang="es-GT"/>
    </a:p>
  </c:txPr>
  <c:userShapes r:id="rId3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Tahoma" panose="020B0604030504040204" pitchFamily="34" charset="0"/>
                <a:cs typeface="Times New Roman" panose="02020603050405020304" pitchFamily="18" charset="0"/>
              </a:defRPr>
            </a:pPr>
            <a:r>
              <a:rPr lang="es-GT" sz="2800" b="1">
                <a:solidFill>
                  <a:sysClr val="windowText" lastClr="000000"/>
                </a:solidFill>
              </a:rPr>
              <a:t>Parametro C</a:t>
            </a:r>
            <a:r>
              <a:rPr lang="es-GT" sz="2800" b="1" baseline="-25000">
                <a:solidFill>
                  <a:sysClr val="windowText" lastClr="000000"/>
                </a:solidFill>
              </a:rPr>
              <a:t>t</a:t>
            </a:r>
          </a:p>
          <a:p>
            <a:pPr>
              <a:defRPr sz="2800" b="1">
                <a:solidFill>
                  <a:sysClr val="windowText" lastClr="000000"/>
                </a:solidFill>
              </a:defRPr>
            </a:pPr>
            <a:r>
              <a:rPr lang="es-GT" sz="2800" b="1">
                <a:solidFill>
                  <a:sysClr val="windowText" lastClr="000000"/>
                </a:solidFill>
              </a:rPr>
              <a:t>Tipo de Cambio Real</a:t>
            </a:r>
          </a:p>
        </c:rich>
      </c:tx>
      <c:layout>
        <c:manualLayout>
          <c:xMode val="edge"/>
          <c:yMode val="edge"/>
          <c:x val="0.32600252751156322"/>
          <c:y val="8.0664292680541136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Tahoma" panose="020B0604030504040204" pitchFamily="34" charset="0"/>
              <a:cs typeface="Times New Roman" panose="02020603050405020304" pitchFamily="18" charset="0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8.6285546085810183E-2"/>
          <c:y val="0.15492895349512981"/>
          <c:w val="0.88389922559360823"/>
          <c:h val="0.72617711909701721"/>
        </c:manualLayout>
      </c:layout>
      <c:lineChart>
        <c:grouping val="standard"/>
        <c:varyColors val="0"/>
        <c:ser>
          <c:idx val="0"/>
          <c:order val="0"/>
          <c:tx>
            <c:strRef>
              <c:f>'Parametros C PHILLIPS'!$H$1</c:f>
              <c:strCache>
                <c:ptCount val="1"/>
                <c:pt idx="0">
                  <c:v>Ct</c:v>
                </c:pt>
              </c:strCache>
            </c:strRef>
          </c:tx>
          <c:spPr>
            <a:ln w="508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'Parametros C PHILLIPS'!$A$2:$A$105</c:f>
              <c:strCache>
                <c:ptCount val="104"/>
                <c:pt idx="0">
                  <c:v>1992Q1</c:v>
                </c:pt>
                <c:pt idx="1">
                  <c:v>1992Q2</c:v>
                </c:pt>
                <c:pt idx="2">
                  <c:v>1992Q3</c:v>
                </c:pt>
                <c:pt idx="3">
                  <c:v>1992Q4</c:v>
                </c:pt>
                <c:pt idx="4">
                  <c:v>1993Q1</c:v>
                </c:pt>
                <c:pt idx="5">
                  <c:v>1993Q2</c:v>
                </c:pt>
                <c:pt idx="6">
                  <c:v>1993Q3</c:v>
                </c:pt>
                <c:pt idx="7">
                  <c:v>1993Q4</c:v>
                </c:pt>
                <c:pt idx="8">
                  <c:v>1994Q1</c:v>
                </c:pt>
                <c:pt idx="9">
                  <c:v>1994Q2</c:v>
                </c:pt>
                <c:pt idx="10">
                  <c:v>1994Q3</c:v>
                </c:pt>
                <c:pt idx="11">
                  <c:v>1994Q4</c:v>
                </c:pt>
                <c:pt idx="12">
                  <c:v>1995Q1</c:v>
                </c:pt>
                <c:pt idx="13">
                  <c:v>1995Q2</c:v>
                </c:pt>
                <c:pt idx="14">
                  <c:v>1995Q3</c:v>
                </c:pt>
                <c:pt idx="15">
                  <c:v>1995Q4</c:v>
                </c:pt>
                <c:pt idx="16">
                  <c:v>1996Q1</c:v>
                </c:pt>
                <c:pt idx="17">
                  <c:v>1996Q2</c:v>
                </c:pt>
                <c:pt idx="18">
                  <c:v>1996Q3</c:v>
                </c:pt>
                <c:pt idx="19">
                  <c:v>1996Q4</c:v>
                </c:pt>
                <c:pt idx="20">
                  <c:v>1997Q1</c:v>
                </c:pt>
                <c:pt idx="21">
                  <c:v>1997Q2</c:v>
                </c:pt>
                <c:pt idx="22">
                  <c:v>1997Q3</c:v>
                </c:pt>
                <c:pt idx="23">
                  <c:v>1997Q4</c:v>
                </c:pt>
                <c:pt idx="24">
                  <c:v>1998Q1</c:v>
                </c:pt>
                <c:pt idx="25">
                  <c:v>1998Q2</c:v>
                </c:pt>
                <c:pt idx="26">
                  <c:v>1998Q3</c:v>
                </c:pt>
                <c:pt idx="27">
                  <c:v>1998Q4</c:v>
                </c:pt>
                <c:pt idx="28">
                  <c:v>1999Q1</c:v>
                </c:pt>
                <c:pt idx="29">
                  <c:v>1999Q2</c:v>
                </c:pt>
                <c:pt idx="30">
                  <c:v>1999Q3</c:v>
                </c:pt>
                <c:pt idx="31">
                  <c:v>1999Q4</c:v>
                </c:pt>
                <c:pt idx="32">
                  <c:v>2000Q1</c:v>
                </c:pt>
                <c:pt idx="33">
                  <c:v>2000Q2</c:v>
                </c:pt>
                <c:pt idx="34">
                  <c:v>2000Q3</c:v>
                </c:pt>
                <c:pt idx="35">
                  <c:v>2000Q4</c:v>
                </c:pt>
                <c:pt idx="36">
                  <c:v>2001Q1</c:v>
                </c:pt>
                <c:pt idx="37">
                  <c:v>2001Q2</c:v>
                </c:pt>
                <c:pt idx="38">
                  <c:v>2001Q3</c:v>
                </c:pt>
                <c:pt idx="39">
                  <c:v>2001Q4</c:v>
                </c:pt>
                <c:pt idx="40">
                  <c:v>2002Q1</c:v>
                </c:pt>
                <c:pt idx="41">
                  <c:v>2002Q2</c:v>
                </c:pt>
                <c:pt idx="42">
                  <c:v>2002Q3</c:v>
                </c:pt>
                <c:pt idx="43">
                  <c:v>2002Q4</c:v>
                </c:pt>
                <c:pt idx="44">
                  <c:v>2003Q1</c:v>
                </c:pt>
                <c:pt idx="45">
                  <c:v>2003Q2</c:v>
                </c:pt>
                <c:pt idx="46">
                  <c:v>2003Q3</c:v>
                </c:pt>
                <c:pt idx="47">
                  <c:v>2003Q4</c:v>
                </c:pt>
                <c:pt idx="48">
                  <c:v>2004Q1</c:v>
                </c:pt>
                <c:pt idx="49">
                  <c:v>2004Q2</c:v>
                </c:pt>
                <c:pt idx="50">
                  <c:v>2004Q3</c:v>
                </c:pt>
                <c:pt idx="51">
                  <c:v>2004Q4</c:v>
                </c:pt>
                <c:pt idx="52">
                  <c:v>2005Q1</c:v>
                </c:pt>
                <c:pt idx="53">
                  <c:v>2005Q2</c:v>
                </c:pt>
                <c:pt idx="54">
                  <c:v>2005Q3</c:v>
                </c:pt>
                <c:pt idx="55">
                  <c:v>2005Q4</c:v>
                </c:pt>
                <c:pt idx="56">
                  <c:v>2006Q1</c:v>
                </c:pt>
                <c:pt idx="57">
                  <c:v>2006Q2</c:v>
                </c:pt>
                <c:pt idx="58">
                  <c:v>2006Q3</c:v>
                </c:pt>
                <c:pt idx="59">
                  <c:v>2006Q4</c:v>
                </c:pt>
                <c:pt idx="60">
                  <c:v>2007Q1</c:v>
                </c:pt>
                <c:pt idx="61">
                  <c:v>2007Q2</c:v>
                </c:pt>
                <c:pt idx="62">
                  <c:v>2007Q3</c:v>
                </c:pt>
                <c:pt idx="63">
                  <c:v>2007Q4</c:v>
                </c:pt>
                <c:pt idx="64">
                  <c:v>2008Q1</c:v>
                </c:pt>
                <c:pt idx="65">
                  <c:v>2008Q2</c:v>
                </c:pt>
                <c:pt idx="66">
                  <c:v>2008Q3</c:v>
                </c:pt>
                <c:pt idx="67">
                  <c:v>2008Q4</c:v>
                </c:pt>
                <c:pt idx="68">
                  <c:v>2009Q1</c:v>
                </c:pt>
                <c:pt idx="69">
                  <c:v>2009Q2</c:v>
                </c:pt>
                <c:pt idx="70">
                  <c:v>2009Q3</c:v>
                </c:pt>
                <c:pt idx="71">
                  <c:v>2009Q4</c:v>
                </c:pt>
                <c:pt idx="72">
                  <c:v>2010Q1</c:v>
                </c:pt>
                <c:pt idx="73">
                  <c:v>2010Q2</c:v>
                </c:pt>
                <c:pt idx="74">
                  <c:v>2010Q3</c:v>
                </c:pt>
                <c:pt idx="75">
                  <c:v>2010Q4</c:v>
                </c:pt>
                <c:pt idx="76">
                  <c:v>2011Q1</c:v>
                </c:pt>
                <c:pt idx="77">
                  <c:v>2011Q2</c:v>
                </c:pt>
                <c:pt idx="78">
                  <c:v>2011Q3</c:v>
                </c:pt>
                <c:pt idx="79">
                  <c:v>2011Q4</c:v>
                </c:pt>
                <c:pt idx="80">
                  <c:v>2012Q1</c:v>
                </c:pt>
                <c:pt idx="81">
                  <c:v>2012Q2</c:v>
                </c:pt>
                <c:pt idx="82">
                  <c:v>2012Q3</c:v>
                </c:pt>
                <c:pt idx="83">
                  <c:v>2012Q4</c:v>
                </c:pt>
                <c:pt idx="84">
                  <c:v>2013Q1</c:v>
                </c:pt>
                <c:pt idx="85">
                  <c:v>2013Q2</c:v>
                </c:pt>
                <c:pt idx="86">
                  <c:v>2013Q3</c:v>
                </c:pt>
                <c:pt idx="87">
                  <c:v>2013Q4</c:v>
                </c:pt>
                <c:pt idx="88">
                  <c:v>2014Q1</c:v>
                </c:pt>
                <c:pt idx="89">
                  <c:v>2014Q2</c:v>
                </c:pt>
                <c:pt idx="90">
                  <c:v>2014Q3</c:v>
                </c:pt>
                <c:pt idx="91">
                  <c:v>2014Q4</c:v>
                </c:pt>
                <c:pt idx="92">
                  <c:v>2015Q1</c:v>
                </c:pt>
                <c:pt idx="93">
                  <c:v>2015Q2</c:v>
                </c:pt>
                <c:pt idx="94">
                  <c:v>2015Q3</c:v>
                </c:pt>
                <c:pt idx="95">
                  <c:v>2015Q4</c:v>
                </c:pt>
                <c:pt idx="96">
                  <c:v>2016Q1</c:v>
                </c:pt>
                <c:pt idx="97">
                  <c:v>2016Q2</c:v>
                </c:pt>
                <c:pt idx="98">
                  <c:v>2016Q3</c:v>
                </c:pt>
                <c:pt idx="99">
                  <c:v>2016Q4</c:v>
                </c:pt>
                <c:pt idx="100">
                  <c:v>2017Q1</c:v>
                </c:pt>
                <c:pt idx="101">
                  <c:v>2017Q2</c:v>
                </c:pt>
                <c:pt idx="102">
                  <c:v>2017Q3</c:v>
                </c:pt>
                <c:pt idx="103">
                  <c:v>2017Q4</c:v>
                </c:pt>
              </c:strCache>
            </c:strRef>
          </c:cat>
          <c:val>
            <c:numRef>
              <c:f>'Parametros C PHILLIPS'!$H$2:$H$105</c:f>
              <c:numCache>
                <c:formatCode>General</c:formatCode>
                <c:ptCount val="104"/>
                <c:pt idx="0">
                  <c:v>-5.6977E-2</c:v>
                </c:pt>
                <c:pt idx="1">
                  <c:v>1.0917812297124199E-2</c:v>
                </c:pt>
                <c:pt idx="2">
                  <c:v>2.5004445668676802E-2</c:v>
                </c:pt>
                <c:pt idx="3">
                  <c:v>-1.08356509413198E-2</c:v>
                </c:pt>
                <c:pt idx="4">
                  <c:v>-2.5879249629659502E-2</c:v>
                </c:pt>
                <c:pt idx="5">
                  <c:v>1.04545305395929E-2</c:v>
                </c:pt>
                <c:pt idx="6">
                  <c:v>-3.3255852828365998E-4</c:v>
                </c:pt>
                <c:pt idx="7">
                  <c:v>3.69291057667056E-3</c:v>
                </c:pt>
                <c:pt idx="8">
                  <c:v>6.0715826143865797E-3</c:v>
                </c:pt>
                <c:pt idx="9">
                  <c:v>-8.3113847025962501E-4</c:v>
                </c:pt>
                <c:pt idx="10">
                  <c:v>3.0829930211858001E-3</c:v>
                </c:pt>
                <c:pt idx="11">
                  <c:v>2.1096327671185E-3</c:v>
                </c:pt>
                <c:pt idx="12">
                  <c:v>1.93810954404342E-3</c:v>
                </c:pt>
                <c:pt idx="13">
                  <c:v>1.711571381623E-3</c:v>
                </c:pt>
                <c:pt idx="14">
                  <c:v>2.67571695597053E-3</c:v>
                </c:pt>
                <c:pt idx="15">
                  <c:v>1.9113224021424799E-3</c:v>
                </c:pt>
                <c:pt idx="16">
                  <c:v>2.01682566888338E-3</c:v>
                </c:pt>
                <c:pt idx="17">
                  <c:v>8.2441381789285205E-4</c:v>
                </c:pt>
                <c:pt idx="18">
                  <c:v>1.3819956539395299E-3</c:v>
                </c:pt>
                <c:pt idx="19">
                  <c:v>-1.0628904013735799E-3</c:v>
                </c:pt>
                <c:pt idx="20">
                  <c:v>-1.1182433354679001E-3</c:v>
                </c:pt>
                <c:pt idx="21">
                  <c:v>-2.52656206950067E-3</c:v>
                </c:pt>
                <c:pt idx="22" formatCode="0.00E+00">
                  <c:v>2.93342581777276E-5</c:v>
                </c:pt>
                <c:pt idx="23">
                  <c:v>3.4215354063851599E-4</c:v>
                </c:pt>
                <c:pt idx="24">
                  <c:v>9.3409097529053805E-4</c:v>
                </c:pt>
                <c:pt idx="25">
                  <c:v>1.09433330842622E-3</c:v>
                </c:pt>
                <c:pt idx="26">
                  <c:v>8.9283779503761501E-4</c:v>
                </c:pt>
                <c:pt idx="27">
                  <c:v>9.8063158391643499E-4</c:v>
                </c:pt>
                <c:pt idx="28">
                  <c:v>1.2902748220074501E-3</c:v>
                </c:pt>
                <c:pt idx="29">
                  <c:v>-1.21567286749278E-3</c:v>
                </c:pt>
                <c:pt idx="30">
                  <c:v>-7.4213936395142299E-4</c:v>
                </c:pt>
                <c:pt idx="31">
                  <c:v>3.6421698873860498E-3</c:v>
                </c:pt>
                <c:pt idx="32">
                  <c:v>1.8401833991241599E-3</c:v>
                </c:pt>
                <c:pt idx="33">
                  <c:v>5.1120876743048303E-3</c:v>
                </c:pt>
                <c:pt idx="34">
                  <c:v>4.8873451421442898E-3</c:v>
                </c:pt>
                <c:pt idx="35">
                  <c:v>3.9106651742090897E-3</c:v>
                </c:pt>
                <c:pt idx="36">
                  <c:v>4.8161595327590803E-3</c:v>
                </c:pt>
                <c:pt idx="37">
                  <c:v>5.0218026901980703E-3</c:v>
                </c:pt>
                <c:pt idx="38">
                  <c:v>5.3085946938979103E-3</c:v>
                </c:pt>
                <c:pt idx="39">
                  <c:v>5.5663701035980201E-3</c:v>
                </c:pt>
                <c:pt idx="40">
                  <c:v>5.5851212180068801E-3</c:v>
                </c:pt>
                <c:pt idx="41">
                  <c:v>5.4919777582495997E-3</c:v>
                </c:pt>
                <c:pt idx="42">
                  <c:v>5.26615999537335E-3</c:v>
                </c:pt>
                <c:pt idx="43">
                  <c:v>5.99939207306257E-3</c:v>
                </c:pt>
                <c:pt idx="44">
                  <c:v>5.82470428045034E-3</c:v>
                </c:pt>
                <c:pt idx="45">
                  <c:v>5.7314929042769401E-3</c:v>
                </c:pt>
                <c:pt idx="46">
                  <c:v>5.7342035909125396E-3</c:v>
                </c:pt>
                <c:pt idx="47">
                  <c:v>5.8532291574229E-3</c:v>
                </c:pt>
                <c:pt idx="48">
                  <c:v>5.7030474799822E-3</c:v>
                </c:pt>
                <c:pt idx="49">
                  <c:v>5.7077545547901303E-3</c:v>
                </c:pt>
                <c:pt idx="50">
                  <c:v>5.6503912686927203E-3</c:v>
                </c:pt>
                <c:pt idx="51">
                  <c:v>5.51580505203479E-3</c:v>
                </c:pt>
                <c:pt idx="52">
                  <c:v>4.7769134094979102E-3</c:v>
                </c:pt>
                <c:pt idx="53">
                  <c:v>4.7560502106709299E-3</c:v>
                </c:pt>
                <c:pt idx="54">
                  <c:v>4.3043394007418996E-3</c:v>
                </c:pt>
                <c:pt idx="55">
                  <c:v>3.9971014659180796E-3</c:v>
                </c:pt>
                <c:pt idx="56">
                  <c:v>4.1578542413087498E-3</c:v>
                </c:pt>
                <c:pt idx="57">
                  <c:v>4.0969794213700202E-3</c:v>
                </c:pt>
                <c:pt idx="58">
                  <c:v>4.1256824155011399E-3</c:v>
                </c:pt>
                <c:pt idx="59">
                  <c:v>3.9747706802553701E-3</c:v>
                </c:pt>
                <c:pt idx="60">
                  <c:v>4.0822968158707E-3</c:v>
                </c:pt>
                <c:pt idx="61">
                  <c:v>4.0870960400074298E-3</c:v>
                </c:pt>
                <c:pt idx="62">
                  <c:v>3.9507683167960498E-3</c:v>
                </c:pt>
                <c:pt idx="63">
                  <c:v>3.7257055780319402E-3</c:v>
                </c:pt>
                <c:pt idx="64">
                  <c:v>3.73806515491079E-3</c:v>
                </c:pt>
                <c:pt idx="65">
                  <c:v>3.7497592514980798E-3</c:v>
                </c:pt>
                <c:pt idx="66">
                  <c:v>2.78209842428489E-3</c:v>
                </c:pt>
                <c:pt idx="67">
                  <c:v>2.7859361340685602E-3</c:v>
                </c:pt>
                <c:pt idx="68">
                  <c:v>2.7506179384877601E-3</c:v>
                </c:pt>
                <c:pt idx="69">
                  <c:v>2.2751708624515099E-3</c:v>
                </c:pt>
                <c:pt idx="70">
                  <c:v>2.4756344805125698E-3</c:v>
                </c:pt>
                <c:pt idx="71">
                  <c:v>3.0686655600667902E-3</c:v>
                </c:pt>
                <c:pt idx="72">
                  <c:v>3.38935314889448E-3</c:v>
                </c:pt>
                <c:pt idx="73">
                  <c:v>1.13923130886084E-3</c:v>
                </c:pt>
                <c:pt idx="74">
                  <c:v>1.1034828918930299E-3</c:v>
                </c:pt>
                <c:pt idx="75">
                  <c:v>1.23273374285601E-3</c:v>
                </c:pt>
                <c:pt idx="76">
                  <c:v>2.8673776719460398E-4</c:v>
                </c:pt>
                <c:pt idx="77">
                  <c:v>3.1957293747434599E-4</c:v>
                </c:pt>
                <c:pt idx="78">
                  <c:v>3.9099745506182998E-4</c:v>
                </c:pt>
                <c:pt idx="79">
                  <c:v>1.3232875905313699E-4</c:v>
                </c:pt>
                <c:pt idx="80">
                  <c:v>1.57019290687997E-4</c:v>
                </c:pt>
                <c:pt idx="81" formatCode="0.00E+00">
                  <c:v>2.24957423119199E-5</c:v>
                </c:pt>
                <c:pt idx="82">
                  <c:v>1.2537015124341799E-4</c:v>
                </c:pt>
                <c:pt idx="83" formatCode="0.00E+00">
                  <c:v>5.3485494087844403E-5</c:v>
                </c:pt>
                <c:pt idx="84" formatCode="0.00E+00">
                  <c:v>3.4663341550424997E-5</c:v>
                </c:pt>
                <c:pt idx="85" formatCode="0.00E+00">
                  <c:v>4.9112531306536197E-6</c:v>
                </c:pt>
                <c:pt idx="86" formatCode="0.00E+00">
                  <c:v>-1.6554765161623601E-5</c:v>
                </c:pt>
                <c:pt idx="87" formatCode="0.00E+00">
                  <c:v>1.0257696458656E-6</c:v>
                </c:pt>
                <c:pt idx="88" formatCode="0.00E+00">
                  <c:v>-2.7678351907492501E-5</c:v>
                </c:pt>
                <c:pt idx="89" formatCode="0.00E+00">
                  <c:v>2.4382622366362701E-5</c:v>
                </c:pt>
                <c:pt idx="90" formatCode="0.00E+00">
                  <c:v>1.8563383036360701E-5</c:v>
                </c:pt>
                <c:pt idx="91">
                  <c:v>-1.07411886909202E-4</c:v>
                </c:pt>
                <c:pt idx="92" formatCode="0.00E+00">
                  <c:v>-1.9485528150042801E-5</c:v>
                </c:pt>
                <c:pt idx="93" formatCode="0.00E+00">
                  <c:v>-1.23386712734449E-5</c:v>
                </c:pt>
                <c:pt idx="94" formatCode="0.00E+00">
                  <c:v>-5.5319304063835E-5</c:v>
                </c:pt>
                <c:pt idx="95" formatCode="0.00E+00">
                  <c:v>6.0130585931239498E-6</c:v>
                </c:pt>
                <c:pt idx="96" formatCode="0.00E+00">
                  <c:v>-7.3926893394830605E-5</c:v>
                </c:pt>
                <c:pt idx="97">
                  <c:v>-1.6064676344855201E-4</c:v>
                </c:pt>
                <c:pt idx="98">
                  <c:v>-2.1846064714583E-4</c:v>
                </c:pt>
                <c:pt idx="99">
                  <c:v>-3.0363752317921202E-4</c:v>
                </c:pt>
                <c:pt idx="100" formatCode="0.00E+00">
                  <c:v>-8.1906113799310996E-5</c:v>
                </c:pt>
                <c:pt idx="101">
                  <c:v>1.4806477102069401E-4</c:v>
                </c:pt>
                <c:pt idx="102" formatCode="0.00E+00">
                  <c:v>7.9007139749472707E-5</c:v>
                </c:pt>
                <c:pt idx="103">
                  <c:v>1.12307072259631E-4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'Parametros C PHILLIPS'!$I$1</c:f>
              <c:strCache>
                <c:ptCount val="1"/>
                <c:pt idx="0">
                  <c:v>C0</c:v>
                </c:pt>
              </c:strCache>
            </c:strRef>
          </c:tx>
          <c:spPr>
            <a:ln w="381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'Parametros C PHILLIPS'!$A$2:$A$105</c:f>
              <c:strCache>
                <c:ptCount val="104"/>
                <c:pt idx="0">
                  <c:v>1992Q1</c:v>
                </c:pt>
                <c:pt idx="1">
                  <c:v>1992Q2</c:v>
                </c:pt>
                <c:pt idx="2">
                  <c:v>1992Q3</c:v>
                </c:pt>
                <c:pt idx="3">
                  <c:v>1992Q4</c:v>
                </c:pt>
                <c:pt idx="4">
                  <c:v>1993Q1</c:v>
                </c:pt>
                <c:pt idx="5">
                  <c:v>1993Q2</c:v>
                </c:pt>
                <c:pt idx="6">
                  <c:v>1993Q3</c:v>
                </c:pt>
                <c:pt idx="7">
                  <c:v>1993Q4</c:v>
                </c:pt>
                <c:pt idx="8">
                  <c:v>1994Q1</c:v>
                </c:pt>
                <c:pt idx="9">
                  <c:v>1994Q2</c:v>
                </c:pt>
                <c:pt idx="10">
                  <c:v>1994Q3</c:v>
                </c:pt>
                <c:pt idx="11">
                  <c:v>1994Q4</c:v>
                </c:pt>
                <c:pt idx="12">
                  <c:v>1995Q1</c:v>
                </c:pt>
                <c:pt idx="13">
                  <c:v>1995Q2</c:v>
                </c:pt>
                <c:pt idx="14">
                  <c:v>1995Q3</c:v>
                </c:pt>
                <c:pt idx="15">
                  <c:v>1995Q4</c:v>
                </c:pt>
                <c:pt idx="16">
                  <c:v>1996Q1</c:v>
                </c:pt>
                <c:pt idx="17">
                  <c:v>1996Q2</c:v>
                </c:pt>
                <c:pt idx="18">
                  <c:v>1996Q3</c:v>
                </c:pt>
                <c:pt idx="19">
                  <c:v>1996Q4</c:v>
                </c:pt>
                <c:pt idx="20">
                  <c:v>1997Q1</c:v>
                </c:pt>
                <c:pt idx="21">
                  <c:v>1997Q2</c:v>
                </c:pt>
                <c:pt idx="22">
                  <c:v>1997Q3</c:v>
                </c:pt>
                <c:pt idx="23">
                  <c:v>1997Q4</c:v>
                </c:pt>
                <c:pt idx="24">
                  <c:v>1998Q1</c:v>
                </c:pt>
                <c:pt idx="25">
                  <c:v>1998Q2</c:v>
                </c:pt>
                <c:pt idx="26">
                  <c:v>1998Q3</c:v>
                </c:pt>
                <c:pt idx="27">
                  <c:v>1998Q4</c:v>
                </c:pt>
                <c:pt idx="28">
                  <c:v>1999Q1</c:v>
                </c:pt>
                <c:pt idx="29">
                  <c:v>1999Q2</c:v>
                </c:pt>
                <c:pt idx="30">
                  <c:v>1999Q3</c:v>
                </c:pt>
                <c:pt idx="31">
                  <c:v>1999Q4</c:v>
                </c:pt>
                <c:pt idx="32">
                  <c:v>2000Q1</c:v>
                </c:pt>
                <c:pt idx="33">
                  <c:v>2000Q2</c:v>
                </c:pt>
                <c:pt idx="34">
                  <c:v>2000Q3</c:v>
                </c:pt>
                <c:pt idx="35">
                  <c:v>2000Q4</c:v>
                </c:pt>
                <c:pt idx="36">
                  <c:v>2001Q1</c:v>
                </c:pt>
                <c:pt idx="37">
                  <c:v>2001Q2</c:v>
                </c:pt>
                <c:pt idx="38">
                  <c:v>2001Q3</c:v>
                </c:pt>
                <c:pt idx="39">
                  <c:v>2001Q4</c:v>
                </c:pt>
                <c:pt idx="40">
                  <c:v>2002Q1</c:v>
                </c:pt>
                <c:pt idx="41">
                  <c:v>2002Q2</c:v>
                </c:pt>
                <c:pt idx="42">
                  <c:v>2002Q3</c:v>
                </c:pt>
                <c:pt idx="43">
                  <c:v>2002Q4</c:v>
                </c:pt>
                <c:pt idx="44">
                  <c:v>2003Q1</c:v>
                </c:pt>
                <c:pt idx="45">
                  <c:v>2003Q2</c:v>
                </c:pt>
                <c:pt idx="46">
                  <c:v>2003Q3</c:v>
                </c:pt>
                <c:pt idx="47">
                  <c:v>2003Q4</c:v>
                </c:pt>
                <c:pt idx="48">
                  <c:v>2004Q1</c:v>
                </c:pt>
                <c:pt idx="49">
                  <c:v>2004Q2</c:v>
                </c:pt>
                <c:pt idx="50">
                  <c:v>2004Q3</c:v>
                </c:pt>
                <c:pt idx="51">
                  <c:v>2004Q4</c:v>
                </c:pt>
                <c:pt idx="52">
                  <c:v>2005Q1</c:v>
                </c:pt>
                <c:pt idx="53">
                  <c:v>2005Q2</c:v>
                </c:pt>
                <c:pt idx="54">
                  <c:v>2005Q3</c:v>
                </c:pt>
                <c:pt idx="55">
                  <c:v>2005Q4</c:v>
                </c:pt>
                <c:pt idx="56">
                  <c:v>2006Q1</c:v>
                </c:pt>
                <c:pt idx="57">
                  <c:v>2006Q2</c:v>
                </c:pt>
                <c:pt idx="58">
                  <c:v>2006Q3</c:v>
                </c:pt>
                <c:pt idx="59">
                  <c:v>2006Q4</c:v>
                </c:pt>
                <c:pt idx="60">
                  <c:v>2007Q1</c:v>
                </c:pt>
                <c:pt idx="61">
                  <c:v>2007Q2</c:v>
                </c:pt>
                <c:pt idx="62">
                  <c:v>2007Q3</c:v>
                </c:pt>
                <c:pt idx="63">
                  <c:v>2007Q4</c:v>
                </c:pt>
                <c:pt idx="64">
                  <c:v>2008Q1</c:v>
                </c:pt>
                <c:pt idx="65">
                  <c:v>2008Q2</c:v>
                </c:pt>
                <c:pt idx="66">
                  <c:v>2008Q3</c:v>
                </c:pt>
                <c:pt idx="67">
                  <c:v>2008Q4</c:v>
                </c:pt>
                <c:pt idx="68">
                  <c:v>2009Q1</c:v>
                </c:pt>
                <c:pt idx="69">
                  <c:v>2009Q2</c:v>
                </c:pt>
                <c:pt idx="70">
                  <c:v>2009Q3</c:v>
                </c:pt>
                <c:pt idx="71">
                  <c:v>2009Q4</c:v>
                </c:pt>
                <c:pt idx="72">
                  <c:v>2010Q1</c:v>
                </c:pt>
                <c:pt idx="73">
                  <c:v>2010Q2</c:v>
                </c:pt>
                <c:pt idx="74">
                  <c:v>2010Q3</c:v>
                </c:pt>
                <c:pt idx="75">
                  <c:v>2010Q4</c:v>
                </c:pt>
                <c:pt idx="76">
                  <c:v>2011Q1</c:v>
                </c:pt>
                <c:pt idx="77">
                  <c:v>2011Q2</c:v>
                </c:pt>
                <c:pt idx="78">
                  <c:v>2011Q3</c:v>
                </c:pt>
                <c:pt idx="79">
                  <c:v>2011Q4</c:v>
                </c:pt>
                <c:pt idx="80">
                  <c:v>2012Q1</c:v>
                </c:pt>
                <c:pt idx="81">
                  <c:v>2012Q2</c:v>
                </c:pt>
                <c:pt idx="82">
                  <c:v>2012Q3</c:v>
                </c:pt>
                <c:pt idx="83">
                  <c:v>2012Q4</c:v>
                </c:pt>
                <c:pt idx="84">
                  <c:v>2013Q1</c:v>
                </c:pt>
                <c:pt idx="85">
                  <c:v>2013Q2</c:v>
                </c:pt>
                <c:pt idx="86">
                  <c:v>2013Q3</c:v>
                </c:pt>
                <c:pt idx="87">
                  <c:v>2013Q4</c:v>
                </c:pt>
                <c:pt idx="88">
                  <c:v>2014Q1</c:v>
                </c:pt>
                <c:pt idx="89">
                  <c:v>2014Q2</c:v>
                </c:pt>
                <c:pt idx="90">
                  <c:v>2014Q3</c:v>
                </c:pt>
                <c:pt idx="91">
                  <c:v>2014Q4</c:v>
                </c:pt>
                <c:pt idx="92">
                  <c:v>2015Q1</c:v>
                </c:pt>
                <c:pt idx="93">
                  <c:v>2015Q2</c:v>
                </c:pt>
                <c:pt idx="94">
                  <c:v>2015Q3</c:v>
                </c:pt>
                <c:pt idx="95">
                  <c:v>2015Q4</c:v>
                </c:pt>
                <c:pt idx="96">
                  <c:v>2016Q1</c:v>
                </c:pt>
                <c:pt idx="97">
                  <c:v>2016Q2</c:v>
                </c:pt>
                <c:pt idx="98">
                  <c:v>2016Q3</c:v>
                </c:pt>
                <c:pt idx="99">
                  <c:v>2016Q4</c:v>
                </c:pt>
                <c:pt idx="100">
                  <c:v>2017Q1</c:v>
                </c:pt>
                <c:pt idx="101">
                  <c:v>2017Q2</c:v>
                </c:pt>
                <c:pt idx="102">
                  <c:v>2017Q3</c:v>
                </c:pt>
                <c:pt idx="103">
                  <c:v>2017Q4</c:v>
                </c:pt>
              </c:strCache>
            </c:strRef>
          </c:cat>
          <c:val>
            <c:numRef>
              <c:f>'Parametros C PHILLIPS'!$I$2:$I$105</c:f>
              <c:numCache>
                <c:formatCode>General</c:formatCode>
                <c:ptCount val="104"/>
                <c:pt idx="0">
                  <c:v>-5.6977E-2</c:v>
                </c:pt>
                <c:pt idx="1">
                  <c:v>-5.6977E-2</c:v>
                </c:pt>
                <c:pt idx="2">
                  <c:v>-5.6977E-2</c:v>
                </c:pt>
                <c:pt idx="3">
                  <c:v>-5.6977E-2</c:v>
                </c:pt>
                <c:pt idx="4">
                  <c:v>-5.6977E-2</c:v>
                </c:pt>
                <c:pt idx="5">
                  <c:v>-5.6977E-2</c:v>
                </c:pt>
                <c:pt idx="6">
                  <c:v>-5.6977E-2</c:v>
                </c:pt>
                <c:pt idx="7">
                  <c:v>-5.6977E-2</c:v>
                </c:pt>
                <c:pt idx="8">
                  <c:v>-5.6977E-2</c:v>
                </c:pt>
                <c:pt idx="9">
                  <c:v>-5.6977E-2</c:v>
                </c:pt>
                <c:pt idx="10">
                  <c:v>-5.6977E-2</c:v>
                </c:pt>
                <c:pt idx="11">
                  <c:v>-5.6977E-2</c:v>
                </c:pt>
                <c:pt idx="12">
                  <c:v>-5.6977E-2</c:v>
                </c:pt>
                <c:pt idx="13">
                  <c:v>-5.6977E-2</c:v>
                </c:pt>
                <c:pt idx="14">
                  <c:v>-5.6977E-2</c:v>
                </c:pt>
                <c:pt idx="15">
                  <c:v>-5.6977E-2</c:v>
                </c:pt>
                <c:pt idx="16">
                  <c:v>-5.6977E-2</c:v>
                </c:pt>
                <c:pt idx="17">
                  <c:v>-5.6977E-2</c:v>
                </c:pt>
                <c:pt idx="18">
                  <c:v>-5.6977E-2</c:v>
                </c:pt>
                <c:pt idx="19">
                  <c:v>-5.6977E-2</c:v>
                </c:pt>
                <c:pt idx="20">
                  <c:v>-5.6977E-2</c:v>
                </c:pt>
                <c:pt idx="21">
                  <c:v>-5.6977E-2</c:v>
                </c:pt>
                <c:pt idx="22">
                  <c:v>-5.6977E-2</c:v>
                </c:pt>
                <c:pt idx="23">
                  <c:v>-5.6977E-2</c:v>
                </c:pt>
                <c:pt idx="24">
                  <c:v>-5.6977E-2</c:v>
                </c:pt>
                <c:pt idx="25">
                  <c:v>-5.6977E-2</c:v>
                </c:pt>
                <c:pt idx="26">
                  <c:v>-5.6977E-2</c:v>
                </c:pt>
                <c:pt idx="27">
                  <c:v>-5.6977E-2</c:v>
                </c:pt>
                <c:pt idx="28">
                  <c:v>-5.6977E-2</c:v>
                </c:pt>
                <c:pt idx="29">
                  <c:v>-5.6977E-2</c:v>
                </c:pt>
                <c:pt idx="30">
                  <c:v>-5.6977E-2</c:v>
                </c:pt>
                <c:pt idx="31">
                  <c:v>-5.6977E-2</c:v>
                </c:pt>
                <c:pt idx="32">
                  <c:v>-5.6977E-2</c:v>
                </c:pt>
                <c:pt idx="33">
                  <c:v>-5.6977E-2</c:v>
                </c:pt>
                <c:pt idx="34">
                  <c:v>-5.6977E-2</c:v>
                </c:pt>
                <c:pt idx="35">
                  <c:v>-5.6977E-2</c:v>
                </c:pt>
                <c:pt idx="36">
                  <c:v>-5.6977E-2</c:v>
                </c:pt>
                <c:pt idx="37">
                  <c:v>-5.6977E-2</c:v>
                </c:pt>
                <c:pt idx="38">
                  <c:v>-5.6977E-2</c:v>
                </c:pt>
                <c:pt idx="39">
                  <c:v>-5.6977E-2</c:v>
                </c:pt>
                <c:pt idx="40">
                  <c:v>-5.6977E-2</c:v>
                </c:pt>
                <c:pt idx="41">
                  <c:v>-5.6977E-2</c:v>
                </c:pt>
                <c:pt idx="42">
                  <c:v>-5.6977E-2</c:v>
                </c:pt>
                <c:pt idx="43">
                  <c:v>-5.6977E-2</c:v>
                </c:pt>
                <c:pt idx="44">
                  <c:v>-5.6977E-2</c:v>
                </c:pt>
                <c:pt idx="45">
                  <c:v>-5.6977E-2</c:v>
                </c:pt>
                <c:pt idx="46">
                  <c:v>-5.6977E-2</c:v>
                </c:pt>
                <c:pt idx="47">
                  <c:v>-5.6977E-2</c:v>
                </c:pt>
                <c:pt idx="48">
                  <c:v>-5.6977E-2</c:v>
                </c:pt>
                <c:pt idx="49">
                  <c:v>-5.6977E-2</c:v>
                </c:pt>
                <c:pt idx="50">
                  <c:v>-5.6977E-2</c:v>
                </c:pt>
                <c:pt idx="51">
                  <c:v>-5.6977E-2</c:v>
                </c:pt>
                <c:pt idx="52">
                  <c:v>-5.6977E-2</c:v>
                </c:pt>
                <c:pt idx="53">
                  <c:v>-5.6977E-2</c:v>
                </c:pt>
                <c:pt idx="54">
                  <c:v>-5.6977E-2</c:v>
                </c:pt>
                <c:pt idx="55">
                  <c:v>-5.6977E-2</c:v>
                </c:pt>
                <c:pt idx="56">
                  <c:v>-5.6977E-2</c:v>
                </c:pt>
                <c:pt idx="57">
                  <c:v>-5.6977E-2</c:v>
                </c:pt>
                <c:pt idx="58">
                  <c:v>-5.6977E-2</c:v>
                </c:pt>
                <c:pt idx="59">
                  <c:v>-5.6977E-2</c:v>
                </c:pt>
                <c:pt idx="60">
                  <c:v>-5.6977E-2</c:v>
                </c:pt>
                <c:pt idx="61">
                  <c:v>-5.6977E-2</c:v>
                </c:pt>
                <c:pt idx="62">
                  <c:v>-5.6977E-2</c:v>
                </c:pt>
                <c:pt idx="63">
                  <c:v>-5.6977E-2</c:v>
                </c:pt>
                <c:pt idx="64">
                  <c:v>-5.6977E-2</c:v>
                </c:pt>
                <c:pt idx="65">
                  <c:v>-5.6977E-2</c:v>
                </c:pt>
                <c:pt idx="66">
                  <c:v>-5.6977E-2</c:v>
                </c:pt>
                <c:pt idx="67">
                  <c:v>-5.6977E-2</c:v>
                </c:pt>
                <c:pt idx="68">
                  <c:v>-5.6977E-2</c:v>
                </c:pt>
                <c:pt idx="69">
                  <c:v>-5.6977E-2</c:v>
                </c:pt>
                <c:pt idx="70">
                  <c:v>-5.6977E-2</c:v>
                </c:pt>
                <c:pt idx="71">
                  <c:v>-5.6977E-2</c:v>
                </c:pt>
                <c:pt idx="72">
                  <c:v>-5.6977E-2</c:v>
                </c:pt>
                <c:pt idx="73">
                  <c:v>-5.6977E-2</c:v>
                </c:pt>
                <c:pt idx="74">
                  <c:v>-5.6977E-2</c:v>
                </c:pt>
                <c:pt idx="75">
                  <c:v>-5.6977E-2</c:v>
                </c:pt>
                <c:pt idx="76">
                  <c:v>-5.6977E-2</c:v>
                </c:pt>
                <c:pt idx="77">
                  <c:v>-5.6977E-2</c:v>
                </c:pt>
                <c:pt idx="78">
                  <c:v>-5.6977E-2</c:v>
                </c:pt>
                <c:pt idx="79">
                  <c:v>-5.6977E-2</c:v>
                </c:pt>
                <c:pt idx="80">
                  <c:v>-5.6977E-2</c:v>
                </c:pt>
                <c:pt idx="81">
                  <c:v>-5.6977E-2</c:v>
                </c:pt>
                <c:pt idx="82">
                  <c:v>-5.6977E-2</c:v>
                </c:pt>
                <c:pt idx="83">
                  <c:v>-5.6977E-2</c:v>
                </c:pt>
                <c:pt idx="84">
                  <c:v>-5.6977E-2</c:v>
                </c:pt>
                <c:pt idx="85">
                  <c:v>-5.6977E-2</c:v>
                </c:pt>
                <c:pt idx="86">
                  <c:v>-5.6977E-2</c:v>
                </c:pt>
                <c:pt idx="87">
                  <c:v>-5.6977E-2</c:v>
                </c:pt>
                <c:pt idx="88">
                  <c:v>-5.6977E-2</c:v>
                </c:pt>
                <c:pt idx="89">
                  <c:v>-5.6977E-2</c:v>
                </c:pt>
                <c:pt idx="90">
                  <c:v>-5.6977E-2</c:v>
                </c:pt>
                <c:pt idx="91">
                  <c:v>-5.6977E-2</c:v>
                </c:pt>
                <c:pt idx="92">
                  <c:v>-5.6977E-2</c:v>
                </c:pt>
                <c:pt idx="93">
                  <c:v>-5.6977E-2</c:v>
                </c:pt>
                <c:pt idx="94">
                  <c:v>-5.6977E-2</c:v>
                </c:pt>
                <c:pt idx="95">
                  <c:v>-5.6977E-2</c:v>
                </c:pt>
                <c:pt idx="96">
                  <c:v>-5.6977E-2</c:v>
                </c:pt>
                <c:pt idx="97">
                  <c:v>-5.6977E-2</c:v>
                </c:pt>
                <c:pt idx="98">
                  <c:v>-5.6977E-2</c:v>
                </c:pt>
                <c:pt idx="99">
                  <c:v>-5.6977E-2</c:v>
                </c:pt>
                <c:pt idx="100">
                  <c:v>-5.6977E-2</c:v>
                </c:pt>
                <c:pt idx="101">
                  <c:v>-5.6977E-2</c:v>
                </c:pt>
                <c:pt idx="102">
                  <c:v>-5.6977E-2</c:v>
                </c:pt>
                <c:pt idx="103">
                  <c:v>-5.6977E-2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3172336"/>
        <c:axId val="413172728"/>
      </c:lineChart>
      <c:catAx>
        <c:axId val="413172336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1800000" spcFirstLastPara="1" vertOverflow="ellipsis" wrap="square" anchor="ctr" anchorCtr="1"/>
          <a:lstStyle/>
          <a:p>
            <a:pPr>
              <a:defRPr sz="18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Tahoma" panose="020B0604030504040204" pitchFamily="34" charset="0"/>
                <a:cs typeface="Times New Roman" panose="02020603050405020304" pitchFamily="18" charset="0"/>
              </a:defRPr>
            </a:pPr>
            <a:endParaRPr lang="es-GT"/>
          </a:p>
        </c:txPr>
        <c:crossAx val="413172728"/>
        <c:crosses val="autoZero"/>
        <c:auto val="1"/>
        <c:lblAlgn val="ctr"/>
        <c:lblOffset val="100"/>
        <c:tickLblSkip val="12"/>
        <c:noMultiLvlLbl val="0"/>
      </c:catAx>
      <c:valAx>
        <c:axId val="413172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Tahoma" panose="020B0604030504040204" pitchFamily="34" charset="0"/>
                <a:cs typeface="Times New Roman" panose="02020603050405020304" pitchFamily="18" charset="0"/>
              </a:defRPr>
            </a:pPr>
            <a:endParaRPr lang="es-GT"/>
          </a:p>
        </c:txPr>
        <c:crossAx val="413172336"/>
        <c:crosses val="autoZero"/>
        <c:crossBetween val="between"/>
        <c:majorUnit val="1.5000000000000003E-2"/>
        <c:minorUnit val="1.0000000000000002E-2"/>
      </c:valAx>
      <c:spPr>
        <a:noFill/>
        <a:ln>
          <a:solidFill>
            <a:schemeClr val="bg2">
              <a:lumMod val="50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ea typeface="Tahoma" panose="020B0604030504040204" pitchFamily="34" charset="0"/>
          <a:cs typeface="Times New Roman" panose="02020603050405020304" pitchFamily="18" charset="0"/>
        </a:defRPr>
      </a:pPr>
      <a:endParaRPr lang="es-GT"/>
    </a:p>
  </c:txPr>
  <c:userShapes r:id="rId3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s-GT" sz="2000" b="1" smtClean="0">
                <a:solidFill>
                  <a:sysClr val="windowText" lastClr="000000"/>
                </a:solidFill>
              </a:rPr>
              <a:t>Shock de tasa de </a:t>
            </a:r>
          </a:p>
          <a:p>
            <a:pPr>
              <a:defRPr sz="2000" b="1">
                <a:solidFill>
                  <a:sysClr val="windowText" lastClr="000000"/>
                </a:solidFill>
              </a:defRPr>
            </a:pPr>
            <a:r>
              <a:rPr lang="es-GT" sz="2000" b="1" smtClean="0">
                <a:solidFill>
                  <a:sysClr val="windowText" lastClr="000000"/>
                </a:solidFill>
              </a:rPr>
              <a:t>Interés líder de Política Monetaria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s-G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810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'Impulso-Respuesta'!$C$5:$C$14</c:f>
              <c:numCache>
                <c:formatCode>General</c:formatCode>
                <c:ptCount val="10"/>
                <c:pt idx="0">
                  <c:v>3.8</c:v>
                </c:pt>
                <c:pt idx="1">
                  <c:v>-2.9</c:v>
                </c:pt>
                <c:pt idx="2">
                  <c:v>-2.6</c:v>
                </c:pt>
                <c:pt idx="3">
                  <c:v>-0.1</c:v>
                </c:pt>
                <c:pt idx="4">
                  <c:v>-1</c:v>
                </c:pt>
                <c:pt idx="5">
                  <c:v>-1.5</c:v>
                </c:pt>
                <c:pt idx="6">
                  <c:v>-0.8</c:v>
                </c:pt>
                <c:pt idx="7">
                  <c:v>-0.8</c:v>
                </c:pt>
                <c:pt idx="8">
                  <c:v>-1</c:v>
                </c:pt>
                <c:pt idx="9">
                  <c:v>-0.9</c:v>
                </c:pt>
              </c:numCache>
            </c:numRef>
          </c:val>
          <c:smooth val="0"/>
        </c:ser>
        <c:ser>
          <c:idx val="1"/>
          <c:order val="1"/>
          <c:spPr>
            <a:ln w="508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'Impulso-Respuesta'!$D$5:$D$14</c:f>
              <c:numCache>
                <c:formatCode>General</c:formatCode>
                <c:ptCount val="10"/>
                <c:pt idx="0">
                  <c:v>5.0818580000000004</c:v>
                </c:pt>
                <c:pt idx="1">
                  <c:v>-0.15054699999999999</c:v>
                </c:pt>
                <c:pt idx="2">
                  <c:v>0.39004699999999998</c:v>
                </c:pt>
                <c:pt idx="3">
                  <c:v>1.690445</c:v>
                </c:pt>
                <c:pt idx="4">
                  <c:v>0.75107500000000005</c:v>
                </c:pt>
                <c:pt idx="5">
                  <c:v>0.33345799999999998</c:v>
                </c:pt>
                <c:pt idx="6">
                  <c:v>0.61356500000000003</c:v>
                </c:pt>
                <c:pt idx="7">
                  <c:v>0.37362899999999999</c:v>
                </c:pt>
                <c:pt idx="8">
                  <c:v>0.108749</c:v>
                </c:pt>
                <c:pt idx="9">
                  <c:v>0.113425</c:v>
                </c:pt>
              </c:numCache>
            </c:numRef>
          </c:val>
          <c:smooth val="0"/>
        </c:ser>
        <c:ser>
          <c:idx val="2"/>
          <c:order val="2"/>
          <c:spPr>
            <a:ln w="3810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'Impulso-Respuesta'!$E$5:$E$14</c:f>
              <c:numCache>
                <c:formatCode>General</c:formatCode>
                <c:ptCount val="10"/>
                <c:pt idx="0">
                  <c:v>6.3</c:v>
                </c:pt>
                <c:pt idx="1">
                  <c:v>2.6</c:v>
                </c:pt>
                <c:pt idx="2">
                  <c:v>3.3</c:v>
                </c:pt>
                <c:pt idx="3">
                  <c:v>3.5</c:v>
                </c:pt>
                <c:pt idx="4">
                  <c:v>2.5</c:v>
                </c:pt>
                <c:pt idx="5">
                  <c:v>2.2000000000000002</c:v>
                </c:pt>
                <c:pt idx="6">
                  <c:v>2</c:v>
                </c:pt>
                <c:pt idx="7">
                  <c:v>1.5</c:v>
                </c:pt>
                <c:pt idx="8">
                  <c:v>1.2</c:v>
                </c:pt>
                <c:pt idx="9">
                  <c:v>1.1000000000000001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3198784"/>
        <c:axId val="413199176"/>
      </c:lineChart>
      <c:catAx>
        <c:axId val="413198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low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s-GT"/>
          </a:p>
        </c:txPr>
        <c:crossAx val="413199176"/>
        <c:crosses val="autoZero"/>
        <c:auto val="1"/>
        <c:lblAlgn val="ctr"/>
        <c:lblOffset val="100"/>
        <c:noMultiLvlLbl val="0"/>
      </c:catAx>
      <c:valAx>
        <c:axId val="413199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s-GT"/>
          </a:p>
        </c:txPr>
        <c:crossAx val="413198784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s-GT"/>
    </a:p>
  </c:tx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s-GT" sz="2000" smtClean="0"/>
              <a:t>Respuesta de la Inflación a un shock de </a:t>
            </a:r>
          </a:p>
          <a:p>
            <a:pPr>
              <a:defRPr sz="2000" b="1">
                <a:solidFill>
                  <a:sysClr val="windowText" lastClr="000000"/>
                </a:solidFill>
              </a:defRPr>
            </a:pPr>
            <a:r>
              <a:rPr lang="es-GT" sz="2000" smtClean="0"/>
              <a:t>tasa de interés de Política Monetaria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s-G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810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'Impulso-Respuesta'!$G$5:$G$14</c:f>
              <c:numCache>
                <c:formatCode>General</c:formatCode>
                <c:ptCount val="10"/>
                <c:pt idx="0">
                  <c:v>0</c:v>
                </c:pt>
                <c:pt idx="1">
                  <c:v>-0.53</c:v>
                </c:pt>
                <c:pt idx="2">
                  <c:v>-0.3</c:v>
                </c:pt>
                <c:pt idx="3">
                  <c:v>-0.26</c:v>
                </c:pt>
                <c:pt idx="4">
                  <c:v>-0.28999999999999998</c:v>
                </c:pt>
                <c:pt idx="5">
                  <c:v>-0.27</c:v>
                </c:pt>
                <c:pt idx="6">
                  <c:v>-0.27</c:v>
                </c:pt>
                <c:pt idx="7">
                  <c:v>-0.3</c:v>
                </c:pt>
                <c:pt idx="8">
                  <c:v>-0.27</c:v>
                </c:pt>
                <c:pt idx="9">
                  <c:v>-0.22</c:v>
                </c:pt>
              </c:numCache>
            </c:numRef>
          </c:val>
          <c:smooth val="0"/>
        </c:ser>
        <c:ser>
          <c:idx val="1"/>
          <c:order val="1"/>
          <c:spPr>
            <a:ln w="508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'Impulso-Respuesta'!$H$5:$H$14</c:f>
              <c:numCache>
                <c:formatCode>General</c:formatCode>
                <c:ptCount val="10"/>
                <c:pt idx="0">
                  <c:v>0</c:v>
                </c:pt>
                <c:pt idx="1">
                  <c:v>5.6159000000000001E-2</c:v>
                </c:pt>
                <c:pt idx="2">
                  <c:v>0.30777199999999999</c:v>
                </c:pt>
                <c:pt idx="3">
                  <c:v>0.108186</c:v>
                </c:pt>
                <c:pt idx="4">
                  <c:v>7.0818999999999993E-2</c:v>
                </c:pt>
                <c:pt idx="5">
                  <c:v>5.0200000000000002E-2</c:v>
                </c:pt>
                <c:pt idx="6">
                  <c:v>-6.4809999999999998E-3</c:v>
                </c:pt>
                <c:pt idx="7">
                  <c:v>-5.7339000000000001E-2</c:v>
                </c:pt>
                <c:pt idx="8">
                  <c:v>-4.6196000000000001E-2</c:v>
                </c:pt>
                <c:pt idx="9">
                  <c:v>-2.1735000000000001E-2</c:v>
                </c:pt>
              </c:numCache>
            </c:numRef>
          </c:val>
          <c:smooth val="0"/>
        </c:ser>
        <c:ser>
          <c:idx val="2"/>
          <c:order val="2"/>
          <c:spPr>
            <a:ln w="3810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'Impulso-Respuesta'!$I$5:$I$14</c:f>
              <c:numCache>
                <c:formatCode>General</c:formatCode>
                <c:ptCount val="10"/>
                <c:pt idx="0">
                  <c:v>0</c:v>
                </c:pt>
                <c:pt idx="1">
                  <c:v>0.64</c:v>
                </c:pt>
                <c:pt idx="2">
                  <c:v>0.91</c:v>
                </c:pt>
                <c:pt idx="3">
                  <c:v>0.48</c:v>
                </c:pt>
                <c:pt idx="4">
                  <c:v>0.43</c:v>
                </c:pt>
                <c:pt idx="5">
                  <c:v>0.36</c:v>
                </c:pt>
                <c:pt idx="6">
                  <c:v>0.25</c:v>
                </c:pt>
                <c:pt idx="7">
                  <c:v>0.185</c:v>
                </c:pt>
                <c:pt idx="8">
                  <c:v>0.18</c:v>
                </c:pt>
                <c:pt idx="9">
                  <c:v>0.17699999999999999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3199960"/>
        <c:axId val="413200352"/>
      </c:lineChart>
      <c:catAx>
        <c:axId val="413199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low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s-GT"/>
          </a:p>
        </c:txPr>
        <c:crossAx val="413200352"/>
        <c:crosses val="autoZero"/>
        <c:auto val="1"/>
        <c:lblAlgn val="ctr"/>
        <c:lblOffset val="100"/>
        <c:noMultiLvlLbl val="0"/>
      </c:catAx>
      <c:valAx>
        <c:axId val="41320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s-GT"/>
          </a:p>
        </c:txPr>
        <c:crossAx val="413199960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s-GT"/>
    </a:p>
  </c:tx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s-GT" sz="2000" smtClean="0"/>
              <a:t>Respuesta del Crecimiento Económico a un shock</a:t>
            </a:r>
          </a:p>
          <a:p>
            <a:pPr>
              <a:defRPr sz="2000" b="1">
                <a:solidFill>
                  <a:sysClr val="windowText" lastClr="000000"/>
                </a:solidFill>
              </a:defRPr>
            </a:pPr>
            <a:r>
              <a:rPr lang="es-GT" sz="2000" smtClean="0"/>
              <a:t>de tasa de interés líder de Política Monetaria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s-G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810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'Impulso-Respuesta'!$K$5:$K$14</c:f>
              <c:numCache>
                <c:formatCode>General</c:formatCode>
                <c:ptCount val="10"/>
                <c:pt idx="0">
                  <c:v>0</c:v>
                </c:pt>
                <c:pt idx="1">
                  <c:v>-0.04</c:v>
                </c:pt>
                <c:pt idx="2">
                  <c:v>-7.0000000000000007E-2</c:v>
                </c:pt>
                <c:pt idx="3">
                  <c:v>-0.09</c:v>
                </c:pt>
                <c:pt idx="4">
                  <c:v>-9.4E-2</c:v>
                </c:pt>
                <c:pt idx="5">
                  <c:v>-0.08</c:v>
                </c:pt>
                <c:pt idx="6">
                  <c:v>-0.08</c:v>
                </c:pt>
                <c:pt idx="7">
                  <c:v>-0.1</c:v>
                </c:pt>
                <c:pt idx="8">
                  <c:v>-0.11</c:v>
                </c:pt>
                <c:pt idx="9">
                  <c:v>-0.14000000000000001</c:v>
                </c:pt>
              </c:numCache>
            </c:numRef>
          </c:val>
          <c:smooth val="0"/>
        </c:ser>
        <c:ser>
          <c:idx val="1"/>
          <c:order val="1"/>
          <c:spPr>
            <a:ln w="50800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'Impulso-Respuesta'!$L$5:$L$14</c:f>
              <c:numCache>
                <c:formatCode>General</c:formatCode>
                <c:ptCount val="10"/>
                <c:pt idx="0">
                  <c:v>0</c:v>
                </c:pt>
                <c:pt idx="1">
                  <c:v>4.1312000000000001E-2</c:v>
                </c:pt>
                <c:pt idx="2">
                  <c:v>6.5919000000000005E-2</c:v>
                </c:pt>
                <c:pt idx="3">
                  <c:v>5.2962000000000002E-2</c:v>
                </c:pt>
                <c:pt idx="4">
                  <c:v>4.4755000000000003E-2</c:v>
                </c:pt>
                <c:pt idx="5">
                  <c:v>5.5988000000000003E-2</c:v>
                </c:pt>
                <c:pt idx="6">
                  <c:v>5.2610999999999998E-2</c:v>
                </c:pt>
                <c:pt idx="7">
                  <c:v>3.3688999999999997E-2</c:v>
                </c:pt>
                <c:pt idx="8">
                  <c:v>8.7030000000000007E-3</c:v>
                </c:pt>
                <c:pt idx="9">
                  <c:v>-2.0955999999999999E-2</c:v>
                </c:pt>
              </c:numCache>
            </c:numRef>
          </c:val>
          <c:smooth val="0"/>
        </c:ser>
        <c:ser>
          <c:idx val="2"/>
          <c:order val="2"/>
          <c:spPr>
            <a:ln w="3810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'Impulso-Respuesta'!$M$5:$M$14</c:f>
              <c:numCache>
                <c:formatCode>General</c:formatCode>
                <c:ptCount val="10"/>
                <c:pt idx="0">
                  <c:v>0</c:v>
                </c:pt>
                <c:pt idx="1">
                  <c:v>0.12</c:v>
                </c:pt>
                <c:pt idx="2">
                  <c:v>0.2</c:v>
                </c:pt>
                <c:pt idx="3">
                  <c:v>0.19600000000000001</c:v>
                </c:pt>
                <c:pt idx="4">
                  <c:v>0.18</c:v>
                </c:pt>
                <c:pt idx="5">
                  <c:v>0.19</c:v>
                </c:pt>
                <c:pt idx="6">
                  <c:v>0.19400000000000001</c:v>
                </c:pt>
                <c:pt idx="7">
                  <c:v>0.16</c:v>
                </c:pt>
                <c:pt idx="8">
                  <c:v>0.13</c:v>
                </c:pt>
                <c:pt idx="9">
                  <c:v>0.09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3201136"/>
        <c:axId val="413201528"/>
      </c:lineChart>
      <c:catAx>
        <c:axId val="413201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low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s-GT"/>
          </a:p>
        </c:txPr>
        <c:crossAx val="413201528"/>
        <c:crosses val="autoZero"/>
        <c:auto val="1"/>
        <c:lblAlgn val="ctr"/>
        <c:lblOffset val="100"/>
        <c:noMultiLvlLbl val="0"/>
      </c:catAx>
      <c:valAx>
        <c:axId val="413201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s-GT"/>
          </a:p>
        </c:txPr>
        <c:crossAx val="413201136"/>
        <c:crosses val="autoZero"/>
        <c:crossBetween val="between"/>
        <c:majorUnit val="0.1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s-GT"/>
    </a:p>
  </c:tx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s-GT" sz="2000" b="1" smtClean="0">
                <a:solidFill>
                  <a:sysClr val="windowText" lastClr="000000"/>
                </a:solidFill>
              </a:rPr>
              <a:t>Shock de tasa de </a:t>
            </a:r>
          </a:p>
          <a:p>
            <a:pPr>
              <a:defRPr sz="2000" b="1">
                <a:solidFill>
                  <a:sysClr val="windowText" lastClr="000000"/>
                </a:solidFill>
              </a:defRPr>
            </a:pPr>
            <a:r>
              <a:rPr lang="es-GT" sz="2000" b="1" smtClean="0">
                <a:solidFill>
                  <a:sysClr val="windowText" lastClr="000000"/>
                </a:solidFill>
              </a:rPr>
              <a:t>Interés líder de Política Monetaria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s-G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810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'Impulso-Respuesta'!$C$19:$C$28</c:f>
              <c:numCache>
                <c:formatCode>General</c:formatCode>
                <c:ptCount val="10"/>
                <c:pt idx="0">
                  <c:v>0.14000000000000001</c:v>
                </c:pt>
                <c:pt idx="1">
                  <c:v>7.0000000000000007E-2</c:v>
                </c:pt>
                <c:pt idx="2">
                  <c:v>-0.02</c:v>
                </c:pt>
                <c:pt idx="3">
                  <c:v>-0.06</c:v>
                </c:pt>
                <c:pt idx="4">
                  <c:v>-0.14000000000000001</c:v>
                </c:pt>
                <c:pt idx="5">
                  <c:v>-0.22</c:v>
                </c:pt>
                <c:pt idx="6">
                  <c:v>-0.28000000000000003</c:v>
                </c:pt>
                <c:pt idx="7">
                  <c:v>-0.31</c:v>
                </c:pt>
                <c:pt idx="8">
                  <c:v>-0.32</c:v>
                </c:pt>
                <c:pt idx="9">
                  <c:v>-0.32500000000000001</c:v>
                </c:pt>
              </c:numCache>
            </c:numRef>
          </c:val>
          <c:smooth val="0"/>
        </c:ser>
        <c:ser>
          <c:idx val="1"/>
          <c:order val="1"/>
          <c:spPr>
            <a:ln w="508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'Impulso-Respuesta'!$D$19:$D$28</c:f>
              <c:numCache>
                <c:formatCode>General</c:formatCode>
                <c:ptCount val="10"/>
                <c:pt idx="0">
                  <c:v>0.169687</c:v>
                </c:pt>
                <c:pt idx="1">
                  <c:v>0.13472100000000001</c:v>
                </c:pt>
                <c:pt idx="2">
                  <c:v>7.3966000000000004E-2</c:v>
                </c:pt>
                <c:pt idx="3">
                  <c:v>5.1920000000000001E-2</c:v>
                </c:pt>
                <c:pt idx="4">
                  <c:v>-1.3088000000000001E-2</c:v>
                </c:pt>
                <c:pt idx="5">
                  <c:v>-6.6069000000000003E-2</c:v>
                </c:pt>
                <c:pt idx="6">
                  <c:v>-0.100786</c:v>
                </c:pt>
                <c:pt idx="7">
                  <c:v>-0.122837</c:v>
                </c:pt>
                <c:pt idx="8">
                  <c:v>-0.129804</c:v>
                </c:pt>
                <c:pt idx="9">
                  <c:v>-0.12481399999999999</c:v>
                </c:pt>
              </c:numCache>
            </c:numRef>
          </c:val>
          <c:smooth val="0"/>
        </c:ser>
        <c:ser>
          <c:idx val="2"/>
          <c:order val="2"/>
          <c:spPr>
            <a:ln w="3810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'Impulso-Respuesta'!$E$19:$E$28</c:f>
              <c:numCache>
                <c:formatCode>General</c:formatCode>
                <c:ptCount val="10"/>
                <c:pt idx="0">
                  <c:v>0.2</c:v>
                </c:pt>
                <c:pt idx="1">
                  <c:v>0.19800000000000001</c:v>
                </c:pt>
                <c:pt idx="2">
                  <c:v>0.16</c:v>
                </c:pt>
                <c:pt idx="3">
                  <c:v>0.159</c:v>
                </c:pt>
                <c:pt idx="4">
                  <c:v>0.12</c:v>
                </c:pt>
                <c:pt idx="5">
                  <c:v>0.09</c:v>
                </c:pt>
                <c:pt idx="6">
                  <c:v>7.0000000000000007E-2</c:v>
                </c:pt>
                <c:pt idx="7">
                  <c:v>0.06</c:v>
                </c:pt>
                <c:pt idx="8">
                  <c:v>0.06</c:v>
                </c:pt>
                <c:pt idx="9">
                  <c:v>7.0000000000000007E-2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3202312"/>
        <c:axId val="411606880"/>
      </c:lineChart>
      <c:catAx>
        <c:axId val="413202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low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s-GT"/>
          </a:p>
        </c:txPr>
        <c:crossAx val="411606880"/>
        <c:crosses val="autoZero"/>
        <c:auto val="1"/>
        <c:lblAlgn val="ctr"/>
        <c:lblOffset val="100"/>
        <c:noMultiLvlLbl val="0"/>
      </c:catAx>
      <c:valAx>
        <c:axId val="41160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s-GT"/>
          </a:p>
        </c:txPr>
        <c:crossAx val="413202312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s-GT"/>
    </a:p>
  </c:txPr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s-GT" sz="2000" smtClean="0"/>
              <a:t>Respuesta de la Inflación a un shock de </a:t>
            </a:r>
          </a:p>
          <a:p>
            <a:pPr>
              <a:defRPr sz="2000" b="1">
                <a:solidFill>
                  <a:sysClr val="windowText" lastClr="000000"/>
                </a:solidFill>
              </a:defRPr>
            </a:pPr>
            <a:r>
              <a:rPr lang="es-GT" sz="2000" smtClean="0"/>
              <a:t>tasa de interés de Política Monetaria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s-G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810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'Impulso-Respuesta'!$G$19:$G$28</c:f>
              <c:numCache>
                <c:formatCode>General</c:formatCode>
                <c:ptCount val="10"/>
                <c:pt idx="0">
                  <c:v>0</c:v>
                </c:pt>
                <c:pt idx="1">
                  <c:v>-0.55000000000000004</c:v>
                </c:pt>
                <c:pt idx="2">
                  <c:v>-0.45</c:v>
                </c:pt>
                <c:pt idx="3">
                  <c:v>-0.65</c:v>
                </c:pt>
                <c:pt idx="4">
                  <c:v>-0.84</c:v>
                </c:pt>
                <c:pt idx="5">
                  <c:v>-0.91</c:v>
                </c:pt>
                <c:pt idx="6">
                  <c:v>-0.92</c:v>
                </c:pt>
                <c:pt idx="7">
                  <c:v>-0.82</c:v>
                </c:pt>
                <c:pt idx="8">
                  <c:v>-0.65</c:v>
                </c:pt>
                <c:pt idx="9">
                  <c:v>-0.49</c:v>
                </c:pt>
              </c:numCache>
            </c:numRef>
          </c:val>
          <c:smooth val="0"/>
        </c:ser>
        <c:ser>
          <c:idx val="1"/>
          <c:order val="1"/>
          <c:spPr>
            <a:ln w="508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'Impulso-Respuesta'!$H$19:$H$28</c:f>
              <c:numCache>
                <c:formatCode>General</c:formatCode>
                <c:ptCount val="10"/>
                <c:pt idx="0">
                  <c:v>0</c:v>
                </c:pt>
                <c:pt idx="1">
                  <c:v>-0.24382100000000001</c:v>
                </c:pt>
                <c:pt idx="2">
                  <c:v>-8.7960999999999998E-2</c:v>
                </c:pt>
                <c:pt idx="3">
                  <c:v>-0.31526900000000002</c:v>
                </c:pt>
                <c:pt idx="4">
                  <c:v>-0.45181100000000002</c:v>
                </c:pt>
                <c:pt idx="5">
                  <c:v>-0.50323499999999999</c:v>
                </c:pt>
                <c:pt idx="6">
                  <c:v>-0.48804900000000001</c:v>
                </c:pt>
                <c:pt idx="7">
                  <c:v>-0.39935399999999999</c:v>
                </c:pt>
                <c:pt idx="8">
                  <c:v>-0.26614199999999999</c:v>
                </c:pt>
                <c:pt idx="9">
                  <c:v>-0.14393300000000001</c:v>
                </c:pt>
              </c:numCache>
            </c:numRef>
          </c:val>
          <c:smooth val="0"/>
        </c:ser>
        <c:ser>
          <c:idx val="2"/>
          <c:order val="2"/>
          <c:spPr>
            <a:ln w="3810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'Impulso-Respuesta'!$I$19:$I$28</c:f>
              <c:numCache>
                <c:formatCode>General</c:formatCode>
                <c:ptCount val="10"/>
                <c:pt idx="0">
                  <c:v>0</c:v>
                </c:pt>
                <c:pt idx="1">
                  <c:v>0.06</c:v>
                </c:pt>
                <c:pt idx="2">
                  <c:v>0.28000000000000003</c:v>
                </c:pt>
                <c:pt idx="3">
                  <c:v>0.02</c:v>
                </c:pt>
                <c:pt idx="4">
                  <c:v>-0.06</c:v>
                </c:pt>
                <c:pt idx="5">
                  <c:v>-0.09</c:v>
                </c:pt>
                <c:pt idx="6">
                  <c:v>-0.06</c:v>
                </c:pt>
                <c:pt idx="7">
                  <c:v>0.02</c:v>
                </c:pt>
                <c:pt idx="8">
                  <c:v>0.12</c:v>
                </c:pt>
                <c:pt idx="9">
                  <c:v>0.21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1607664"/>
        <c:axId val="411608056"/>
      </c:lineChart>
      <c:catAx>
        <c:axId val="411607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low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s-GT"/>
          </a:p>
        </c:txPr>
        <c:crossAx val="411608056"/>
        <c:crosses val="autoZero"/>
        <c:auto val="1"/>
        <c:lblAlgn val="ctr"/>
        <c:lblOffset val="100"/>
        <c:noMultiLvlLbl val="0"/>
      </c:catAx>
      <c:valAx>
        <c:axId val="411608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s-GT"/>
          </a:p>
        </c:txPr>
        <c:crossAx val="411607664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s-GT"/>
    </a:p>
  </c:txPr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s-GT" sz="2000" smtClean="0"/>
              <a:t>Respuesta del Crecimiento Económico a un shock</a:t>
            </a:r>
          </a:p>
          <a:p>
            <a:pPr>
              <a:defRPr sz="2000" b="1">
                <a:solidFill>
                  <a:sysClr val="windowText" lastClr="000000"/>
                </a:solidFill>
              </a:defRPr>
            </a:pPr>
            <a:r>
              <a:rPr lang="es-GT" sz="2000" smtClean="0"/>
              <a:t>de tasa de interés líder de Política Monetaria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s-G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810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'Impulso-Respuesta'!$K$19:$K$28</c:f>
              <c:numCache>
                <c:formatCode>General</c:formatCode>
                <c:ptCount val="10"/>
                <c:pt idx="0">
                  <c:v>0</c:v>
                </c:pt>
                <c:pt idx="1">
                  <c:v>-0.13</c:v>
                </c:pt>
                <c:pt idx="2">
                  <c:v>-0.23</c:v>
                </c:pt>
                <c:pt idx="3">
                  <c:v>-0.28999999999999998</c:v>
                </c:pt>
                <c:pt idx="4">
                  <c:v>-0.33</c:v>
                </c:pt>
                <c:pt idx="5">
                  <c:v>-0.33400000000000002</c:v>
                </c:pt>
                <c:pt idx="6">
                  <c:v>-0.32</c:v>
                </c:pt>
                <c:pt idx="7">
                  <c:v>-0.27</c:v>
                </c:pt>
                <c:pt idx="8">
                  <c:v>-0.21</c:v>
                </c:pt>
                <c:pt idx="9">
                  <c:v>-0.15</c:v>
                </c:pt>
              </c:numCache>
            </c:numRef>
          </c:val>
          <c:smooth val="0"/>
        </c:ser>
        <c:ser>
          <c:idx val="1"/>
          <c:order val="1"/>
          <c:spPr>
            <a:ln w="508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'Impulso-Respuesta'!$L$19:$L$28</c:f>
              <c:numCache>
                <c:formatCode>General</c:formatCode>
                <c:ptCount val="10"/>
                <c:pt idx="0">
                  <c:v>0</c:v>
                </c:pt>
                <c:pt idx="1">
                  <c:v>3.3790000000000001E-3</c:v>
                </c:pt>
                <c:pt idx="2">
                  <c:v>-6.2614000000000003E-2</c:v>
                </c:pt>
                <c:pt idx="3">
                  <c:v>-9.9742999999999998E-2</c:v>
                </c:pt>
                <c:pt idx="4">
                  <c:v>-0.11115700000000001</c:v>
                </c:pt>
                <c:pt idx="5">
                  <c:v>-0.114716</c:v>
                </c:pt>
                <c:pt idx="6">
                  <c:v>-0.102535</c:v>
                </c:pt>
                <c:pt idx="7">
                  <c:v>-6.8277000000000004E-2</c:v>
                </c:pt>
                <c:pt idx="8">
                  <c:v>-2.5735000000000001E-2</c:v>
                </c:pt>
                <c:pt idx="9">
                  <c:v>1.4933999999999999E-2</c:v>
                </c:pt>
              </c:numCache>
            </c:numRef>
          </c:val>
          <c:smooth val="0"/>
        </c:ser>
        <c:ser>
          <c:idx val="2"/>
          <c:order val="2"/>
          <c:spPr>
            <a:ln w="3810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'Impulso-Respuesta'!$M$19:$M$28</c:f>
              <c:numCache>
                <c:formatCode>General</c:formatCode>
                <c:ptCount val="10"/>
                <c:pt idx="0">
                  <c:v>0</c:v>
                </c:pt>
                <c:pt idx="1">
                  <c:v>0.14000000000000001</c:v>
                </c:pt>
                <c:pt idx="2">
                  <c:v>0.1</c:v>
                </c:pt>
                <c:pt idx="3">
                  <c:v>0.09</c:v>
                </c:pt>
                <c:pt idx="4">
                  <c:v>0.1</c:v>
                </c:pt>
                <c:pt idx="5">
                  <c:v>0.1</c:v>
                </c:pt>
                <c:pt idx="6">
                  <c:v>0.11</c:v>
                </c:pt>
                <c:pt idx="7">
                  <c:v>0.13</c:v>
                </c:pt>
                <c:pt idx="8">
                  <c:v>0.16</c:v>
                </c:pt>
                <c:pt idx="9">
                  <c:v>0.18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1608840"/>
        <c:axId val="411609232"/>
      </c:lineChart>
      <c:catAx>
        <c:axId val="411608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low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s-GT"/>
          </a:p>
        </c:txPr>
        <c:crossAx val="411609232"/>
        <c:crosses val="autoZero"/>
        <c:auto val="1"/>
        <c:lblAlgn val="ctr"/>
        <c:lblOffset val="100"/>
        <c:noMultiLvlLbl val="0"/>
      </c:catAx>
      <c:valAx>
        <c:axId val="41160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s-GT"/>
          </a:p>
        </c:txPr>
        <c:crossAx val="411608840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s-GT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t" anchorCtr="0"/>
          <a:lstStyle/>
          <a:p>
            <a:pPr>
              <a:defRPr sz="240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s-GT" sz="2450" b="1">
                <a:solidFill>
                  <a:sysClr val="windowText" lastClr="000000"/>
                </a:solidFill>
              </a:rPr>
              <a:t>Diferencial Inflación observada - Meta de Inflación</a:t>
            </a:r>
          </a:p>
          <a:p>
            <a:pPr>
              <a:defRPr sz="2400" b="1">
                <a:solidFill>
                  <a:sysClr val="windowText" lastClr="000000"/>
                </a:solidFill>
              </a:defRPr>
            </a:pPr>
            <a:r>
              <a:rPr lang="es-GT" sz="2000" b="1">
                <a:solidFill>
                  <a:sysClr val="windowText" lastClr="000000"/>
                </a:solidFill>
              </a:rPr>
              <a:t>Desviación</a:t>
            </a:r>
            <a:r>
              <a:rPr lang="es-GT" sz="2000" b="1" baseline="0">
                <a:solidFill>
                  <a:sysClr val="windowText" lastClr="000000"/>
                </a:solidFill>
              </a:rPr>
              <a:t> Estándar (SD)</a:t>
            </a:r>
            <a:endParaRPr lang="es-GT" sz="2000" b="1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9.6095180410141035E-2"/>
          <c:y val="1.00857286938981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t" anchorCtr="0"/>
        <a:lstStyle/>
        <a:p>
          <a:pPr>
            <a:defRPr sz="2400" b="1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6.619318739003778E-2"/>
          <c:y val="0.15408468041343545"/>
          <c:w val="0.89678970897868537"/>
          <c:h val="0.74419351892662433"/>
        </c:manualLayout>
      </c:layout>
      <c:lineChart>
        <c:grouping val="standard"/>
        <c:varyColors val="0"/>
        <c:ser>
          <c:idx val="0"/>
          <c:order val="0"/>
          <c:spPr>
            <a:ln w="4445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DESV_EST!$A$2:$A$28</c:f>
              <c:numCache>
                <c:formatCode>General</c:formatCode>
                <c:ptCount val="27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</c:numCache>
            </c:numRef>
          </c:cat>
          <c:val>
            <c:numRef>
              <c:f>DESV_EST!$B$2:$B$28</c:f>
              <c:numCache>
                <c:formatCode>General</c:formatCode>
                <c:ptCount val="27"/>
                <c:pt idx="1">
                  <c:v>2.2667208169945599</c:v>
                </c:pt>
                <c:pt idx="2">
                  <c:v>1.2657752393919399</c:v>
                </c:pt>
                <c:pt idx="3">
                  <c:v>1.19082553294653</c:v>
                </c:pt>
                <c:pt idx="4">
                  <c:v>0.57401252159933802</c:v>
                </c:pt>
                <c:pt idx="5">
                  <c:v>0.64193144547891001</c:v>
                </c:pt>
                <c:pt idx="6">
                  <c:v>1.83965127920827</c:v>
                </c:pt>
                <c:pt idx="7">
                  <c:v>0.99051117699883795</c:v>
                </c:pt>
                <c:pt idx="8">
                  <c:v>1.2740308423742599</c:v>
                </c:pt>
                <c:pt idx="9">
                  <c:v>1.8439759379871701</c:v>
                </c:pt>
                <c:pt idx="10">
                  <c:v>1.8153828342065499</c:v>
                </c:pt>
                <c:pt idx="11">
                  <c:v>1.4325854605530299</c:v>
                </c:pt>
                <c:pt idx="12">
                  <c:v>0.27685207192546601</c:v>
                </c:pt>
                <c:pt idx="13">
                  <c:v>1.1193024436544501</c:v>
                </c:pt>
                <c:pt idx="14">
                  <c:v>0.378565532602882</c:v>
                </c:pt>
                <c:pt idx="15">
                  <c:v>0.96773782219736604</c:v>
                </c:pt>
                <c:pt idx="16">
                  <c:v>1.40947668343129</c:v>
                </c:pt>
                <c:pt idx="17">
                  <c:v>2.2839217383923001</c:v>
                </c:pt>
                <c:pt idx="18">
                  <c:v>2.4650703457029102</c:v>
                </c:pt>
                <c:pt idx="19">
                  <c:v>0.75041368961597998</c:v>
                </c:pt>
                <c:pt idx="20">
                  <c:v>0.92990870904025302</c:v>
                </c:pt>
                <c:pt idx="21">
                  <c:v>0.57906612209629105</c:v>
                </c:pt>
                <c:pt idx="22">
                  <c:v>0.69597144631559504</c:v>
                </c:pt>
                <c:pt idx="23">
                  <c:v>0.211255728558328</c:v>
                </c:pt>
                <c:pt idx="24">
                  <c:v>0.48753511586494802</c:v>
                </c:pt>
                <c:pt idx="25">
                  <c:v>0.1529444398142</c:v>
                </c:pt>
                <c:pt idx="26">
                  <c:v>0.73813409530615903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DESV_EST!$C$1</c:f>
              <c:strCache>
                <c:ptCount val="1"/>
                <c:pt idx="0">
                  <c:v>SD Media (1992-2004) = 1.27</c:v>
                </c:pt>
              </c:strCache>
            </c:strRef>
          </c:tx>
          <c:spPr>
            <a:ln w="3810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DESV_EST!$A$2:$A$28</c:f>
              <c:numCache>
                <c:formatCode>General</c:formatCode>
                <c:ptCount val="27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</c:numCache>
            </c:numRef>
          </c:cat>
          <c:val>
            <c:numRef>
              <c:f>DESV_EST!$C$2:$C$28</c:f>
              <c:numCache>
                <c:formatCode>General</c:formatCode>
                <c:ptCount val="27"/>
                <c:pt idx="0">
                  <c:v>1.2716582771784088</c:v>
                </c:pt>
                <c:pt idx="1">
                  <c:v>1.2716582771784088</c:v>
                </c:pt>
                <c:pt idx="2">
                  <c:v>1.2716582771784088</c:v>
                </c:pt>
                <c:pt idx="3">
                  <c:v>1.2716582771784088</c:v>
                </c:pt>
                <c:pt idx="4">
                  <c:v>1.2716582771784088</c:v>
                </c:pt>
                <c:pt idx="5">
                  <c:v>1.2716582771784088</c:v>
                </c:pt>
                <c:pt idx="6">
                  <c:v>1.2716582771784088</c:v>
                </c:pt>
                <c:pt idx="7">
                  <c:v>1.2716582771784088</c:v>
                </c:pt>
                <c:pt idx="8">
                  <c:v>1.2716582771784088</c:v>
                </c:pt>
                <c:pt idx="9">
                  <c:v>1.2716582771784088</c:v>
                </c:pt>
                <c:pt idx="10">
                  <c:v>1.2716582771784088</c:v>
                </c:pt>
                <c:pt idx="11">
                  <c:v>1.2716582771784088</c:v>
                </c:pt>
                <c:pt idx="12">
                  <c:v>1.2716582771784088</c:v>
                </c:pt>
                <c:pt idx="13">
                  <c:v>1.2716582771784088</c:v>
                </c:pt>
                <c:pt idx="14">
                  <c:v>1.2716582771784088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DESV_EST!$D$1</c:f>
              <c:strCache>
                <c:ptCount val="1"/>
                <c:pt idx="0">
                  <c:v>SD Media (2005-2017) = 0.93</c:v>
                </c:pt>
              </c:strCache>
            </c:strRef>
          </c:tx>
          <c:spPr>
            <a:ln w="381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DESV_EST!$A$2:$A$28</c:f>
              <c:numCache>
                <c:formatCode>General</c:formatCode>
                <c:ptCount val="27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</c:numCache>
            </c:numRef>
          </c:cat>
          <c:val>
            <c:numRef>
              <c:f>DESV_EST!$D$2:$D$28</c:f>
              <c:numCache>
                <c:formatCode>General</c:formatCode>
                <c:ptCount val="27"/>
                <c:pt idx="14">
                  <c:v>0.93</c:v>
                </c:pt>
                <c:pt idx="15">
                  <c:v>0.93</c:v>
                </c:pt>
                <c:pt idx="16">
                  <c:v>0.93</c:v>
                </c:pt>
                <c:pt idx="17">
                  <c:v>0.93</c:v>
                </c:pt>
                <c:pt idx="18">
                  <c:v>0.93</c:v>
                </c:pt>
                <c:pt idx="19">
                  <c:v>0.93</c:v>
                </c:pt>
                <c:pt idx="20">
                  <c:v>0.93</c:v>
                </c:pt>
                <c:pt idx="21">
                  <c:v>0.93</c:v>
                </c:pt>
                <c:pt idx="22">
                  <c:v>0.93</c:v>
                </c:pt>
                <c:pt idx="23">
                  <c:v>0.93</c:v>
                </c:pt>
                <c:pt idx="24">
                  <c:v>0.93</c:v>
                </c:pt>
                <c:pt idx="25">
                  <c:v>0.93</c:v>
                </c:pt>
                <c:pt idx="26">
                  <c:v>0.93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2544872"/>
        <c:axId val="382545264"/>
      </c:lineChart>
      <c:catAx>
        <c:axId val="382544872"/>
        <c:scaling>
          <c:orientation val="minMax"/>
        </c:scaling>
        <c:delete val="0"/>
        <c:axPos val="b"/>
        <c:majorGridlines>
          <c:spPr>
            <a:ln w="1270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1800000" spcFirstLastPara="1" vertOverflow="ellipsis" wrap="square" anchor="ctr" anchorCtr="1"/>
          <a:lstStyle/>
          <a:p>
            <a:pPr>
              <a:defRPr sz="18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s-GT"/>
          </a:p>
        </c:txPr>
        <c:crossAx val="382545264"/>
        <c:crosses val="autoZero"/>
        <c:auto val="1"/>
        <c:lblAlgn val="ctr"/>
        <c:lblOffset val="100"/>
        <c:tickLblSkip val="3"/>
        <c:noMultiLvlLbl val="0"/>
      </c:catAx>
      <c:valAx>
        <c:axId val="382545264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s-GT"/>
          </a:p>
        </c:txPr>
        <c:crossAx val="382544872"/>
        <c:crosses val="autoZero"/>
        <c:crossBetween val="midCat"/>
      </c:valAx>
      <c:spPr>
        <a:noFill/>
        <a:ln>
          <a:solidFill>
            <a:schemeClr val="bg2">
              <a:lumMod val="50000"/>
            </a:schemeClr>
          </a:solidFill>
        </a:ln>
        <a:effectLst/>
      </c:spPr>
    </c:plotArea>
    <c:legend>
      <c:legendPos val="b"/>
      <c:legendEntry>
        <c:idx val="0"/>
        <c:delete val="1"/>
      </c:legendEntry>
      <c:layout>
        <c:manualLayout>
          <c:xMode val="edge"/>
          <c:yMode val="edge"/>
          <c:x val="0.10735611894667013"/>
          <c:y val="0.20067582323767774"/>
          <c:w val="0.42464065068789486"/>
          <c:h val="0.161185509905059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s-G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s-GT"/>
    </a:p>
  </c:txPr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s-GT" sz="2450" b="1">
                <a:solidFill>
                  <a:sysClr val="windowText" lastClr="000000"/>
                </a:solidFill>
              </a:rPr>
              <a:t>Expectativas</a:t>
            </a:r>
            <a:r>
              <a:rPr lang="es-GT" sz="2800" b="1">
                <a:solidFill>
                  <a:sysClr val="windowText" lastClr="000000"/>
                </a:solidFill>
              </a:rPr>
              <a:t> de inflación a 12 meses</a:t>
            </a:r>
          </a:p>
          <a:p>
            <a:pPr>
              <a:defRPr sz="2000" b="1">
                <a:solidFill>
                  <a:sysClr val="windowText" lastClr="000000"/>
                </a:solidFill>
              </a:defRPr>
            </a:pPr>
            <a:r>
              <a:rPr lang="es-GT" sz="2000" b="1">
                <a:solidFill>
                  <a:sysClr val="windowText" lastClr="000000"/>
                </a:solidFill>
              </a:rPr>
              <a:t>1991 - 2017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5.4471575668426066E-2"/>
          <c:y val="0.13800787004498871"/>
          <c:w val="0.94880729839620226"/>
          <c:h val="0.78385933982155409"/>
        </c:manualLayout>
      </c:layout>
      <c:lineChart>
        <c:grouping val="standard"/>
        <c:varyColors val="0"/>
        <c:ser>
          <c:idx val="0"/>
          <c:order val="0"/>
          <c:tx>
            <c:strRef>
              <c:f>niveles!$I$1</c:f>
              <c:strCache>
                <c:ptCount val="1"/>
                <c:pt idx="0">
                  <c:v>Expectativas de inflación a 12 meses</c:v>
                </c:pt>
              </c:strCache>
            </c:strRef>
          </c:tx>
          <c:spPr>
            <a:ln w="508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niveles!$A$2:$A$28</c:f>
              <c:numCache>
                <c:formatCode>General</c:formatCode>
                <c:ptCount val="27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</c:numCache>
            </c:numRef>
          </c:cat>
          <c:val>
            <c:numRef>
              <c:f>niveles!$I$2:$I$28</c:f>
              <c:numCache>
                <c:formatCode>General</c:formatCode>
                <c:ptCount val="27"/>
                <c:pt idx="0">
                  <c:v>12.0273187803728</c:v>
                </c:pt>
                <c:pt idx="1">
                  <c:v>11.1818416707784</c:v>
                </c:pt>
                <c:pt idx="2">
                  <c:v>10.705010758212801</c:v>
                </c:pt>
                <c:pt idx="3">
                  <c:v>11.097041535367399</c:v>
                </c:pt>
                <c:pt idx="4">
                  <c:v>10.7822534130138</c:v>
                </c:pt>
                <c:pt idx="5">
                  <c:v>10.402186862268399</c:v>
                </c:pt>
                <c:pt idx="6">
                  <c:v>9.61689503707297</c:v>
                </c:pt>
                <c:pt idx="7">
                  <c:v>9.4534256242531107</c:v>
                </c:pt>
                <c:pt idx="8">
                  <c:v>8.5203866229758098</c:v>
                </c:pt>
                <c:pt idx="9">
                  <c:v>7.9142878182976197</c:v>
                </c:pt>
                <c:pt idx="10">
                  <c:v>6.9495437962968998</c:v>
                </c:pt>
                <c:pt idx="11">
                  <c:v>6.5038278416578104</c:v>
                </c:pt>
                <c:pt idx="12">
                  <c:v>7.0398913063117003</c:v>
                </c:pt>
                <c:pt idx="13">
                  <c:v>6.76</c:v>
                </c:pt>
                <c:pt idx="14">
                  <c:v>7.16</c:v>
                </c:pt>
                <c:pt idx="15">
                  <c:v>8.6999999999999904</c:v>
                </c:pt>
                <c:pt idx="16">
                  <c:v>5.88</c:v>
                </c:pt>
                <c:pt idx="17">
                  <c:v>7.62</c:v>
                </c:pt>
                <c:pt idx="18">
                  <c:v>8.77</c:v>
                </c:pt>
                <c:pt idx="19">
                  <c:v>2.85</c:v>
                </c:pt>
                <c:pt idx="20">
                  <c:v>5.71</c:v>
                </c:pt>
                <c:pt idx="21">
                  <c:v>5.94</c:v>
                </c:pt>
                <c:pt idx="22">
                  <c:v>4.6500000000000004</c:v>
                </c:pt>
                <c:pt idx="23">
                  <c:v>5.09</c:v>
                </c:pt>
                <c:pt idx="24">
                  <c:v>4.2</c:v>
                </c:pt>
                <c:pt idx="25">
                  <c:v>3.17</c:v>
                </c:pt>
                <c:pt idx="26">
                  <c:v>4.68</c:v>
                </c:pt>
              </c:numCache>
            </c:numRef>
          </c:val>
          <c:smooth val="0"/>
        </c:ser>
        <c:ser>
          <c:idx val="2"/>
          <c:order val="1"/>
          <c:spPr>
            <a:ln w="25400" cap="rnd">
              <a:solidFill>
                <a:schemeClr val="bg2">
                  <a:lumMod val="2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niveles!$A$2:$A$28</c:f>
              <c:numCache>
                <c:formatCode>General</c:formatCode>
                <c:ptCount val="27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</c:numCache>
            </c:numRef>
          </c:cat>
          <c:val>
            <c:numRef>
              <c:f>niveles!$C$2:$C$28</c:f>
              <c:numCache>
                <c:formatCode>General</c:formatCode>
                <c:ptCount val="27"/>
                <c:pt idx="5">
                  <c:v>8</c:v>
                </c:pt>
                <c:pt idx="6">
                  <c:v>8</c:v>
                </c:pt>
                <c:pt idx="7">
                  <c:v>6</c:v>
                </c:pt>
                <c:pt idx="8">
                  <c:v>5</c:v>
                </c:pt>
                <c:pt idx="9">
                  <c:v>5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5</c:v>
                </c:pt>
                <c:pt idx="16">
                  <c:v>4</c:v>
                </c:pt>
                <c:pt idx="17">
                  <c:v>4.5</c:v>
                </c:pt>
                <c:pt idx="18">
                  <c:v>4.5</c:v>
                </c:pt>
                <c:pt idx="19">
                  <c:v>4</c:v>
                </c:pt>
                <c:pt idx="20">
                  <c:v>4</c:v>
                </c:pt>
                <c:pt idx="21">
                  <c:v>3.5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</c:numCache>
            </c:numRef>
          </c:val>
          <c:smooth val="0"/>
        </c:ser>
        <c:ser>
          <c:idx val="3"/>
          <c:order val="2"/>
          <c:spPr>
            <a:ln w="25400" cap="rnd">
              <a:solidFill>
                <a:schemeClr val="bg2">
                  <a:lumMod val="2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niveles!$A$2:$A$28</c:f>
              <c:numCache>
                <c:formatCode>General</c:formatCode>
                <c:ptCount val="27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</c:numCache>
            </c:numRef>
          </c:cat>
          <c:val>
            <c:numRef>
              <c:f>niveles!$E$2:$E$28</c:f>
              <c:numCache>
                <c:formatCode>General</c:formatCode>
                <c:ptCount val="27"/>
                <c:pt idx="5">
                  <c:v>10</c:v>
                </c:pt>
                <c:pt idx="6">
                  <c:v>10</c:v>
                </c:pt>
                <c:pt idx="7">
                  <c:v>8</c:v>
                </c:pt>
                <c:pt idx="8">
                  <c:v>7</c:v>
                </c:pt>
                <c:pt idx="9">
                  <c:v>7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7</c:v>
                </c:pt>
                <c:pt idx="16">
                  <c:v>6</c:v>
                </c:pt>
                <c:pt idx="17">
                  <c:v>6.5</c:v>
                </c:pt>
                <c:pt idx="18">
                  <c:v>6.5</c:v>
                </c:pt>
                <c:pt idx="19">
                  <c:v>6</c:v>
                </c:pt>
                <c:pt idx="20">
                  <c:v>6</c:v>
                </c:pt>
                <c:pt idx="21">
                  <c:v>5.5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</c:numCache>
            </c:numRef>
          </c:val>
          <c:smooth val="0"/>
        </c:ser>
        <c:ser>
          <c:idx val="1"/>
          <c:order val="3"/>
          <c:tx>
            <c:strRef>
              <c:f>niveles!$D$1</c:f>
              <c:strCache>
                <c:ptCount val="1"/>
                <c:pt idx="0">
                  <c:v>Meta de Inflación (+/- 1%)</c:v>
                </c:pt>
              </c:strCache>
            </c:strRef>
          </c:tx>
          <c:spPr>
            <a:ln w="38100" cap="rnd">
              <a:solidFill>
                <a:srgbClr val="C0000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niveles!$A$2:$A$28</c:f>
              <c:numCache>
                <c:formatCode>General</c:formatCode>
                <c:ptCount val="27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</c:numCache>
            </c:numRef>
          </c:cat>
          <c:val>
            <c:numRef>
              <c:f>niveles!$D$2:$D$28</c:f>
              <c:numCache>
                <c:formatCode>General</c:formatCode>
                <c:ptCount val="27"/>
                <c:pt idx="0">
                  <c:v>15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7</c:v>
                </c:pt>
                <c:pt idx="8">
                  <c:v>6</c:v>
                </c:pt>
                <c:pt idx="9">
                  <c:v>6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6</c:v>
                </c:pt>
                <c:pt idx="16">
                  <c:v>5</c:v>
                </c:pt>
                <c:pt idx="17">
                  <c:v>5.5</c:v>
                </c:pt>
                <c:pt idx="18">
                  <c:v>5.5</c:v>
                </c:pt>
                <c:pt idx="19">
                  <c:v>5</c:v>
                </c:pt>
                <c:pt idx="20">
                  <c:v>5</c:v>
                </c:pt>
                <c:pt idx="21">
                  <c:v>4.5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niveles!$J$1</c:f>
              <c:strCache>
                <c:ptCount val="1"/>
                <c:pt idx="0">
                  <c:v>Expectativa Media (1991-2004) = 9.21</c:v>
                </c:pt>
              </c:strCache>
            </c:strRef>
          </c:tx>
          <c:spPr>
            <a:ln w="3810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niveles!$A$2:$A$28</c:f>
              <c:numCache>
                <c:formatCode>General</c:formatCode>
                <c:ptCount val="27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</c:numCache>
            </c:numRef>
          </c:cat>
          <c:val>
            <c:numRef>
              <c:f>niveles!$J$2:$J$28</c:f>
              <c:numCache>
                <c:formatCode>General</c:formatCode>
                <c:ptCount val="27"/>
                <c:pt idx="0">
                  <c:v>9.2100000000000009</c:v>
                </c:pt>
                <c:pt idx="1">
                  <c:v>9.2100000000000009</c:v>
                </c:pt>
                <c:pt idx="2">
                  <c:v>9.2100000000000009</c:v>
                </c:pt>
                <c:pt idx="3">
                  <c:v>9.2100000000000009</c:v>
                </c:pt>
                <c:pt idx="4">
                  <c:v>9.2100000000000009</c:v>
                </c:pt>
                <c:pt idx="5">
                  <c:v>9.2100000000000009</c:v>
                </c:pt>
                <c:pt idx="6">
                  <c:v>9.2100000000000009</c:v>
                </c:pt>
                <c:pt idx="7">
                  <c:v>9.2100000000000009</c:v>
                </c:pt>
                <c:pt idx="8">
                  <c:v>9.2100000000000009</c:v>
                </c:pt>
                <c:pt idx="9">
                  <c:v>9.2100000000000009</c:v>
                </c:pt>
                <c:pt idx="10">
                  <c:v>9.2100000000000009</c:v>
                </c:pt>
                <c:pt idx="11">
                  <c:v>9.2100000000000009</c:v>
                </c:pt>
                <c:pt idx="12">
                  <c:v>9.2100000000000009</c:v>
                </c:pt>
                <c:pt idx="13">
                  <c:v>9.2100000000000009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niveles!$K$1</c:f>
              <c:strCache>
                <c:ptCount val="1"/>
                <c:pt idx="0">
                  <c:v>Expectativa Media (2005-2017) = 5.72</c:v>
                </c:pt>
              </c:strCache>
            </c:strRef>
          </c:tx>
          <c:spPr>
            <a:ln w="381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niveles!$A$2:$A$28</c:f>
              <c:numCache>
                <c:formatCode>General</c:formatCode>
                <c:ptCount val="27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</c:numCache>
            </c:numRef>
          </c:cat>
          <c:val>
            <c:numRef>
              <c:f>niveles!$K$2:$K$28</c:f>
              <c:numCache>
                <c:formatCode>General</c:formatCode>
                <c:ptCount val="27"/>
                <c:pt idx="14">
                  <c:v>5.72</c:v>
                </c:pt>
                <c:pt idx="15">
                  <c:v>5.72</c:v>
                </c:pt>
                <c:pt idx="16">
                  <c:v>5.72</c:v>
                </c:pt>
                <c:pt idx="17">
                  <c:v>5.72</c:v>
                </c:pt>
                <c:pt idx="18">
                  <c:v>5.72</c:v>
                </c:pt>
                <c:pt idx="19">
                  <c:v>5.72</c:v>
                </c:pt>
                <c:pt idx="20">
                  <c:v>5.72</c:v>
                </c:pt>
                <c:pt idx="21">
                  <c:v>5.72</c:v>
                </c:pt>
                <c:pt idx="22">
                  <c:v>5.72</c:v>
                </c:pt>
                <c:pt idx="23">
                  <c:v>5.72</c:v>
                </c:pt>
                <c:pt idx="24">
                  <c:v>5.72</c:v>
                </c:pt>
                <c:pt idx="25">
                  <c:v>5.72</c:v>
                </c:pt>
                <c:pt idx="26">
                  <c:v>5.72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2546048"/>
        <c:axId val="382546440"/>
      </c:lineChart>
      <c:catAx>
        <c:axId val="382546048"/>
        <c:scaling>
          <c:orientation val="minMax"/>
        </c:scaling>
        <c:delete val="0"/>
        <c:axPos val="b"/>
        <c:majorGridlines>
          <c:spPr>
            <a:ln w="1270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1800000" spcFirstLastPara="1" vertOverflow="ellipsis" wrap="square" anchor="ctr" anchorCtr="1"/>
          <a:lstStyle/>
          <a:p>
            <a:pPr>
              <a:defRPr sz="18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s-GT"/>
          </a:p>
        </c:txPr>
        <c:crossAx val="382546440"/>
        <c:crosses val="autoZero"/>
        <c:auto val="1"/>
        <c:lblAlgn val="ctr"/>
        <c:lblOffset val="100"/>
        <c:tickLblSkip val="3"/>
        <c:tickMarkSkip val="2"/>
        <c:noMultiLvlLbl val="0"/>
      </c:catAx>
      <c:valAx>
        <c:axId val="382546440"/>
        <c:scaling>
          <c:orientation val="minMax"/>
          <c:max val="17"/>
        </c:scaling>
        <c:delete val="0"/>
        <c:axPos val="l"/>
        <c:majorGridlines>
          <c:spPr>
            <a:ln w="1270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s-GT"/>
          </a:p>
        </c:txPr>
        <c:crossAx val="382546048"/>
        <c:crosses val="autoZero"/>
        <c:crossBetween val="midCat"/>
      </c:valAx>
      <c:spPr>
        <a:noFill/>
        <a:ln>
          <a:solidFill>
            <a:schemeClr val="bg2">
              <a:lumMod val="50000"/>
            </a:schemeClr>
          </a:solidFill>
        </a:ln>
        <a:effectLst/>
      </c:spPr>
    </c:plotArea>
    <c:legend>
      <c:legendPos val="b"/>
      <c:legendEntry>
        <c:idx val="1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.4626868564506359"/>
          <c:y val="0.15718536695772334"/>
          <c:w val="0.49690254102852538"/>
          <c:h val="0.215612390357408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s-G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s-GT"/>
    </a:p>
  </c:txPr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6570794035360963E-2"/>
          <c:y val="0.1474130105900151"/>
          <c:w val="0.92044821320411874"/>
          <c:h val="0.75524382447655469"/>
        </c:manualLayout>
      </c:layout>
      <c:lineChart>
        <c:grouping val="standard"/>
        <c:varyColors val="0"/>
        <c:ser>
          <c:idx val="0"/>
          <c:order val="0"/>
          <c:spPr>
            <a:ln w="508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DESV_EST!$A$2:$A$28</c:f>
              <c:numCache>
                <c:formatCode>General</c:formatCode>
                <c:ptCount val="27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</c:numCache>
            </c:numRef>
          </c:cat>
          <c:val>
            <c:numRef>
              <c:f>DESV_EST!$E$2:$E$28</c:f>
              <c:numCache>
                <c:formatCode>General</c:formatCode>
                <c:ptCount val="27"/>
                <c:pt idx="1">
                  <c:v>2.3081510403327901</c:v>
                </c:pt>
                <c:pt idx="2">
                  <c:v>2.1346853562772998</c:v>
                </c:pt>
                <c:pt idx="3">
                  <c:v>1.7399716073862499</c:v>
                </c:pt>
                <c:pt idx="4">
                  <c:v>2.1524398343478301</c:v>
                </c:pt>
                <c:pt idx="5">
                  <c:v>1.48676346952701</c:v>
                </c:pt>
                <c:pt idx="6">
                  <c:v>1.40350984425424</c:v>
                </c:pt>
                <c:pt idx="7">
                  <c:v>1.61012070939844</c:v>
                </c:pt>
                <c:pt idx="8">
                  <c:v>2.6145280693589799</c:v>
                </c:pt>
                <c:pt idx="9">
                  <c:v>1.89423942740391</c:v>
                </c:pt>
                <c:pt idx="10">
                  <c:v>0.74138498821212295</c:v>
                </c:pt>
                <c:pt idx="11">
                  <c:v>1.2490248384428499</c:v>
                </c:pt>
                <c:pt idx="12">
                  <c:v>0.75839960443933996</c:v>
                </c:pt>
                <c:pt idx="13">
                  <c:v>0.67258033956644503</c:v>
                </c:pt>
                <c:pt idx="14">
                  <c:v>0.12909944487357999</c:v>
                </c:pt>
                <c:pt idx="15">
                  <c:v>0.49703286276328401</c:v>
                </c:pt>
                <c:pt idx="16">
                  <c:v>0.91015108635874198</c:v>
                </c:pt>
                <c:pt idx="17">
                  <c:v>0.56158258520007498</c:v>
                </c:pt>
                <c:pt idx="18">
                  <c:v>0.371160904011544</c:v>
                </c:pt>
                <c:pt idx="19">
                  <c:v>1.91067178412899</c:v>
                </c:pt>
                <c:pt idx="20">
                  <c:v>0.92306103084610103</c:v>
                </c:pt>
                <c:pt idx="21">
                  <c:v>7.4232180802308895E-2</c:v>
                </c:pt>
                <c:pt idx="22">
                  <c:v>0.42548685349843601</c:v>
                </c:pt>
                <c:pt idx="23">
                  <c:v>0.20467453839368099</c:v>
                </c:pt>
                <c:pt idx="24">
                  <c:v>0.118180652674905</c:v>
                </c:pt>
                <c:pt idx="25">
                  <c:v>0.33906734827562801</c:v>
                </c:pt>
                <c:pt idx="26">
                  <c:v>0.285817540865963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DESV_EST!$F$1</c:f>
              <c:strCache>
                <c:ptCount val="1"/>
                <c:pt idx="0">
                  <c:v>SD Media (1992-2004) = 1.06</c:v>
                </c:pt>
              </c:strCache>
            </c:strRef>
          </c:tx>
          <c:spPr>
            <a:ln w="3810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DESV_EST!$A$2:$A$28</c:f>
              <c:numCache>
                <c:formatCode>General</c:formatCode>
                <c:ptCount val="27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</c:numCache>
            </c:numRef>
          </c:cat>
          <c:val>
            <c:numRef>
              <c:f>DESV_EST!$F$2:$F$28</c:f>
              <c:numCache>
                <c:formatCode>General</c:formatCode>
                <c:ptCount val="27"/>
                <c:pt idx="0">
                  <c:v>1.0583083823707979</c:v>
                </c:pt>
                <c:pt idx="1">
                  <c:v>1.0583083823707979</c:v>
                </c:pt>
                <c:pt idx="2">
                  <c:v>1.0583083823707979</c:v>
                </c:pt>
                <c:pt idx="3">
                  <c:v>1.0583083823707979</c:v>
                </c:pt>
                <c:pt idx="4">
                  <c:v>1.0583083823707979</c:v>
                </c:pt>
                <c:pt idx="5">
                  <c:v>1.0583083823707979</c:v>
                </c:pt>
                <c:pt idx="6">
                  <c:v>1.0583083823707979</c:v>
                </c:pt>
                <c:pt idx="7">
                  <c:v>1.0583083823707979</c:v>
                </c:pt>
                <c:pt idx="8">
                  <c:v>1.0583083823707979</c:v>
                </c:pt>
                <c:pt idx="9">
                  <c:v>1.0583083823707979</c:v>
                </c:pt>
                <c:pt idx="10">
                  <c:v>1.0583083823707979</c:v>
                </c:pt>
                <c:pt idx="11">
                  <c:v>1.0583083823707979</c:v>
                </c:pt>
                <c:pt idx="12">
                  <c:v>1.0583083823707979</c:v>
                </c:pt>
                <c:pt idx="13">
                  <c:v>1.0583083823707979</c:v>
                </c:pt>
                <c:pt idx="14">
                  <c:v>1.0583083823707979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DESV_EST!$G$1</c:f>
              <c:strCache>
                <c:ptCount val="1"/>
                <c:pt idx="0">
                  <c:v>SD Media (2005-2017) = 0.52</c:v>
                </c:pt>
              </c:strCache>
            </c:strRef>
          </c:tx>
          <c:spPr>
            <a:ln w="381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DESV_EST!$A$2:$A$28</c:f>
              <c:numCache>
                <c:formatCode>General</c:formatCode>
                <c:ptCount val="27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</c:numCache>
            </c:numRef>
          </c:cat>
          <c:val>
            <c:numRef>
              <c:f>DESV_EST!$G$2:$G$28</c:f>
              <c:numCache>
                <c:formatCode>General</c:formatCode>
                <c:ptCount val="27"/>
                <c:pt idx="14">
                  <c:v>0.52</c:v>
                </c:pt>
                <c:pt idx="15">
                  <c:v>0.52</c:v>
                </c:pt>
                <c:pt idx="16">
                  <c:v>0.52</c:v>
                </c:pt>
                <c:pt idx="17">
                  <c:v>0.52</c:v>
                </c:pt>
                <c:pt idx="18">
                  <c:v>0.52</c:v>
                </c:pt>
                <c:pt idx="19">
                  <c:v>0.52</c:v>
                </c:pt>
                <c:pt idx="20">
                  <c:v>0.52</c:v>
                </c:pt>
                <c:pt idx="21">
                  <c:v>0.52</c:v>
                </c:pt>
                <c:pt idx="22">
                  <c:v>0.52</c:v>
                </c:pt>
                <c:pt idx="23">
                  <c:v>0.52</c:v>
                </c:pt>
                <c:pt idx="24">
                  <c:v>0.52</c:v>
                </c:pt>
                <c:pt idx="25">
                  <c:v>0.52</c:v>
                </c:pt>
                <c:pt idx="26">
                  <c:v>0.52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3660064"/>
        <c:axId val="383660456"/>
      </c:lineChart>
      <c:catAx>
        <c:axId val="383660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1800000" spcFirstLastPara="1" vertOverflow="ellipsis" wrap="square" anchor="ctr" anchorCtr="1"/>
          <a:lstStyle/>
          <a:p>
            <a:pPr>
              <a:defRPr sz="18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s-GT"/>
          </a:p>
        </c:txPr>
        <c:crossAx val="383660456"/>
        <c:crosses val="autoZero"/>
        <c:auto val="1"/>
        <c:lblAlgn val="ctr"/>
        <c:lblOffset val="100"/>
        <c:tickLblSkip val="3"/>
        <c:noMultiLvlLbl val="0"/>
      </c:catAx>
      <c:valAx>
        <c:axId val="383660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s-GT"/>
          </a:p>
        </c:txPr>
        <c:crossAx val="383660064"/>
        <c:crosses val="autoZero"/>
        <c:crossBetween val="midCat"/>
      </c:valAx>
      <c:spPr>
        <a:noFill/>
        <a:ln>
          <a:solidFill>
            <a:schemeClr val="bg2">
              <a:lumMod val="50000"/>
            </a:schemeClr>
          </a:solidFill>
        </a:ln>
        <a:effectLst/>
      </c:spPr>
    </c:plotArea>
    <c:legend>
      <c:legendPos val="b"/>
      <c:legendEntry>
        <c:idx val="0"/>
        <c:delete val="1"/>
      </c:legendEntry>
      <c:layout>
        <c:manualLayout>
          <c:xMode val="edge"/>
          <c:yMode val="edge"/>
          <c:x val="0.54252314614519337"/>
          <c:y val="0.17644008124921301"/>
          <c:w val="0.38801061405785808"/>
          <c:h val="0.145048343994822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s-G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s-GT"/>
    </a:p>
  </c:txPr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s-GT" sz="2450" b="1">
                <a:solidFill>
                  <a:sysClr val="windowText" lastClr="000000"/>
                </a:solidFill>
              </a:rPr>
              <a:t>Crecimiento  Económico</a:t>
            </a:r>
          </a:p>
          <a:p>
            <a:pPr>
              <a:defRPr sz="2000" b="1">
                <a:solidFill>
                  <a:sysClr val="windowText" lastClr="000000"/>
                </a:solidFill>
              </a:defRPr>
            </a:pPr>
            <a:r>
              <a:rPr lang="es-GT" sz="2000" b="1">
                <a:solidFill>
                  <a:sysClr val="windowText" lastClr="000000"/>
                </a:solidFill>
              </a:rPr>
              <a:t>1991 - 2017</a:t>
            </a:r>
          </a:p>
        </c:rich>
      </c:tx>
      <c:layout>
        <c:manualLayout>
          <c:xMode val="edge"/>
          <c:yMode val="edge"/>
          <c:x val="0.28229978984508652"/>
          <c:y val="1.9890240992603198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2.7311004526570561E-2"/>
          <c:y val="0.12160367437345994"/>
          <c:w val="0.95658565931634476"/>
          <c:h val="0.78457504175614412"/>
        </c:manualLayout>
      </c:layout>
      <c:lineChart>
        <c:grouping val="standard"/>
        <c:varyColors val="0"/>
        <c:ser>
          <c:idx val="1"/>
          <c:order val="0"/>
          <c:spPr>
            <a:ln w="508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niveles!$A$2:$A$28</c:f>
              <c:numCache>
                <c:formatCode>General</c:formatCode>
                <c:ptCount val="27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</c:numCache>
            </c:numRef>
          </c:cat>
          <c:val>
            <c:numRef>
              <c:f>niveles!$M$2:$M$28</c:f>
              <c:numCache>
                <c:formatCode>General</c:formatCode>
                <c:ptCount val="27"/>
                <c:pt idx="0">
                  <c:v>3.1</c:v>
                </c:pt>
                <c:pt idx="1">
                  <c:v>4.5999999999999996</c:v>
                </c:pt>
                <c:pt idx="2">
                  <c:v>3.5</c:v>
                </c:pt>
                <c:pt idx="3">
                  <c:v>3.5</c:v>
                </c:pt>
                <c:pt idx="4">
                  <c:v>4.4000000000000004</c:v>
                </c:pt>
                <c:pt idx="5">
                  <c:v>2.8</c:v>
                </c:pt>
                <c:pt idx="6">
                  <c:v>4.0999999999999996</c:v>
                </c:pt>
                <c:pt idx="7">
                  <c:v>4.5999999999999996</c:v>
                </c:pt>
                <c:pt idx="8">
                  <c:v>3.7</c:v>
                </c:pt>
                <c:pt idx="9">
                  <c:v>2.5</c:v>
                </c:pt>
                <c:pt idx="10">
                  <c:v>2.4</c:v>
                </c:pt>
                <c:pt idx="11">
                  <c:v>3.8666242300000002</c:v>
                </c:pt>
                <c:pt idx="12">
                  <c:v>2.5307903399999998</c:v>
                </c:pt>
                <c:pt idx="13">
                  <c:v>3.1520818899999998</c:v>
                </c:pt>
                <c:pt idx="14">
                  <c:v>3.2601106</c:v>
                </c:pt>
                <c:pt idx="15">
                  <c:v>5.3797769000000004</c:v>
                </c:pt>
                <c:pt idx="16">
                  <c:v>6.3040566299999998</c:v>
                </c:pt>
                <c:pt idx="17">
                  <c:v>3.28107989</c:v>
                </c:pt>
                <c:pt idx="18">
                  <c:v>0.52604303399999996</c:v>
                </c:pt>
                <c:pt idx="19">
                  <c:v>2.86948749</c:v>
                </c:pt>
                <c:pt idx="20">
                  <c:v>4.1620491399999997</c:v>
                </c:pt>
                <c:pt idx="21">
                  <c:v>2.9698571999999999</c:v>
                </c:pt>
                <c:pt idx="22">
                  <c:v>3.6975856500000002</c:v>
                </c:pt>
                <c:pt idx="23">
                  <c:v>4.1741691400000001</c:v>
                </c:pt>
                <c:pt idx="24">
                  <c:v>4.1400443600000001</c:v>
                </c:pt>
                <c:pt idx="25">
                  <c:v>3.0667191800000002</c:v>
                </c:pt>
                <c:pt idx="26">
                  <c:v>2.7515764800000002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niveles!$O$1</c:f>
              <c:strCache>
                <c:ptCount val="1"/>
                <c:pt idx="0">
                  <c:v>Crecimiento Promedio (2005-2017) = 3.58</c:v>
                </c:pt>
              </c:strCache>
            </c:strRef>
          </c:tx>
          <c:spPr>
            <a:ln w="381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niveles!$A$2:$A$28</c:f>
              <c:numCache>
                <c:formatCode>General</c:formatCode>
                <c:ptCount val="27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</c:numCache>
            </c:numRef>
          </c:cat>
          <c:val>
            <c:numRef>
              <c:f>niveles!$O$2:$O$28</c:f>
              <c:numCache>
                <c:formatCode>General</c:formatCode>
                <c:ptCount val="27"/>
                <c:pt idx="14">
                  <c:v>3.5832735149230763</c:v>
                </c:pt>
                <c:pt idx="15">
                  <c:v>3.5832735149230763</c:v>
                </c:pt>
                <c:pt idx="16">
                  <c:v>3.5832735149230763</c:v>
                </c:pt>
                <c:pt idx="17">
                  <c:v>3.5832735149230763</c:v>
                </c:pt>
                <c:pt idx="18">
                  <c:v>3.5832735149230763</c:v>
                </c:pt>
                <c:pt idx="19">
                  <c:v>3.5832735149230763</c:v>
                </c:pt>
                <c:pt idx="20">
                  <c:v>3.5832735149230763</c:v>
                </c:pt>
                <c:pt idx="21">
                  <c:v>3.5832735149230763</c:v>
                </c:pt>
                <c:pt idx="22">
                  <c:v>3.5832735149230763</c:v>
                </c:pt>
                <c:pt idx="23">
                  <c:v>3.5832735149230763</c:v>
                </c:pt>
                <c:pt idx="24">
                  <c:v>3.5832735149230763</c:v>
                </c:pt>
                <c:pt idx="25">
                  <c:v>3.5832735149230763</c:v>
                </c:pt>
                <c:pt idx="26">
                  <c:v>3.5832735149230763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niveles!$N$1</c:f>
              <c:strCache>
                <c:ptCount val="1"/>
                <c:pt idx="0">
                  <c:v>Crecimiento Promedio (1991-2004) = 3.48</c:v>
                </c:pt>
              </c:strCache>
            </c:strRef>
          </c:tx>
          <c:spPr>
            <a:ln w="3810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niveles!$A$2:$A$28</c:f>
              <c:numCache>
                <c:formatCode>General</c:formatCode>
                <c:ptCount val="27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</c:numCache>
            </c:numRef>
          </c:cat>
          <c:val>
            <c:numRef>
              <c:f>niveles!$N$2:$N$28</c:f>
              <c:numCache>
                <c:formatCode>General</c:formatCode>
                <c:ptCount val="27"/>
                <c:pt idx="0">
                  <c:v>3.4821068900000003</c:v>
                </c:pt>
                <c:pt idx="1">
                  <c:v>3.4821068900000003</c:v>
                </c:pt>
                <c:pt idx="2">
                  <c:v>3.4821068900000003</c:v>
                </c:pt>
                <c:pt idx="3">
                  <c:v>3.4821068900000003</c:v>
                </c:pt>
                <c:pt idx="4">
                  <c:v>3.4821068900000003</c:v>
                </c:pt>
                <c:pt idx="5">
                  <c:v>3.4821068900000003</c:v>
                </c:pt>
                <c:pt idx="6">
                  <c:v>3.4821068900000003</c:v>
                </c:pt>
                <c:pt idx="7">
                  <c:v>3.4821068900000003</c:v>
                </c:pt>
                <c:pt idx="8">
                  <c:v>3.4821068900000003</c:v>
                </c:pt>
                <c:pt idx="9">
                  <c:v>3.4821068900000003</c:v>
                </c:pt>
                <c:pt idx="10">
                  <c:v>3.4821068900000003</c:v>
                </c:pt>
                <c:pt idx="11">
                  <c:v>3.4821068900000003</c:v>
                </c:pt>
                <c:pt idx="12">
                  <c:v>3.4821068900000003</c:v>
                </c:pt>
                <c:pt idx="13">
                  <c:v>3.4821068900000003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3661240"/>
        <c:axId val="383661632"/>
      </c:lineChart>
      <c:catAx>
        <c:axId val="383661240"/>
        <c:scaling>
          <c:orientation val="minMax"/>
        </c:scaling>
        <c:delete val="0"/>
        <c:axPos val="b"/>
        <c:majorGridlines>
          <c:spPr>
            <a:ln w="1270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1800000" spcFirstLastPara="1" vertOverflow="ellipsis" wrap="square" anchor="ctr" anchorCtr="1"/>
          <a:lstStyle/>
          <a:p>
            <a:pPr>
              <a:defRPr sz="18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s-GT"/>
          </a:p>
        </c:txPr>
        <c:crossAx val="383661632"/>
        <c:crosses val="autoZero"/>
        <c:auto val="1"/>
        <c:lblAlgn val="ctr"/>
        <c:lblOffset val="100"/>
        <c:noMultiLvlLbl val="0"/>
      </c:catAx>
      <c:valAx>
        <c:axId val="383661632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s-GT"/>
          </a:p>
        </c:txPr>
        <c:crossAx val="383661240"/>
        <c:crosses val="autoZero"/>
        <c:crossBetween val="between"/>
      </c:valAx>
      <c:spPr>
        <a:noFill/>
        <a:ln>
          <a:solidFill>
            <a:schemeClr val="bg2">
              <a:lumMod val="50000"/>
            </a:schemeClr>
          </a:solidFill>
        </a:ln>
        <a:effectLst/>
      </c:spPr>
    </c:plotArea>
    <c:legend>
      <c:legendPos val="t"/>
      <c:legendEntry>
        <c:idx val="0"/>
        <c:delete val="1"/>
      </c:legendEntry>
      <c:layout>
        <c:manualLayout>
          <c:xMode val="edge"/>
          <c:yMode val="edge"/>
          <c:x val="3.9099063681197976E-2"/>
          <c:y val="0.16220027042074286"/>
          <c:w val="0.47868422963224677"/>
          <c:h val="0.144816988785492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5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s-G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s-GT"/>
    </a:p>
  </c:txPr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4929076173170661E-2"/>
          <c:y val="0.14576403365615606"/>
          <c:w val="0.89365821579994809"/>
          <c:h val="0.72219884768564291"/>
        </c:manualLayout>
      </c:layout>
      <c:lineChart>
        <c:grouping val="standard"/>
        <c:varyColors val="0"/>
        <c:ser>
          <c:idx val="0"/>
          <c:order val="0"/>
          <c:spPr>
            <a:ln w="508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DESV_EST!$A$2:$A$28</c:f>
              <c:numCache>
                <c:formatCode>General</c:formatCode>
                <c:ptCount val="27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</c:numCache>
            </c:numRef>
          </c:cat>
          <c:val>
            <c:numRef>
              <c:f>DESV_EST!$I$2:$I$28</c:f>
              <c:numCache>
                <c:formatCode>General</c:formatCode>
                <c:ptCount val="27"/>
                <c:pt idx="0">
                  <c:v>0.145236875482778</c:v>
                </c:pt>
                <c:pt idx="1">
                  <c:v>0.48412291827592602</c:v>
                </c:pt>
                <c:pt idx="2">
                  <c:v>0.35502347340234602</c:v>
                </c:pt>
                <c:pt idx="3">
                  <c:v>0</c:v>
                </c:pt>
                <c:pt idx="4">
                  <c:v>0.290473750965556</c:v>
                </c:pt>
                <c:pt idx="5">
                  <c:v>0.51639777949432197</c:v>
                </c:pt>
                <c:pt idx="6">
                  <c:v>0.41957319583913599</c:v>
                </c:pt>
                <c:pt idx="7">
                  <c:v>0.16137430609197501</c:v>
                </c:pt>
                <c:pt idx="8">
                  <c:v>0.290473750965556</c:v>
                </c:pt>
                <c:pt idx="9">
                  <c:v>0.38729833462074098</c:v>
                </c:pt>
                <c:pt idx="10">
                  <c:v>3.22748612183952E-2</c:v>
                </c:pt>
                <c:pt idx="11">
                  <c:v>0.47335093347340101</c:v>
                </c:pt>
                <c:pt idx="12">
                  <c:v>0.852788564667182</c:v>
                </c:pt>
                <c:pt idx="13">
                  <c:v>0.478353955736255</c:v>
                </c:pt>
                <c:pt idx="14">
                  <c:v>0.30255932874583202</c:v>
                </c:pt>
                <c:pt idx="15">
                  <c:v>0.92811233919477099</c:v>
                </c:pt>
                <c:pt idx="16">
                  <c:v>0.57293362363645695</c:v>
                </c:pt>
                <c:pt idx="17">
                  <c:v>0.88096198873819698</c:v>
                </c:pt>
                <c:pt idx="18">
                  <c:v>0.89571397742974701</c:v>
                </c:pt>
                <c:pt idx="19">
                  <c:v>0.62377821536355704</c:v>
                </c:pt>
                <c:pt idx="20">
                  <c:v>0.62621567888226304</c:v>
                </c:pt>
                <c:pt idx="21">
                  <c:v>0.51601144526402798</c:v>
                </c:pt>
                <c:pt idx="22">
                  <c:v>0.41174580580671999</c:v>
                </c:pt>
                <c:pt idx="23">
                  <c:v>0.19468007661643599</c:v>
                </c:pt>
                <c:pt idx="24">
                  <c:v>0.20192138294758299</c:v>
                </c:pt>
                <c:pt idx="25">
                  <c:v>0.28015176327233798</c:v>
                </c:pt>
                <c:pt idx="26">
                  <c:v>0.174897715872041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DESV_EST!$J$1</c:f>
              <c:strCache>
                <c:ptCount val="1"/>
                <c:pt idx="0">
                  <c:v>SD Media (1991-2004) = 0.35</c:v>
                </c:pt>
              </c:strCache>
            </c:strRef>
          </c:tx>
          <c:spPr>
            <a:ln w="3810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DESV_EST!$A$2:$A$28</c:f>
              <c:numCache>
                <c:formatCode>General</c:formatCode>
                <c:ptCount val="27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</c:numCache>
            </c:numRef>
          </c:cat>
          <c:val>
            <c:numRef>
              <c:f>DESV_EST!$J$2:$J$28</c:f>
              <c:numCache>
                <c:formatCode>General</c:formatCode>
                <c:ptCount val="27"/>
                <c:pt idx="0">
                  <c:v>0.35</c:v>
                </c:pt>
                <c:pt idx="1">
                  <c:v>0.35</c:v>
                </c:pt>
                <c:pt idx="2">
                  <c:v>0.35</c:v>
                </c:pt>
                <c:pt idx="3">
                  <c:v>0.35</c:v>
                </c:pt>
                <c:pt idx="4">
                  <c:v>0.35</c:v>
                </c:pt>
                <c:pt idx="5">
                  <c:v>0.35</c:v>
                </c:pt>
                <c:pt idx="6">
                  <c:v>0.35</c:v>
                </c:pt>
                <c:pt idx="7">
                  <c:v>0.35</c:v>
                </c:pt>
                <c:pt idx="8">
                  <c:v>0.35</c:v>
                </c:pt>
                <c:pt idx="9">
                  <c:v>0.35</c:v>
                </c:pt>
                <c:pt idx="10">
                  <c:v>0.35</c:v>
                </c:pt>
                <c:pt idx="11">
                  <c:v>0.35</c:v>
                </c:pt>
                <c:pt idx="12">
                  <c:v>0.35</c:v>
                </c:pt>
                <c:pt idx="13">
                  <c:v>0.35</c:v>
                </c:pt>
                <c:pt idx="14">
                  <c:v>0.35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DESV_EST!$K$1</c:f>
              <c:strCache>
                <c:ptCount val="1"/>
                <c:pt idx="0">
                  <c:v>SD Media (2005-2017) = 0.51</c:v>
                </c:pt>
              </c:strCache>
            </c:strRef>
          </c:tx>
          <c:spPr>
            <a:ln w="381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DESV_EST!$A$2:$A$28</c:f>
              <c:numCache>
                <c:formatCode>General</c:formatCode>
                <c:ptCount val="27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</c:numCache>
            </c:numRef>
          </c:cat>
          <c:val>
            <c:numRef>
              <c:f>DESV_EST!$K$2:$K$28</c:f>
              <c:numCache>
                <c:formatCode>General</c:formatCode>
                <c:ptCount val="27"/>
                <c:pt idx="14">
                  <c:v>0.51</c:v>
                </c:pt>
                <c:pt idx="15">
                  <c:v>0.51</c:v>
                </c:pt>
                <c:pt idx="16">
                  <c:v>0.51</c:v>
                </c:pt>
                <c:pt idx="17">
                  <c:v>0.51</c:v>
                </c:pt>
                <c:pt idx="18">
                  <c:v>0.51</c:v>
                </c:pt>
                <c:pt idx="19">
                  <c:v>0.51</c:v>
                </c:pt>
                <c:pt idx="20">
                  <c:v>0.51</c:v>
                </c:pt>
                <c:pt idx="21">
                  <c:v>0.51</c:v>
                </c:pt>
                <c:pt idx="22">
                  <c:v>0.51</c:v>
                </c:pt>
                <c:pt idx="23">
                  <c:v>0.51</c:v>
                </c:pt>
                <c:pt idx="24">
                  <c:v>0.51</c:v>
                </c:pt>
                <c:pt idx="25">
                  <c:v>0.51</c:v>
                </c:pt>
                <c:pt idx="26">
                  <c:v>0.51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3662808"/>
        <c:axId val="383663200"/>
      </c:lineChart>
      <c:catAx>
        <c:axId val="383662808"/>
        <c:scaling>
          <c:orientation val="minMax"/>
        </c:scaling>
        <c:delete val="0"/>
        <c:axPos val="b"/>
        <c:majorGridlines>
          <c:spPr>
            <a:ln w="1270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1800000" spcFirstLastPara="1" vertOverflow="ellipsis" wrap="square" anchor="ctr" anchorCtr="1"/>
          <a:lstStyle/>
          <a:p>
            <a:pPr>
              <a:defRPr sz="18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s-GT"/>
          </a:p>
        </c:txPr>
        <c:crossAx val="383663200"/>
        <c:crosses val="autoZero"/>
        <c:auto val="1"/>
        <c:lblAlgn val="ctr"/>
        <c:lblOffset val="100"/>
        <c:tickLblSkip val="3"/>
        <c:noMultiLvlLbl val="0"/>
      </c:catAx>
      <c:valAx>
        <c:axId val="383663200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s-GT"/>
          </a:p>
        </c:txPr>
        <c:crossAx val="383662808"/>
        <c:crosses val="autoZero"/>
        <c:crossBetween val="midCat"/>
      </c:valAx>
      <c:spPr>
        <a:noFill/>
        <a:ln>
          <a:solidFill>
            <a:schemeClr val="bg2">
              <a:lumMod val="50000"/>
            </a:schemeClr>
          </a:solidFill>
        </a:ln>
        <a:effectLst/>
      </c:spPr>
    </c:plotArea>
    <c:legend>
      <c:legendPos val="b"/>
      <c:legendEntry>
        <c:idx val="0"/>
        <c:delete val="1"/>
      </c:legendEntry>
      <c:layout>
        <c:manualLayout>
          <c:xMode val="edge"/>
          <c:yMode val="edge"/>
          <c:x val="5.6289925297799311E-2"/>
          <c:y val="0.15824968928808258"/>
          <c:w val="0.39533662138386549"/>
          <c:h val="0.1571512184274998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5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s-G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s-GT"/>
    </a:p>
  </c:txPr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s-GT" sz="2800" b="1">
                <a:solidFill>
                  <a:sysClr val="windowText" lastClr="000000"/>
                </a:solidFill>
              </a:rPr>
              <a:t>Tipo de Cambio Nominal</a:t>
            </a:r>
          </a:p>
          <a:p>
            <a:pPr>
              <a:defRPr sz="2000" b="1">
                <a:solidFill>
                  <a:sysClr val="windowText" lastClr="000000"/>
                </a:solidFill>
              </a:defRPr>
            </a:pPr>
            <a:r>
              <a:rPr lang="es-GT" sz="2000" b="1">
                <a:solidFill>
                  <a:sysClr val="windowText" lastClr="000000"/>
                </a:solidFill>
              </a:rPr>
              <a:t>1991</a:t>
            </a:r>
            <a:r>
              <a:rPr lang="es-GT" sz="2000" b="1" baseline="0">
                <a:solidFill>
                  <a:sysClr val="windowText" lastClr="000000"/>
                </a:solidFill>
              </a:rPr>
              <a:t> - 2017</a:t>
            </a:r>
            <a:endParaRPr lang="es-GT" sz="2000" b="1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27136257967754029"/>
          <c:y val="1.41200201714573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3.3915101705286818E-2"/>
          <c:y val="0.13140243248716454"/>
          <c:w val="0.94997378628661822"/>
          <c:h val="0.78514824829952234"/>
        </c:manualLayout>
      </c:layout>
      <c:lineChart>
        <c:grouping val="standard"/>
        <c:varyColors val="0"/>
        <c:ser>
          <c:idx val="0"/>
          <c:order val="0"/>
          <c:spPr>
            <a:ln w="508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niveles!$A$2:$A$28</c:f>
              <c:numCache>
                <c:formatCode>General</c:formatCode>
                <c:ptCount val="27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</c:numCache>
            </c:numRef>
          </c:cat>
          <c:val>
            <c:numRef>
              <c:f>niveles!$Q$2:$Q$28</c:f>
              <c:numCache>
                <c:formatCode>General</c:formatCode>
                <c:ptCount val="27"/>
                <c:pt idx="0">
                  <c:v>5.02888</c:v>
                </c:pt>
                <c:pt idx="1">
                  <c:v>5.1706300000000001</c:v>
                </c:pt>
                <c:pt idx="2">
                  <c:v>5.6353625000000003</c:v>
                </c:pt>
                <c:pt idx="3">
                  <c:v>5.7512008333333302</c:v>
                </c:pt>
                <c:pt idx="4">
                  <c:v>5.8116666666666603</c:v>
                </c:pt>
                <c:pt idx="5">
                  <c:v>6.0916666666666597</c:v>
                </c:pt>
                <c:pt idx="6">
                  <c:v>6.0650000000000004</c:v>
                </c:pt>
                <c:pt idx="7">
                  <c:v>6.3949999999999996</c:v>
                </c:pt>
                <c:pt idx="8">
                  <c:v>7.3849999999999998</c:v>
                </c:pt>
                <c:pt idx="9">
                  <c:v>7.7625000000000002</c:v>
                </c:pt>
                <c:pt idx="10">
                  <c:v>7.8591666666666598</c:v>
                </c:pt>
                <c:pt idx="11">
                  <c:v>7.8216666666666601</c:v>
                </c:pt>
                <c:pt idx="12">
                  <c:v>7.9416666666666602</c:v>
                </c:pt>
                <c:pt idx="13">
                  <c:v>7.9474999999999998</c:v>
                </c:pt>
                <c:pt idx="14">
                  <c:v>7.6341666666666601</c:v>
                </c:pt>
                <c:pt idx="15">
                  <c:v>7.6016666666666604</c:v>
                </c:pt>
                <c:pt idx="16">
                  <c:v>7.6733333333333302</c:v>
                </c:pt>
                <c:pt idx="17">
                  <c:v>7.5591666666666599</c:v>
                </c:pt>
                <c:pt idx="18">
                  <c:v>8.1624999999999996</c:v>
                </c:pt>
                <c:pt idx="19">
                  <c:v>8.0591666666666608</c:v>
                </c:pt>
                <c:pt idx="20">
                  <c:v>7.7883333333333304</c:v>
                </c:pt>
                <c:pt idx="21">
                  <c:v>7.8341666666666603</c:v>
                </c:pt>
                <c:pt idx="22">
                  <c:v>7.8591666666666598</c:v>
                </c:pt>
                <c:pt idx="23">
                  <c:v>7.7341666666666598</c:v>
                </c:pt>
                <c:pt idx="24">
                  <c:v>7.6570972804166599</c:v>
                </c:pt>
                <c:pt idx="25">
                  <c:v>7.6023702490833296</c:v>
                </c:pt>
                <c:pt idx="26">
                  <c:v>7.3511553940833299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niveles!$R$1</c:f>
              <c:strCache>
                <c:ptCount val="1"/>
                <c:pt idx="0">
                  <c:v>Tipo de cambio promedio         (1991-2004) = 6.62</c:v>
                </c:pt>
              </c:strCache>
            </c:strRef>
          </c:tx>
          <c:spPr>
            <a:ln w="3810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niveles!$A$2:$A$28</c:f>
              <c:numCache>
                <c:formatCode>General</c:formatCode>
                <c:ptCount val="27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</c:numCache>
            </c:numRef>
          </c:cat>
          <c:val>
            <c:numRef>
              <c:f>niveles!$R$2:$R$15</c:f>
              <c:numCache>
                <c:formatCode>General</c:formatCode>
                <c:ptCount val="14"/>
                <c:pt idx="0">
                  <c:v>6.6190647619047596</c:v>
                </c:pt>
                <c:pt idx="1">
                  <c:v>6.6190647619047596</c:v>
                </c:pt>
                <c:pt idx="2">
                  <c:v>6.6190647619047596</c:v>
                </c:pt>
                <c:pt idx="3">
                  <c:v>6.6190647619047596</c:v>
                </c:pt>
                <c:pt idx="4">
                  <c:v>6.6190647619047596</c:v>
                </c:pt>
                <c:pt idx="5">
                  <c:v>6.6190647619047596</c:v>
                </c:pt>
                <c:pt idx="6">
                  <c:v>6.6190647619047596</c:v>
                </c:pt>
                <c:pt idx="7">
                  <c:v>6.6190647619047596</c:v>
                </c:pt>
                <c:pt idx="8">
                  <c:v>6.6190647619047596</c:v>
                </c:pt>
                <c:pt idx="9">
                  <c:v>6.6190647619047596</c:v>
                </c:pt>
                <c:pt idx="10">
                  <c:v>6.6190647619047596</c:v>
                </c:pt>
                <c:pt idx="11">
                  <c:v>6.6190647619047596</c:v>
                </c:pt>
                <c:pt idx="12">
                  <c:v>6.6190647619047596</c:v>
                </c:pt>
                <c:pt idx="13">
                  <c:v>6.6190647619047596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niveles!$S$1</c:f>
              <c:strCache>
                <c:ptCount val="1"/>
                <c:pt idx="0">
                  <c:v>Tipo de cambio promedio         (2005-2017) = 7.73</c:v>
                </c:pt>
              </c:strCache>
            </c:strRef>
          </c:tx>
          <c:spPr>
            <a:ln w="381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niveles!$A$2:$A$28</c:f>
              <c:numCache>
                <c:formatCode>General</c:formatCode>
                <c:ptCount val="27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</c:numCache>
            </c:numRef>
          </c:cat>
          <c:val>
            <c:numRef>
              <c:f>niveles!$S$2:$S$28</c:f>
              <c:numCache>
                <c:formatCode>General</c:formatCode>
                <c:ptCount val="27"/>
                <c:pt idx="14">
                  <c:v>7.7320350966858928</c:v>
                </c:pt>
                <c:pt idx="15">
                  <c:v>7.7320350966858928</c:v>
                </c:pt>
                <c:pt idx="16">
                  <c:v>7.7320350966858928</c:v>
                </c:pt>
                <c:pt idx="17">
                  <c:v>7.7320350966858928</c:v>
                </c:pt>
                <c:pt idx="18">
                  <c:v>7.7320350966858928</c:v>
                </c:pt>
                <c:pt idx="19">
                  <c:v>7.7320350966858928</c:v>
                </c:pt>
                <c:pt idx="20">
                  <c:v>7.7320350966858928</c:v>
                </c:pt>
                <c:pt idx="21">
                  <c:v>7.7320350966858928</c:v>
                </c:pt>
                <c:pt idx="22">
                  <c:v>7.7320350966858928</c:v>
                </c:pt>
                <c:pt idx="23">
                  <c:v>7.7320350966858928</c:v>
                </c:pt>
                <c:pt idx="24">
                  <c:v>7.7320350966858928</c:v>
                </c:pt>
                <c:pt idx="25">
                  <c:v>7.7320350966858928</c:v>
                </c:pt>
                <c:pt idx="26">
                  <c:v>7.7320350966858928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3662416"/>
        <c:axId val="386933792"/>
      </c:lineChart>
      <c:catAx>
        <c:axId val="383662416"/>
        <c:scaling>
          <c:orientation val="minMax"/>
        </c:scaling>
        <c:delete val="0"/>
        <c:axPos val="b"/>
        <c:majorGridlines>
          <c:spPr>
            <a:ln w="1270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1800000" spcFirstLastPara="1" vertOverflow="ellipsis" wrap="square" anchor="ctr" anchorCtr="1"/>
          <a:lstStyle/>
          <a:p>
            <a:pPr>
              <a:defRPr sz="18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s-GT"/>
          </a:p>
        </c:txPr>
        <c:crossAx val="386933792"/>
        <c:crosses val="autoZero"/>
        <c:auto val="1"/>
        <c:lblAlgn val="ctr"/>
        <c:lblOffset val="100"/>
        <c:tickLblSkip val="3"/>
        <c:noMultiLvlLbl val="0"/>
      </c:catAx>
      <c:valAx>
        <c:axId val="386933792"/>
        <c:scaling>
          <c:orientation val="minMax"/>
          <c:max val="10"/>
          <c:min val="3"/>
        </c:scaling>
        <c:delete val="0"/>
        <c:axPos val="l"/>
        <c:majorGridlines>
          <c:spPr>
            <a:ln w="1270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s-GT"/>
          </a:p>
        </c:txPr>
        <c:crossAx val="383662416"/>
        <c:crosses val="autoZero"/>
        <c:crossBetween val="between"/>
      </c:valAx>
      <c:spPr>
        <a:noFill/>
        <a:ln>
          <a:solidFill>
            <a:schemeClr val="bg2">
              <a:lumMod val="75000"/>
            </a:schemeClr>
          </a:solidFill>
        </a:ln>
        <a:effectLst/>
      </c:spPr>
    </c:plotArea>
    <c:legend>
      <c:legendPos val="b"/>
      <c:legendEntry>
        <c:idx val="0"/>
        <c:delete val="1"/>
      </c:legendEntry>
      <c:layout>
        <c:manualLayout>
          <c:xMode val="edge"/>
          <c:yMode val="edge"/>
          <c:x val="0.58930114504917652"/>
          <c:y val="0.56242708693183396"/>
          <c:w val="0.33800144212742639"/>
          <c:h val="0.172837941399533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5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s-G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s-GT"/>
    </a:p>
  </c:txPr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1438262524876696E-2"/>
          <c:y val="0.16093805218371907"/>
          <c:w val="0.91558074471460293"/>
          <c:h val="0.74125182158584191"/>
        </c:manualLayout>
      </c:layout>
      <c:lineChart>
        <c:grouping val="standard"/>
        <c:varyColors val="0"/>
        <c:ser>
          <c:idx val="0"/>
          <c:order val="0"/>
          <c:spPr>
            <a:ln w="5080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DESV_EST!$A$2:$A$28</c:f>
              <c:numCache>
                <c:formatCode>General</c:formatCode>
                <c:ptCount val="27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</c:numCache>
            </c:numRef>
          </c:cat>
          <c:val>
            <c:numRef>
              <c:f>DESV_EST!$M$2:$M$28</c:f>
              <c:numCache>
                <c:formatCode>General</c:formatCode>
                <c:ptCount val="27"/>
                <c:pt idx="0">
                  <c:v>9.3774994170681691E-3</c:v>
                </c:pt>
                <c:pt idx="1">
                  <c:v>0.117305520864396</c:v>
                </c:pt>
                <c:pt idx="2">
                  <c:v>0.112326300309984</c:v>
                </c:pt>
                <c:pt idx="3">
                  <c:v>1.67826080423688E-3</c:v>
                </c:pt>
                <c:pt idx="4">
                  <c:v>0.110805134257299</c:v>
                </c:pt>
                <c:pt idx="5">
                  <c:v>5.5410922843520498E-2</c:v>
                </c:pt>
                <c:pt idx="6">
                  <c:v>8.9794002934285605E-2</c:v>
                </c:pt>
                <c:pt idx="7">
                  <c:v>0.16716591890826299</c:v>
                </c:pt>
                <c:pt idx="8">
                  <c:v>0.36468657268440602</c:v>
                </c:pt>
                <c:pt idx="9">
                  <c:v>3.5211004172200397E-2</c:v>
                </c:pt>
                <c:pt idx="10">
                  <c:v>0.13723121877841099</c:v>
                </c:pt>
                <c:pt idx="11">
                  <c:v>0.12297244497131</c:v>
                </c:pt>
                <c:pt idx="12">
                  <c:v>9.3985814532480394E-2</c:v>
                </c:pt>
                <c:pt idx="13">
                  <c:v>0.13141325825214301</c:v>
                </c:pt>
                <c:pt idx="14">
                  <c:v>4.63780759187572E-2</c:v>
                </c:pt>
                <c:pt idx="15">
                  <c:v>1.23228183404521E-2</c:v>
                </c:pt>
                <c:pt idx="16">
                  <c:v>1.41421356237317E-2</c:v>
                </c:pt>
                <c:pt idx="17">
                  <c:v>0.117011395456453</c:v>
                </c:pt>
                <c:pt idx="18">
                  <c:v>0.16123079845479299</c:v>
                </c:pt>
                <c:pt idx="19">
                  <c:v>8.1575913293263302E-2</c:v>
                </c:pt>
                <c:pt idx="20">
                  <c:v>6.5912399777616704E-2</c:v>
                </c:pt>
                <c:pt idx="21">
                  <c:v>6.1244803256487998E-2</c:v>
                </c:pt>
                <c:pt idx="22">
                  <c:v>4.5491146879852701E-2</c:v>
                </c:pt>
                <c:pt idx="23">
                  <c:v>6.9940450861189996E-2</c:v>
                </c:pt>
                <c:pt idx="24">
                  <c:v>1.6248885518278501E-2</c:v>
                </c:pt>
                <c:pt idx="25">
                  <c:v>8.7824562908981399E-2</c:v>
                </c:pt>
                <c:pt idx="26">
                  <c:v>5.7271415663994997E-2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DESV_EST!$N$1</c:f>
              <c:strCache>
                <c:ptCount val="1"/>
                <c:pt idx="0">
                  <c:v>SD Media (1991 - 2004) = 0.11</c:v>
                </c:pt>
              </c:strCache>
            </c:strRef>
          </c:tx>
          <c:spPr>
            <a:ln w="3810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DESV_EST!$A$2:$A$28</c:f>
              <c:numCache>
                <c:formatCode>General</c:formatCode>
                <c:ptCount val="27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</c:numCache>
            </c:numRef>
          </c:cat>
          <c:val>
            <c:numRef>
              <c:f>DESV_EST!$N$2:$N$28</c:f>
              <c:numCache>
                <c:formatCode>General</c:formatCode>
                <c:ptCount val="27"/>
                <c:pt idx="0">
                  <c:v>0.11</c:v>
                </c:pt>
                <c:pt idx="1">
                  <c:v>0.11</c:v>
                </c:pt>
                <c:pt idx="2">
                  <c:v>0.11</c:v>
                </c:pt>
                <c:pt idx="3">
                  <c:v>0.11</c:v>
                </c:pt>
                <c:pt idx="4">
                  <c:v>0.11</c:v>
                </c:pt>
                <c:pt idx="5">
                  <c:v>0.11</c:v>
                </c:pt>
                <c:pt idx="6">
                  <c:v>0.11</c:v>
                </c:pt>
                <c:pt idx="7">
                  <c:v>0.11</c:v>
                </c:pt>
                <c:pt idx="8">
                  <c:v>0.11</c:v>
                </c:pt>
                <c:pt idx="9">
                  <c:v>0.11</c:v>
                </c:pt>
                <c:pt idx="10">
                  <c:v>0.11</c:v>
                </c:pt>
                <c:pt idx="11">
                  <c:v>0.11</c:v>
                </c:pt>
                <c:pt idx="12">
                  <c:v>0.11</c:v>
                </c:pt>
                <c:pt idx="13">
                  <c:v>0.11</c:v>
                </c:pt>
                <c:pt idx="14">
                  <c:v>0.11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DESV_EST!$O$1</c:f>
              <c:strCache>
                <c:ptCount val="1"/>
                <c:pt idx="0">
                  <c:v>SD Media (2005-2017) = 0.06</c:v>
                </c:pt>
              </c:strCache>
            </c:strRef>
          </c:tx>
          <c:spPr>
            <a:ln w="381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DESV_EST!$A$2:$A$28</c:f>
              <c:numCache>
                <c:formatCode>General</c:formatCode>
                <c:ptCount val="27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</c:numCache>
            </c:numRef>
          </c:cat>
          <c:val>
            <c:numRef>
              <c:f>DESV_EST!$O$2:$O$28</c:f>
              <c:numCache>
                <c:formatCode>General</c:formatCode>
                <c:ptCount val="27"/>
                <c:pt idx="14">
                  <c:v>0.06</c:v>
                </c:pt>
                <c:pt idx="15">
                  <c:v>0.06</c:v>
                </c:pt>
                <c:pt idx="16">
                  <c:v>0.06</c:v>
                </c:pt>
                <c:pt idx="17">
                  <c:v>0.06</c:v>
                </c:pt>
                <c:pt idx="18">
                  <c:v>0.06</c:v>
                </c:pt>
                <c:pt idx="19">
                  <c:v>0.06</c:v>
                </c:pt>
                <c:pt idx="20">
                  <c:v>0.06</c:v>
                </c:pt>
                <c:pt idx="21">
                  <c:v>0.06</c:v>
                </c:pt>
                <c:pt idx="22">
                  <c:v>0.06</c:v>
                </c:pt>
                <c:pt idx="23">
                  <c:v>0.06</c:v>
                </c:pt>
                <c:pt idx="24">
                  <c:v>0.06</c:v>
                </c:pt>
                <c:pt idx="25">
                  <c:v>0.06</c:v>
                </c:pt>
                <c:pt idx="26">
                  <c:v>0.06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6934576"/>
        <c:axId val="386934968"/>
      </c:lineChart>
      <c:catAx>
        <c:axId val="386934576"/>
        <c:scaling>
          <c:orientation val="minMax"/>
        </c:scaling>
        <c:delete val="0"/>
        <c:axPos val="b"/>
        <c:majorGridlines>
          <c:spPr>
            <a:ln w="1270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1800000" spcFirstLastPara="1" vertOverflow="ellipsis" wrap="square" anchor="ctr" anchorCtr="1"/>
          <a:lstStyle/>
          <a:p>
            <a:pPr>
              <a:defRPr sz="18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s-GT"/>
          </a:p>
        </c:txPr>
        <c:crossAx val="386934968"/>
        <c:crosses val="autoZero"/>
        <c:auto val="1"/>
        <c:lblAlgn val="ctr"/>
        <c:lblOffset val="100"/>
        <c:tickLblSkip val="3"/>
        <c:noMultiLvlLbl val="0"/>
      </c:catAx>
      <c:valAx>
        <c:axId val="386934968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s-GT"/>
          </a:p>
        </c:txPr>
        <c:crossAx val="386934576"/>
        <c:crosses val="autoZero"/>
        <c:crossBetween val="midCat"/>
        <c:majorUnit val="0.1"/>
      </c:valAx>
      <c:spPr>
        <a:noFill/>
        <a:ln>
          <a:solidFill>
            <a:schemeClr val="bg2">
              <a:lumMod val="50000"/>
            </a:schemeClr>
          </a:solidFill>
        </a:ln>
        <a:effectLst/>
      </c:spPr>
    </c:plotArea>
    <c:legend>
      <c:legendPos val="b"/>
      <c:legendEntry>
        <c:idx val="0"/>
        <c:delete val="1"/>
      </c:legendEntry>
      <c:layout>
        <c:manualLayout>
          <c:xMode val="edge"/>
          <c:yMode val="edge"/>
          <c:x val="0.57035920509936255"/>
          <c:y val="0.26518652641944718"/>
          <c:w val="0.36749779354503764"/>
          <c:h val="0.1692540928601776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5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s-G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s-GT"/>
    </a:p>
  </c:txPr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s-GT" sz="2450" b="1" smtClean="0">
                <a:solidFill>
                  <a:sysClr val="windowText" lastClr="000000"/>
                </a:solidFill>
              </a:rPr>
              <a:t>Tasa de interés líder de política monetaria</a:t>
            </a:r>
          </a:p>
          <a:p>
            <a:pPr>
              <a:defRPr sz="2000" b="1">
                <a:solidFill>
                  <a:sysClr val="windowText" lastClr="000000"/>
                </a:solidFill>
              </a:defRPr>
            </a:pPr>
            <a:r>
              <a:rPr lang="es-GT" sz="2000" b="1">
                <a:solidFill>
                  <a:sysClr val="windowText" lastClr="000000"/>
                </a:solidFill>
              </a:rPr>
              <a:t>1991</a:t>
            </a:r>
            <a:r>
              <a:rPr lang="es-GT" sz="2000" b="1" baseline="0">
                <a:solidFill>
                  <a:sysClr val="windowText" lastClr="000000"/>
                </a:solidFill>
              </a:rPr>
              <a:t> - 2017</a:t>
            </a:r>
            <a:endParaRPr lang="es-GT" sz="2000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5.1043222904136674E-2"/>
          <c:y val="0.13750392697424907"/>
          <c:w val="0.94997378628661822"/>
          <c:h val="0.768924974212151"/>
        </c:manualLayout>
      </c:layout>
      <c:lineChart>
        <c:grouping val="standard"/>
        <c:varyColors val="0"/>
        <c:ser>
          <c:idx val="0"/>
          <c:order val="0"/>
          <c:spPr>
            <a:ln w="508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niveles!$A$2:$A$28</c:f>
              <c:numCache>
                <c:formatCode>General</c:formatCode>
                <c:ptCount val="27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</c:numCache>
            </c:numRef>
          </c:cat>
          <c:val>
            <c:numRef>
              <c:f>niveles!$U$2:$U$28</c:f>
              <c:numCache>
                <c:formatCode>General</c:formatCode>
                <c:ptCount val="27"/>
                <c:pt idx="0">
                  <c:v>24.945578380000001</c:v>
                </c:pt>
                <c:pt idx="1">
                  <c:v>13.53509996</c:v>
                </c:pt>
                <c:pt idx="2">
                  <c:v>19.175184309999999</c:v>
                </c:pt>
                <c:pt idx="3">
                  <c:v>11.12610018</c:v>
                </c:pt>
                <c:pt idx="4">
                  <c:v>24.46</c:v>
                </c:pt>
                <c:pt idx="5">
                  <c:v>7.61</c:v>
                </c:pt>
                <c:pt idx="6">
                  <c:v>18.170000000000002</c:v>
                </c:pt>
                <c:pt idx="7">
                  <c:v>12.79</c:v>
                </c:pt>
                <c:pt idx="8">
                  <c:v>28.36</c:v>
                </c:pt>
                <c:pt idx="9">
                  <c:v>7.81</c:v>
                </c:pt>
                <c:pt idx="10">
                  <c:v>4.5199999999999996</c:v>
                </c:pt>
                <c:pt idx="11">
                  <c:v>2.2200000000000002</c:v>
                </c:pt>
                <c:pt idx="12">
                  <c:v>1.83</c:v>
                </c:pt>
                <c:pt idx="13">
                  <c:v>2.68</c:v>
                </c:pt>
                <c:pt idx="14">
                  <c:v>4.1136363600000001</c:v>
                </c:pt>
                <c:pt idx="15">
                  <c:v>5</c:v>
                </c:pt>
                <c:pt idx="16">
                  <c:v>6.2857142899999996</c:v>
                </c:pt>
                <c:pt idx="17">
                  <c:v>7.25</c:v>
                </c:pt>
                <c:pt idx="18">
                  <c:v>4.5</c:v>
                </c:pt>
                <c:pt idx="19">
                  <c:v>4.5</c:v>
                </c:pt>
                <c:pt idx="20">
                  <c:v>5.5</c:v>
                </c:pt>
                <c:pt idx="21">
                  <c:v>5</c:v>
                </c:pt>
                <c:pt idx="22">
                  <c:v>5</c:v>
                </c:pt>
                <c:pt idx="23">
                  <c:v>4</c:v>
                </c:pt>
                <c:pt idx="24">
                  <c:v>3</c:v>
                </c:pt>
                <c:pt idx="25">
                  <c:v>3</c:v>
                </c:pt>
                <c:pt idx="26">
                  <c:v>2.75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niveles!$V$1</c:f>
              <c:strCache>
                <c:ptCount val="1"/>
                <c:pt idx="0">
                  <c:v>Tasa de interés líder promedio (1991-2004) = 12.80</c:v>
                </c:pt>
              </c:strCache>
            </c:strRef>
          </c:tx>
          <c:spPr>
            <a:ln w="3810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niveles!$A$2:$A$28</c:f>
              <c:numCache>
                <c:formatCode>General</c:formatCode>
                <c:ptCount val="27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</c:numCache>
            </c:numRef>
          </c:cat>
          <c:val>
            <c:numRef>
              <c:f>niveles!$V$2:$V$28</c:f>
              <c:numCache>
                <c:formatCode>General</c:formatCode>
                <c:ptCount val="27"/>
                <c:pt idx="0">
                  <c:v>12.802283059285715</c:v>
                </c:pt>
                <c:pt idx="1">
                  <c:v>12.802283059285715</c:v>
                </c:pt>
                <c:pt idx="2">
                  <c:v>12.802283059285715</c:v>
                </c:pt>
                <c:pt idx="3">
                  <c:v>12.802283059285715</c:v>
                </c:pt>
                <c:pt idx="4">
                  <c:v>12.802283059285715</c:v>
                </c:pt>
                <c:pt idx="5">
                  <c:v>12.802283059285715</c:v>
                </c:pt>
                <c:pt idx="6">
                  <c:v>12.802283059285715</c:v>
                </c:pt>
                <c:pt idx="7">
                  <c:v>12.802283059285715</c:v>
                </c:pt>
                <c:pt idx="8">
                  <c:v>12.802283059285715</c:v>
                </c:pt>
                <c:pt idx="9">
                  <c:v>12.802283059285715</c:v>
                </c:pt>
                <c:pt idx="10">
                  <c:v>12.802283059285715</c:v>
                </c:pt>
                <c:pt idx="11">
                  <c:v>12.802283059285715</c:v>
                </c:pt>
                <c:pt idx="12">
                  <c:v>12.802283059285715</c:v>
                </c:pt>
                <c:pt idx="13">
                  <c:v>12.802283059285715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niveles!$W$1</c:f>
              <c:strCache>
                <c:ptCount val="1"/>
                <c:pt idx="0">
                  <c:v>Tasa de interés líder promedio (2005-207) = 4.60</c:v>
                </c:pt>
              </c:strCache>
            </c:strRef>
          </c:tx>
          <c:spPr>
            <a:ln w="381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niveles!$A$2:$A$28</c:f>
              <c:numCache>
                <c:formatCode>General</c:formatCode>
                <c:ptCount val="27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</c:numCache>
            </c:numRef>
          </c:cat>
          <c:val>
            <c:numRef>
              <c:f>niveles!$W$2:$W$28</c:f>
              <c:numCache>
                <c:formatCode>General</c:formatCode>
                <c:ptCount val="27"/>
                <c:pt idx="14">
                  <c:v>4.607642357692308</c:v>
                </c:pt>
                <c:pt idx="15">
                  <c:v>4.607642357692308</c:v>
                </c:pt>
                <c:pt idx="16">
                  <c:v>4.607642357692308</c:v>
                </c:pt>
                <c:pt idx="17">
                  <c:v>4.607642357692308</c:v>
                </c:pt>
                <c:pt idx="18">
                  <c:v>4.607642357692308</c:v>
                </c:pt>
                <c:pt idx="19">
                  <c:v>4.607642357692308</c:v>
                </c:pt>
                <c:pt idx="20">
                  <c:v>4.607642357692308</c:v>
                </c:pt>
                <c:pt idx="21">
                  <c:v>4.607642357692308</c:v>
                </c:pt>
                <c:pt idx="22">
                  <c:v>4.607642357692308</c:v>
                </c:pt>
                <c:pt idx="23">
                  <c:v>4.607642357692308</c:v>
                </c:pt>
                <c:pt idx="24">
                  <c:v>4.607642357692308</c:v>
                </c:pt>
                <c:pt idx="25">
                  <c:v>4.607642357692308</c:v>
                </c:pt>
                <c:pt idx="26">
                  <c:v>4.607642357692308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6935752"/>
        <c:axId val="386936144"/>
      </c:lineChart>
      <c:catAx>
        <c:axId val="386935752"/>
        <c:scaling>
          <c:orientation val="minMax"/>
        </c:scaling>
        <c:delete val="0"/>
        <c:axPos val="b"/>
        <c:majorGridlines>
          <c:spPr>
            <a:ln w="1270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1800000" spcFirstLastPara="1" vertOverflow="ellipsis" wrap="square" anchor="ctr" anchorCtr="1"/>
          <a:lstStyle/>
          <a:p>
            <a:pPr>
              <a:defRPr sz="18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s-GT"/>
          </a:p>
        </c:txPr>
        <c:crossAx val="386936144"/>
        <c:crosses val="autoZero"/>
        <c:auto val="1"/>
        <c:lblAlgn val="ctr"/>
        <c:lblOffset val="100"/>
        <c:tickLblSkip val="3"/>
        <c:noMultiLvlLbl val="0"/>
      </c:catAx>
      <c:valAx>
        <c:axId val="386936144"/>
        <c:scaling>
          <c:orientation val="minMax"/>
          <c:max val="30"/>
          <c:min val="0"/>
        </c:scaling>
        <c:delete val="0"/>
        <c:axPos val="l"/>
        <c:majorGridlines>
          <c:spPr>
            <a:ln w="1270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s-GT"/>
          </a:p>
        </c:txPr>
        <c:crossAx val="386935752"/>
        <c:crosses val="autoZero"/>
        <c:crossBetween val="between"/>
      </c:valAx>
      <c:spPr>
        <a:noFill/>
        <a:ln>
          <a:solidFill>
            <a:schemeClr val="bg2">
              <a:lumMod val="75000"/>
            </a:schemeClr>
          </a:solidFill>
        </a:ln>
        <a:effectLst/>
      </c:spPr>
    </c:plotArea>
    <c:legend>
      <c:legendPos val="b"/>
      <c:legendEntry>
        <c:idx val="0"/>
        <c:delete val="1"/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65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s-GT"/>
          </a:p>
        </c:txPr>
      </c:legendEntry>
      <c:layout>
        <c:manualLayout>
          <c:xMode val="edge"/>
          <c:yMode val="edge"/>
          <c:x val="0.57590148106955275"/>
          <c:y val="0.2067532674729895"/>
          <c:w val="0.37864738963093159"/>
          <c:h val="0.2173191124823673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5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s-G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s-GT"/>
    </a:p>
  </c:txPr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chart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chart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chart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chart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chart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chart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chart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chart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chart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chart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5" workbookViewId="0"/>
  </sheetViews>
  <pageMargins left="0.7" right="0.7" top="0.75" bottom="0.75" header="0.3" footer="0.3"/>
  <drawing r:id="rId1"/>
</chartsheet>
</file>

<file path=xl/chartsheets/sheet10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chartsheets/sheet11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chartsheets/sheet12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chartsheets/sheet13.xml><?xml version="1.0" encoding="utf-8"?>
<chartsheet xmlns="http://schemas.openxmlformats.org/spreadsheetml/2006/main" xmlns:r="http://schemas.openxmlformats.org/officeDocument/2006/relationships">
  <sheetPr/>
  <sheetViews>
    <sheetView zoomScale="85" workbookViewId="0"/>
  </sheetViews>
  <pageMargins left="0.7" right="0.7" top="0.75" bottom="0.75" header="0.3" footer="0.3"/>
  <drawing r:id="rId1"/>
</chartsheet>
</file>

<file path=xl/chartsheets/sheet14.xml><?xml version="1.0" encoding="utf-8"?>
<chartsheet xmlns="http://schemas.openxmlformats.org/spreadsheetml/2006/main" xmlns:r="http://schemas.openxmlformats.org/officeDocument/2006/relationships">
  <sheetPr/>
  <sheetViews>
    <sheetView zoomScale="116" workbookViewId="0" zoomToFit="1"/>
  </sheetViews>
  <pageMargins left="0.7" right="0.7" top="0.75" bottom="0.75" header="0.3" footer="0.3"/>
  <drawing r:id="rId1"/>
</chartsheet>
</file>

<file path=xl/chartsheets/sheet15.xml><?xml version="1.0" encoding="utf-8"?>
<chartsheet xmlns="http://schemas.openxmlformats.org/spreadsheetml/2006/main" xmlns:r="http://schemas.openxmlformats.org/officeDocument/2006/relationships">
  <sheetPr/>
  <sheetViews>
    <sheetView zoomScale="116" workbookViewId="0" zoomToFit="1"/>
  </sheetViews>
  <pageMargins left="0.7" right="0.7" top="0.75" bottom="0.75" header="0.3" footer="0.3"/>
  <drawing r:id="rId1"/>
</chartsheet>
</file>

<file path=xl/chartsheets/sheet16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chartsheets/sheet17.xml><?xml version="1.0" encoding="utf-8"?>
<chartsheet xmlns="http://schemas.openxmlformats.org/spreadsheetml/2006/main" xmlns:r="http://schemas.openxmlformats.org/officeDocument/2006/relationships">
  <sheetPr/>
  <sheetViews>
    <sheetView zoomScale="116" workbookViewId="0" zoomToFit="1"/>
  </sheetViews>
  <pageMargins left="0.7" right="0.7" top="0.75" bottom="0.75" header="0.3" footer="0.3"/>
  <drawing r:id="rId1"/>
</chartsheet>
</file>

<file path=xl/chartsheets/sheet18.xml><?xml version="1.0" encoding="utf-8"?>
<chartsheet xmlns="http://schemas.openxmlformats.org/spreadsheetml/2006/main" xmlns:r="http://schemas.openxmlformats.org/officeDocument/2006/relationships">
  <sheetPr/>
  <sheetViews>
    <sheetView zoomScale="116" workbookViewId="0" zoomToFit="1"/>
  </sheetViews>
  <pageMargins left="0.7" right="0.7" top="0.75" bottom="0.75" header="0.3" footer="0.3"/>
  <drawing r:id="rId1"/>
</chartsheet>
</file>

<file path=xl/chartsheets/sheet19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5"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15" workbookViewId="0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15" workbookViewId="0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zoomScale="115" workbookViewId="0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>
  <sheetPr/>
  <sheetViews>
    <sheetView zoomScale="115" workbookViewId="0"/>
  </sheetViews>
  <pageMargins left="0.7" right="0.7" top="0.75" bottom="0.75" header="0.3" footer="0.3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>
  <sheetPr/>
  <sheetViews>
    <sheetView zoomScale="115" workbookViewId="0"/>
  </sheetViews>
  <pageMargins left="0.7" right="0.7" top="0.75" bottom="0.75" header="0.3" footer="0.3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3609" cy="6286500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0.52868</cdr:x>
      <cdr:y>0.12397</cdr:y>
    </cdr:from>
    <cdr:to>
      <cdr:x>0.52872</cdr:x>
      <cdr:y>0.87748</cdr:y>
    </cdr:to>
    <cdr:cxnSp macro="">
      <cdr:nvCxnSpPr>
        <cdr:cNvPr id="3" name="Conector recto 2"/>
        <cdr:cNvCxnSpPr/>
      </cdr:nvCxnSpPr>
      <cdr:spPr>
        <a:xfrm xmlns:a="http://schemas.openxmlformats.org/drawingml/2006/main" flipV="1">
          <a:off x="4580310" y="779318"/>
          <a:ext cx="349" cy="4736931"/>
        </a:xfrm>
        <a:prstGeom xmlns:a="http://schemas.openxmlformats.org/drawingml/2006/main" prst="line">
          <a:avLst/>
        </a:prstGeom>
        <a:ln xmlns:a="http://schemas.openxmlformats.org/drawingml/2006/main" w="12700"/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0.04722</cdr:x>
      <cdr:y>0.08057</cdr:y>
    </cdr:from>
    <cdr:to>
      <cdr:x>0.2021</cdr:x>
      <cdr:y>0.11614</cdr:y>
    </cdr:to>
    <cdr:sp macro="" textlink="">
      <cdr:nvSpPr>
        <cdr:cNvPr id="2" name="CuadroTexto 1"/>
        <cdr:cNvSpPr txBox="1"/>
      </cdr:nvSpPr>
      <cdr:spPr>
        <a:xfrm xmlns:a="http://schemas.openxmlformats.org/drawingml/2006/main">
          <a:off x="409103" y="506473"/>
          <a:ext cx="1341819" cy="2236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s-GT" sz="1500" b="1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Porcentaje</a:t>
          </a:r>
        </a:p>
      </cdr:txBody>
    </cdr:sp>
  </cdr:relSizeAnchor>
  <cdr:relSizeAnchor xmlns:cdr="http://schemas.openxmlformats.org/drawingml/2006/chartDrawing">
    <cdr:from>
      <cdr:x>0.51217</cdr:x>
      <cdr:y>0.50069</cdr:y>
    </cdr:from>
    <cdr:to>
      <cdr:x>0.52822</cdr:x>
      <cdr:y>0.50205</cdr:y>
    </cdr:to>
    <cdr:cxnSp macro="">
      <cdr:nvCxnSpPr>
        <cdr:cNvPr id="5" name="Conector recto 4"/>
        <cdr:cNvCxnSpPr/>
      </cdr:nvCxnSpPr>
      <cdr:spPr>
        <a:xfrm xmlns:a="http://schemas.openxmlformats.org/drawingml/2006/main" flipV="1">
          <a:off x="4437221" y="3147580"/>
          <a:ext cx="139109" cy="8528"/>
        </a:xfrm>
        <a:prstGeom xmlns:a="http://schemas.openxmlformats.org/drawingml/2006/main" prst="line">
          <a:avLst/>
        </a:prstGeom>
        <a:ln xmlns:a="http://schemas.openxmlformats.org/drawingml/2006/main" w="38100" cap="rnd">
          <a:solidFill>
            <a:schemeClr val="tx1"/>
          </a:solidFill>
          <a:prstDash val="sysDot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663609" cy="6286500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0.54615</cdr:x>
      <cdr:y>0.14826</cdr:y>
    </cdr:from>
    <cdr:to>
      <cdr:x>0.54695</cdr:x>
      <cdr:y>0.86714</cdr:y>
    </cdr:to>
    <cdr:cxnSp macro="">
      <cdr:nvCxnSpPr>
        <cdr:cNvPr id="3" name="Conector recto 2"/>
        <cdr:cNvCxnSpPr/>
      </cdr:nvCxnSpPr>
      <cdr:spPr>
        <a:xfrm xmlns:a="http://schemas.openxmlformats.org/drawingml/2006/main" flipH="1" flipV="1">
          <a:off x="4733925" y="933450"/>
          <a:ext cx="6927" cy="4526107"/>
        </a:xfrm>
        <a:prstGeom xmlns:a="http://schemas.openxmlformats.org/drawingml/2006/main" prst="line">
          <a:avLst/>
        </a:prstGeom>
        <a:ln xmlns:a="http://schemas.openxmlformats.org/drawingml/2006/main" w="12700"/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0.05311</cdr:x>
      <cdr:y>0.1064</cdr:y>
    </cdr:from>
    <cdr:to>
      <cdr:x>0.18937</cdr:x>
      <cdr:y>0.15028</cdr:y>
    </cdr:to>
    <cdr:sp macro="" textlink="">
      <cdr:nvSpPr>
        <cdr:cNvPr id="4" name="CuadroTexto 1"/>
        <cdr:cNvSpPr txBox="1"/>
      </cdr:nvSpPr>
      <cdr:spPr>
        <a:xfrm xmlns:a="http://schemas.openxmlformats.org/drawingml/2006/main">
          <a:off x="460365" y="669897"/>
          <a:ext cx="1181068" cy="27627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GT" sz="1500" b="1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Porcentaje</a:t>
          </a:r>
        </a:p>
      </cdr:txBody>
    </cdr:sp>
  </cdr:relSizeAnchor>
  <cdr:relSizeAnchor xmlns:cdr="http://schemas.openxmlformats.org/drawingml/2006/chartDrawing">
    <cdr:from>
      <cdr:x>0.00586</cdr:x>
      <cdr:y>0.00807</cdr:y>
    </cdr:from>
    <cdr:to>
      <cdr:x>0.99341</cdr:x>
      <cdr:y>0.13969</cdr:y>
    </cdr:to>
    <cdr:sp macro="" textlink="">
      <cdr:nvSpPr>
        <cdr:cNvPr id="5" name="CuadroTexto 1"/>
        <cdr:cNvSpPr txBox="1"/>
      </cdr:nvSpPr>
      <cdr:spPr>
        <a:xfrm xmlns:a="http://schemas.openxmlformats.org/drawingml/2006/main">
          <a:off x="50800" y="50800"/>
          <a:ext cx="8559800" cy="8286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 eaLnBrk="1" fontAlgn="auto" latinLnBrk="0" hangingPunct="1"/>
          <a:r>
            <a:rPr lang="es-GT" sz="2450" b="1" i="0" baseline="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Diferencial Crecimiento Economico - Crecimiento Promedio</a:t>
          </a:r>
          <a:endParaRPr lang="es-GT" sz="2450" baseline="30000"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  <a:p xmlns:a="http://schemas.openxmlformats.org/drawingml/2006/main">
          <a:pPr algn="ctr"/>
          <a:r>
            <a:rPr lang="es-GT" sz="2000" b="1">
              <a:latin typeface="Times New Roman" panose="02020603050405020304" pitchFamily="18" charset="0"/>
              <a:cs typeface="Times New Roman" panose="02020603050405020304" pitchFamily="18" charset="0"/>
            </a:rPr>
            <a:t>Desviación Estándar (SD)</a:t>
          </a:r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8663609" cy="6286500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0.53447</cdr:x>
      <cdr:y>0.13203</cdr:y>
    </cdr:from>
    <cdr:to>
      <cdr:x>0.53646</cdr:x>
      <cdr:y>0.88805</cdr:y>
    </cdr:to>
    <cdr:cxnSp macro="">
      <cdr:nvCxnSpPr>
        <cdr:cNvPr id="3" name="Conector recto 2"/>
        <cdr:cNvCxnSpPr/>
      </cdr:nvCxnSpPr>
      <cdr:spPr>
        <a:xfrm xmlns:a="http://schemas.openxmlformats.org/drawingml/2006/main" flipH="1" flipV="1">
          <a:off x="4632614" y="831273"/>
          <a:ext cx="17267" cy="4759913"/>
        </a:xfrm>
        <a:prstGeom xmlns:a="http://schemas.openxmlformats.org/drawingml/2006/main" prst="line">
          <a:avLst/>
        </a:prstGeom>
        <a:ln xmlns:a="http://schemas.openxmlformats.org/drawingml/2006/main" w="12700"/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0.03727</cdr:x>
      <cdr:y>0.08491</cdr:y>
    </cdr:from>
    <cdr:to>
      <cdr:x>0.21749</cdr:x>
      <cdr:y>0.1278</cdr:y>
    </cdr:to>
    <cdr:sp macro="" textlink="">
      <cdr:nvSpPr>
        <cdr:cNvPr id="2" name="CuadroTexto 1"/>
        <cdr:cNvSpPr txBox="1"/>
      </cdr:nvSpPr>
      <cdr:spPr>
        <a:xfrm xmlns:a="http://schemas.openxmlformats.org/drawingml/2006/main">
          <a:off x="322874" y="533803"/>
          <a:ext cx="1561356" cy="2696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s-GT" sz="1500" b="1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Quetzales / US$</a:t>
          </a:r>
        </a:p>
      </cdr:txBody>
    </cdr:sp>
  </cdr:relSizeAnchor>
  <cdr:relSizeAnchor xmlns:cdr="http://schemas.openxmlformats.org/drawingml/2006/chartDrawing">
    <cdr:from>
      <cdr:x>0.5198</cdr:x>
      <cdr:y>0.49622</cdr:y>
    </cdr:from>
    <cdr:to>
      <cdr:x>0.53746</cdr:x>
      <cdr:y>0.49708</cdr:y>
    </cdr:to>
    <cdr:cxnSp macro="">
      <cdr:nvCxnSpPr>
        <cdr:cNvPr id="5" name="Conector recto 4"/>
        <cdr:cNvCxnSpPr/>
      </cdr:nvCxnSpPr>
      <cdr:spPr>
        <a:xfrm xmlns:a="http://schemas.openxmlformats.org/drawingml/2006/main" flipV="1">
          <a:off x="4505511" y="3124200"/>
          <a:ext cx="153080" cy="5443"/>
        </a:xfrm>
        <a:prstGeom xmlns:a="http://schemas.openxmlformats.org/drawingml/2006/main" prst="line">
          <a:avLst/>
        </a:prstGeom>
        <a:ln xmlns:a="http://schemas.openxmlformats.org/drawingml/2006/main" w="38100" cap="rnd">
          <a:solidFill>
            <a:schemeClr val="tx1"/>
          </a:solidFill>
          <a:prstDash val="sysDot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0" y="0"/>
    <xdr:ext cx="8663609" cy="6286500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0.54791</cdr:x>
      <cdr:y>0.16187</cdr:y>
    </cdr:from>
    <cdr:to>
      <cdr:x>0.54811</cdr:x>
      <cdr:y>0.89952</cdr:y>
    </cdr:to>
    <cdr:cxnSp macro="">
      <cdr:nvCxnSpPr>
        <cdr:cNvPr id="3" name="Conector recto 2"/>
        <cdr:cNvCxnSpPr/>
      </cdr:nvCxnSpPr>
      <cdr:spPr>
        <a:xfrm xmlns:a="http://schemas.openxmlformats.org/drawingml/2006/main" flipV="1">
          <a:off x="4749129" y="1019156"/>
          <a:ext cx="1733" cy="4644262"/>
        </a:xfrm>
        <a:prstGeom xmlns:a="http://schemas.openxmlformats.org/drawingml/2006/main" prst="line">
          <a:avLst/>
        </a:prstGeom>
        <a:ln xmlns:a="http://schemas.openxmlformats.org/drawingml/2006/main" w="12700"/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0.04302</cdr:x>
      <cdr:y>0.11568</cdr:y>
    </cdr:from>
    <cdr:to>
      <cdr:x>0.2031</cdr:x>
      <cdr:y>0.15955</cdr:y>
    </cdr:to>
    <cdr:sp macro="" textlink="">
      <cdr:nvSpPr>
        <cdr:cNvPr id="4" name="CuadroTexto 1"/>
        <cdr:cNvSpPr txBox="1"/>
      </cdr:nvSpPr>
      <cdr:spPr>
        <a:xfrm xmlns:a="http://schemas.openxmlformats.org/drawingml/2006/main">
          <a:off x="372904" y="728352"/>
          <a:ext cx="1387534" cy="2762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GT" sz="1500" b="1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Quetzales/US$</a:t>
          </a:r>
        </a:p>
      </cdr:txBody>
    </cdr:sp>
  </cdr:relSizeAnchor>
  <cdr:relSizeAnchor xmlns:cdr="http://schemas.openxmlformats.org/drawingml/2006/chartDrawing">
    <cdr:from>
      <cdr:x>0</cdr:x>
      <cdr:y>0.00807</cdr:y>
    </cdr:from>
    <cdr:to>
      <cdr:x>1</cdr:x>
      <cdr:y>0.13969</cdr:y>
    </cdr:to>
    <cdr:sp macro="" textlink="">
      <cdr:nvSpPr>
        <cdr:cNvPr id="5" name="CuadroTexto 1"/>
        <cdr:cNvSpPr txBox="1"/>
      </cdr:nvSpPr>
      <cdr:spPr>
        <a:xfrm xmlns:a="http://schemas.openxmlformats.org/drawingml/2006/main">
          <a:off x="0" y="50800"/>
          <a:ext cx="8667750" cy="8286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 eaLnBrk="1" fontAlgn="auto" latinLnBrk="0" hangingPunct="1"/>
          <a:r>
            <a:rPr lang="es-GT" sz="2450" b="1" i="0" baseline="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Diferencial Tipo de cambio nominal - Tipo de cambio promedio</a:t>
          </a:r>
          <a:endParaRPr lang="es-GT" sz="2450" baseline="30000"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  <a:p xmlns:a="http://schemas.openxmlformats.org/drawingml/2006/main">
          <a:pPr algn="ctr"/>
          <a:r>
            <a:rPr lang="es-GT" sz="2000" b="1">
              <a:latin typeface="Times New Roman" panose="02020603050405020304" pitchFamily="18" charset="0"/>
              <a:cs typeface="Times New Roman" panose="02020603050405020304" pitchFamily="18" charset="0"/>
            </a:rPr>
            <a:t>Desviación Estándar (SD)</a:t>
          </a:r>
        </a:p>
      </cdr:txBody>
    </cdr:sp>
  </cdr:relSizeAnchor>
</c:userShapes>
</file>

<file path=xl/drawings/drawing17.xml><?xml version="1.0" encoding="utf-8"?>
<xdr:wsDr xmlns:xdr="http://schemas.openxmlformats.org/drawingml/2006/spreadsheetDrawing" xmlns:a="http://schemas.openxmlformats.org/drawingml/2006/main">
  <xdr:absoluteAnchor>
    <xdr:pos x="0" y="0"/>
    <xdr:ext cx="8663609" cy="6286500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0.53549</cdr:x>
      <cdr:y>0.1384</cdr:y>
    </cdr:from>
    <cdr:to>
      <cdr:x>0.53644</cdr:x>
      <cdr:y>0.8786</cdr:y>
    </cdr:to>
    <cdr:cxnSp macro="">
      <cdr:nvCxnSpPr>
        <cdr:cNvPr id="3" name="Conector recto 2"/>
        <cdr:cNvCxnSpPr/>
      </cdr:nvCxnSpPr>
      <cdr:spPr>
        <a:xfrm xmlns:a="http://schemas.openxmlformats.org/drawingml/2006/main" flipH="1" flipV="1">
          <a:off x="4638467" y="870929"/>
          <a:ext cx="8229" cy="4658088"/>
        </a:xfrm>
        <a:prstGeom xmlns:a="http://schemas.openxmlformats.org/drawingml/2006/main" prst="line">
          <a:avLst/>
        </a:prstGeom>
        <a:ln xmlns:a="http://schemas.openxmlformats.org/drawingml/2006/main" w="12700"/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0.04076</cdr:x>
      <cdr:y>0.09791</cdr:y>
    </cdr:from>
    <cdr:to>
      <cdr:x>0.21422</cdr:x>
      <cdr:y>0.13447</cdr:y>
    </cdr:to>
    <cdr:sp macro="" textlink="">
      <cdr:nvSpPr>
        <cdr:cNvPr id="2" name="CuadroTexto 1"/>
        <cdr:cNvSpPr txBox="1"/>
      </cdr:nvSpPr>
      <cdr:spPr>
        <a:xfrm xmlns:a="http://schemas.openxmlformats.org/drawingml/2006/main">
          <a:off x="353078" y="615829"/>
          <a:ext cx="1502654" cy="2299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s-GT" sz="1500" b="1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Porcentaje</a:t>
          </a:r>
        </a:p>
      </cdr:txBody>
    </cdr:sp>
  </cdr:relSizeAnchor>
  <cdr:relSizeAnchor xmlns:cdr="http://schemas.openxmlformats.org/drawingml/2006/chartDrawing">
    <cdr:from>
      <cdr:x>0.52618</cdr:x>
      <cdr:y>0.562</cdr:y>
    </cdr:from>
    <cdr:to>
      <cdr:x>0.53547</cdr:x>
      <cdr:y>0.56219</cdr:y>
    </cdr:to>
    <cdr:cxnSp macro="">
      <cdr:nvCxnSpPr>
        <cdr:cNvPr id="5" name="Conector recto 4"/>
        <cdr:cNvCxnSpPr/>
      </cdr:nvCxnSpPr>
      <cdr:spPr>
        <a:xfrm xmlns:a="http://schemas.openxmlformats.org/drawingml/2006/main" flipV="1">
          <a:off x="4557762" y="3536674"/>
          <a:ext cx="80499" cy="1183"/>
        </a:xfrm>
        <a:prstGeom xmlns:a="http://schemas.openxmlformats.org/drawingml/2006/main" prst="line">
          <a:avLst/>
        </a:prstGeom>
        <a:ln xmlns:a="http://schemas.openxmlformats.org/drawingml/2006/main" w="38100" cap="rnd">
          <a:solidFill>
            <a:schemeClr val="tx1"/>
          </a:solidFill>
          <a:prstDash val="sysDot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9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0.54505</cdr:x>
      <cdr:y>0.13304</cdr:y>
    </cdr:from>
    <cdr:to>
      <cdr:x>0.54557</cdr:x>
      <cdr:y>0.89259</cdr:y>
    </cdr:to>
    <cdr:cxnSp macro="">
      <cdr:nvCxnSpPr>
        <cdr:cNvPr id="3" name="Conector recto 2"/>
        <cdr:cNvCxnSpPr/>
      </cdr:nvCxnSpPr>
      <cdr:spPr>
        <a:xfrm xmlns:a="http://schemas.openxmlformats.org/drawingml/2006/main" flipH="1">
          <a:off x="4724358" y="837640"/>
          <a:ext cx="4524" cy="4782129"/>
        </a:xfrm>
        <a:prstGeom xmlns:a="http://schemas.openxmlformats.org/drawingml/2006/main" prst="line">
          <a:avLst/>
        </a:prstGeom>
        <a:ln xmlns:a="http://schemas.openxmlformats.org/drawingml/2006/main" w="12700"/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0.51099</cdr:x>
      <cdr:y>0.44024</cdr:y>
    </cdr:from>
    <cdr:to>
      <cdr:x>0.54113</cdr:x>
      <cdr:y>0.44126</cdr:y>
    </cdr:to>
    <cdr:cxnSp macro="">
      <cdr:nvCxnSpPr>
        <cdr:cNvPr id="26" name="Conector recto 25"/>
        <cdr:cNvCxnSpPr/>
      </cdr:nvCxnSpPr>
      <cdr:spPr>
        <a:xfrm xmlns:a="http://schemas.openxmlformats.org/drawingml/2006/main">
          <a:off x="4429125" y="2771775"/>
          <a:ext cx="261255" cy="6409"/>
        </a:xfrm>
        <a:prstGeom xmlns:a="http://schemas.openxmlformats.org/drawingml/2006/main" prst="line">
          <a:avLst/>
        </a:prstGeom>
        <a:ln xmlns:a="http://schemas.openxmlformats.org/drawingml/2006/main" w="38100" cap="rnd">
          <a:solidFill>
            <a:schemeClr val="tx1"/>
          </a:solidFill>
          <a:prstDash val="sysDot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0.04396</cdr:x>
      <cdr:y>0.08926</cdr:y>
    </cdr:from>
    <cdr:to>
      <cdr:x>0.25275</cdr:x>
      <cdr:y>0.13767</cdr:y>
    </cdr:to>
    <cdr:sp macro="" textlink="">
      <cdr:nvSpPr>
        <cdr:cNvPr id="2" name="CuadroTexto 1"/>
        <cdr:cNvSpPr txBox="1"/>
      </cdr:nvSpPr>
      <cdr:spPr>
        <a:xfrm xmlns:a="http://schemas.openxmlformats.org/drawingml/2006/main">
          <a:off x="381005" y="561983"/>
          <a:ext cx="1809739" cy="30479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s-GT" sz="1500" b="1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Porcentaje</a:t>
          </a:r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0.55205</cdr:x>
      <cdr:y>0.14826</cdr:y>
    </cdr:from>
    <cdr:to>
      <cdr:x>0.55213</cdr:x>
      <cdr:y>0.88041</cdr:y>
    </cdr:to>
    <cdr:cxnSp macro="">
      <cdr:nvCxnSpPr>
        <cdr:cNvPr id="3" name="Conector recto 2"/>
        <cdr:cNvCxnSpPr/>
      </cdr:nvCxnSpPr>
      <cdr:spPr>
        <a:xfrm xmlns:a="http://schemas.openxmlformats.org/drawingml/2006/main" flipH="1" flipV="1">
          <a:off x="4785035" y="933451"/>
          <a:ext cx="697" cy="4609634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0.0597</cdr:x>
      <cdr:y>0.10943</cdr:y>
    </cdr:from>
    <cdr:to>
      <cdr:x>0.19596</cdr:x>
      <cdr:y>0.1533</cdr:y>
    </cdr:to>
    <cdr:sp macro="" textlink="">
      <cdr:nvSpPr>
        <cdr:cNvPr id="4" name="CuadroTexto 1"/>
        <cdr:cNvSpPr txBox="1"/>
      </cdr:nvSpPr>
      <cdr:spPr>
        <a:xfrm xmlns:a="http://schemas.openxmlformats.org/drawingml/2006/main">
          <a:off x="517506" y="688956"/>
          <a:ext cx="1181067" cy="2762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GT" sz="1500" b="1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Porcentaje</a:t>
          </a:r>
        </a:p>
      </cdr:txBody>
    </cdr:sp>
  </cdr:relSizeAnchor>
  <cdr:relSizeAnchor xmlns:cdr="http://schemas.openxmlformats.org/drawingml/2006/chartDrawing">
    <cdr:from>
      <cdr:x>2.08167E-17</cdr:x>
      <cdr:y>0.00807</cdr:y>
    </cdr:from>
    <cdr:to>
      <cdr:x>1</cdr:x>
      <cdr:y>0.13969</cdr:y>
    </cdr:to>
    <cdr:sp macro="" textlink="">
      <cdr:nvSpPr>
        <cdr:cNvPr id="7" name="CuadroTexto 1"/>
        <cdr:cNvSpPr txBox="1"/>
      </cdr:nvSpPr>
      <cdr:spPr>
        <a:xfrm xmlns:a="http://schemas.openxmlformats.org/drawingml/2006/main">
          <a:off x="50800" y="50800"/>
          <a:ext cx="8667750" cy="8286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 eaLnBrk="1" fontAlgn="auto" latinLnBrk="0" hangingPunct="1"/>
          <a:r>
            <a:rPr lang="es-GT" sz="2450" b="1" i="0" baseline="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Diferencial Tasa Líder - Tasa Líder promedio</a:t>
          </a:r>
          <a:endParaRPr lang="es-GT" sz="2450" baseline="30000"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  <a:p xmlns:a="http://schemas.openxmlformats.org/drawingml/2006/main">
          <a:pPr algn="ctr"/>
          <a:r>
            <a:rPr lang="es-GT" sz="2000" b="1">
              <a:latin typeface="Times New Roman" panose="02020603050405020304" pitchFamily="18" charset="0"/>
              <a:cs typeface="Times New Roman" panose="02020603050405020304" pitchFamily="18" charset="0"/>
            </a:rPr>
            <a:t>Desviación Estándar (SD)</a:t>
          </a:r>
        </a:p>
      </cdr:txBody>
    </cdr:sp>
  </cdr:relSizeAnchor>
</c:userShapes>
</file>

<file path=xl/drawings/drawing21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0.8022</cdr:x>
      <cdr:y>0.56285</cdr:y>
    </cdr:from>
    <cdr:to>
      <cdr:x>0.96923</cdr:x>
      <cdr:y>0.62632</cdr:y>
    </cdr:to>
    <cdr:sp macro="" textlink="">
      <cdr:nvSpPr>
        <cdr:cNvPr id="2" name="CuadroTexto 1"/>
        <cdr:cNvSpPr txBox="1"/>
      </cdr:nvSpPr>
      <cdr:spPr>
        <a:xfrm xmlns:a="http://schemas.openxmlformats.org/drawingml/2006/main">
          <a:off x="6953240" y="3543726"/>
          <a:ext cx="1447774" cy="3996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r"/>
          <a:r>
            <a:rPr lang="es-GT" sz="1800"/>
            <a:t>A</a:t>
          </a:r>
          <a:r>
            <a:rPr lang="es-GT" sz="1800" baseline="-25000"/>
            <a:t>0</a:t>
          </a:r>
          <a:r>
            <a:rPr lang="es-GT" sz="1800"/>
            <a:t> = 0.84053</a:t>
          </a:r>
        </a:p>
      </cdr:txBody>
    </cdr:sp>
  </cdr:relSizeAnchor>
  <cdr:relSizeAnchor xmlns:cdr="http://schemas.openxmlformats.org/drawingml/2006/chartDrawing">
    <cdr:from>
      <cdr:x>0.51428</cdr:x>
      <cdr:y>0.15734</cdr:y>
    </cdr:from>
    <cdr:to>
      <cdr:x>0.51538</cdr:x>
      <cdr:y>0.86838</cdr:y>
    </cdr:to>
    <cdr:cxnSp macro="">
      <cdr:nvCxnSpPr>
        <cdr:cNvPr id="4" name="Conector recto 3"/>
        <cdr:cNvCxnSpPr/>
      </cdr:nvCxnSpPr>
      <cdr:spPr>
        <a:xfrm xmlns:a="http://schemas.openxmlformats.org/drawingml/2006/main" flipV="1">
          <a:off x="4457690" y="990617"/>
          <a:ext cx="9534" cy="4476725"/>
        </a:xfrm>
        <a:prstGeom xmlns:a="http://schemas.openxmlformats.org/drawingml/2006/main" prst="line">
          <a:avLst/>
        </a:prstGeom>
        <a:ln xmlns:a="http://schemas.openxmlformats.org/drawingml/2006/main" w="12700"/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23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0.80989</cdr:x>
      <cdr:y>0.45083</cdr:y>
    </cdr:from>
    <cdr:to>
      <cdr:x>0.97473</cdr:x>
      <cdr:y>0.50616</cdr:y>
    </cdr:to>
    <cdr:sp macro="" textlink="">
      <cdr:nvSpPr>
        <cdr:cNvPr id="2" name="CuadroTexto 1"/>
        <cdr:cNvSpPr txBox="1"/>
      </cdr:nvSpPr>
      <cdr:spPr>
        <a:xfrm xmlns:a="http://schemas.openxmlformats.org/drawingml/2006/main">
          <a:off x="7019925" y="2838451"/>
          <a:ext cx="1428791" cy="34834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r"/>
          <a:r>
            <a:rPr lang="es-GT" sz="1800" b="0">
              <a:solidFill>
                <a:sysClr val="windowText" lastClr="000000"/>
              </a:solidFill>
            </a:rPr>
            <a:t>B</a:t>
          </a:r>
          <a:r>
            <a:rPr lang="es-GT" sz="1800" b="0" baseline="-25000">
              <a:solidFill>
                <a:sysClr val="windowText" lastClr="000000"/>
              </a:solidFill>
            </a:rPr>
            <a:t>0</a:t>
          </a:r>
          <a:r>
            <a:rPr lang="es-GT" sz="1800" b="0">
              <a:solidFill>
                <a:sysClr val="windowText" lastClr="000000"/>
              </a:solidFill>
            </a:rPr>
            <a:t> = 0.31279</a:t>
          </a:r>
        </a:p>
      </cdr:txBody>
    </cdr:sp>
  </cdr:relSizeAnchor>
  <cdr:relSizeAnchor xmlns:cdr="http://schemas.openxmlformats.org/drawingml/2006/chartDrawing">
    <cdr:from>
      <cdr:x>0.50549</cdr:x>
      <cdr:y>0.16381</cdr:y>
    </cdr:from>
    <cdr:to>
      <cdr:x>0.50625</cdr:x>
      <cdr:y>0.88048</cdr:y>
    </cdr:to>
    <cdr:cxnSp macro="">
      <cdr:nvCxnSpPr>
        <cdr:cNvPr id="4" name="Conector recto 3"/>
        <cdr:cNvCxnSpPr/>
      </cdr:nvCxnSpPr>
      <cdr:spPr>
        <a:xfrm xmlns:a="http://schemas.openxmlformats.org/drawingml/2006/main" flipV="1">
          <a:off x="4381491" y="1031328"/>
          <a:ext cx="6578" cy="4512214"/>
        </a:xfrm>
        <a:prstGeom xmlns:a="http://schemas.openxmlformats.org/drawingml/2006/main" prst="line">
          <a:avLst/>
        </a:prstGeom>
        <a:ln xmlns:a="http://schemas.openxmlformats.org/drawingml/2006/main" w="12700"/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25.xml><?xml version="1.0" encoding="utf-8"?>
<xdr:wsDr xmlns:xdr="http://schemas.openxmlformats.org/drawingml/2006/spreadsheetDrawing" xmlns:a="http://schemas.openxmlformats.org/drawingml/2006/main">
  <xdr:absoluteAnchor>
    <xdr:pos x="0" y="0"/>
    <xdr:ext cx="8673353" cy="6297706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0.77351</cdr:x>
      <cdr:y>0.70287</cdr:y>
    </cdr:from>
    <cdr:to>
      <cdr:x>0.96735</cdr:x>
      <cdr:y>0.75618</cdr:y>
    </cdr:to>
    <cdr:sp macro="" textlink="">
      <cdr:nvSpPr>
        <cdr:cNvPr id="2" name="CuadroTexto 1"/>
        <cdr:cNvSpPr txBox="1"/>
      </cdr:nvSpPr>
      <cdr:spPr>
        <a:xfrm xmlns:a="http://schemas.openxmlformats.org/drawingml/2006/main">
          <a:off x="6701353" y="4418573"/>
          <a:ext cx="1679354" cy="33513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r"/>
          <a:r>
            <a:rPr lang="es-GT" sz="1800"/>
            <a:t>C</a:t>
          </a:r>
          <a:r>
            <a:rPr lang="es-GT" sz="1800" baseline="-25000"/>
            <a:t>0</a:t>
          </a:r>
          <a:r>
            <a:rPr lang="es-GT" sz="1800"/>
            <a:t> = -0.056977</a:t>
          </a:r>
        </a:p>
      </cdr:txBody>
    </cdr:sp>
  </cdr:relSizeAnchor>
  <cdr:relSizeAnchor xmlns:cdr="http://schemas.openxmlformats.org/drawingml/2006/chartDrawing">
    <cdr:from>
      <cdr:x>0.5153</cdr:x>
      <cdr:y>0.15782</cdr:y>
    </cdr:from>
    <cdr:to>
      <cdr:x>0.51854</cdr:x>
      <cdr:y>0.87747</cdr:y>
    </cdr:to>
    <cdr:cxnSp macro="">
      <cdr:nvCxnSpPr>
        <cdr:cNvPr id="4" name="Conector recto 3"/>
        <cdr:cNvCxnSpPr/>
      </cdr:nvCxnSpPr>
      <cdr:spPr>
        <a:xfrm xmlns:a="http://schemas.openxmlformats.org/drawingml/2006/main" flipV="1">
          <a:off x="4464326" y="992135"/>
          <a:ext cx="28102" cy="4524082"/>
        </a:xfrm>
        <a:prstGeom xmlns:a="http://schemas.openxmlformats.org/drawingml/2006/main" prst="line">
          <a:avLst/>
        </a:prstGeom>
        <a:ln xmlns:a="http://schemas.openxmlformats.org/drawingml/2006/main" w="12700"/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27.xml><?xml version="1.0" encoding="utf-8"?>
<xdr:wsDr xmlns:xdr="http://schemas.openxmlformats.org/drawingml/2006/spreadsheetDrawing" xmlns:a="http://schemas.openxmlformats.org/drawingml/2006/main">
  <xdr:absoluteAnchor>
    <xdr:pos x="0" y="0"/>
    <xdr:ext cx="8662823" cy="6289784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8.xml><?xml version="1.0" encoding="utf-8"?>
<xdr:wsDr xmlns:xdr="http://schemas.openxmlformats.org/drawingml/2006/spreadsheetDrawing" xmlns:a="http://schemas.openxmlformats.org/drawingml/2006/main">
  <xdr:absoluteAnchor>
    <xdr:pos x="0" y="0"/>
    <xdr:ext cx="8662823" cy="6289784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9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3609" cy="6286500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0.xml><?xml version="1.0" encoding="utf-8"?>
<xdr:wsDr xmlns:xdr="http://schemas.openxmlformats.org/drawingml/2006/spreadsheetDrawing" xmlns:a="http://schemas.openxmlformats.org/drawingml/2006/main">
  <xdr:absoluteAnchor>
    <xdr:pos x="0" y="0"/>
    <xdr:ext cx="8662823" cy="6289784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1.xml><?xml version="1.0" encoding="utf-8"?>
<xdr:wsDr xmlns:xdr="http://schemas.openxmlformats.org/drawingml/2006/spreadsheetDrawing" xmlns:a="http://schemas.openxmlformats.org/drawingml/2006/main">
  <xdr:absoluteAnchor>
    <xdr:pos x="0" y="0"/>
    <xdr:ext cx="8662823" cy="6289784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2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0.54908</cdr:x>
      <cdr:y>0.15436</cdr:y>
    </cdr:from>
    <cdr:to>
      <cdr:x>0.54945</cdr:x>
      <cdr:y>0.89797</cdr:y>
    </cdr:to>
    <cdr:cxnSp macro="">
      <cdr:nvCxnSpPr>
        <cdr:cNvPr id="3" name="Conector recto 2"/>
        <cdr:cNvCxnSpPr/>
      </cdr:nvCxnSpPr>
      <cdr:spPr>
        <a:xfrm xmlns:a="http://schemas.openxmlformats.org/drawingml/2006/main" flipH="1" flipV="1">
          <a:off x="4759271" y="971874"/>
          <a:ext cx="3229" cy="4681779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0.05384</cdr:x>
      <cdr:y>0.11195</cdr:y>
    </cdr:from>
    <cdr:to>
      <cdr:x>0.1901</cdr:x>
      <cdr:y>0.15583</cdr:y>
    </cdr:to>
    <cdr:sp macro="" textlink="">
      <cdr:nvSpPr>
        <cdr:cNvPr id="2" name="CuadroTexto 1"/>
        <cdr:cNvSpPr txBox="1"/>
      </cdr:nvSpPr>
      <cdr:spPr>
        <a:xfrm xmlns:a="http://schemas.openxmlformats.org/drawingml/2006/main">
          <a:off x="466702" y="704813"/>
          <a:ext cx="1181068" cy="27627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s-GT" sz="1500" b="1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Porcentaje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3609" cy="6286500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0.52556</cdr:x>
      <cdr:y>0.11708</cdr:y>
    </cdr:from>
    <cdr:to>
      <cdr:x>0.52843</cdr:x>
      <cdr:y>0.90245</cdr:y>
    </cdr:to>
    <cdr:cxnSp macro="">
      <cdr:nvCxnSpPr>
        <cdr:cNvPr id="3" name="Conector recto 2"/>
        <cdr:cNvCxnSpPr/>
      </cdr:nvCxnSpPr>
      <cdr:spPr>
        <a:xfrm xmlns:a="http://schemas.openxmlformats.org/drawingml/2006/main">
          <a:off x="4555435" y="737152"/>
          <a:ext cx="24848" cy="4944718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chemeClr val="tx1">
              <a:lumMod val="50000"/>
              <a:lumOff val="50000"/>
            </a:schemeClr>
          </a:solidFill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0.51365</cdr:x>
      <cdr:y>0.45851</cdr:y>
    </cdr:from>
    <cdr:to>
      <cdr:x>0.52932</cdr:x>
      <cdr:y>0.45874</cdr:y>
    </cdr:to>
    <cdr:cxnSp macro="">
      <cdr:nvCxnSpPr>
        <cdr:cNvPr id="26" name="Conector recto 25"/>
        <cdr:cNvCxnSpPr/>
      </cdr:nvCxnSpPr>
      <cdr:spPr>
        <a:xfrm xmlns:a="http://schemas.openxmlformats.org/drawingml/2006/main" flipV="1">
          <a:off x="4452170" y="2886791"/>
          <a:ext cx="135886" cy="1435"/>
        </a:xfrm>
        <a:prstGeom xmlns:a="http://schemas.openxmlformats.org/drawingml/2006/main" prst="line">
          <a:avLst/>
        </a:prstGeom>
        <a:ln xmlns:a="http://schemas.openxmlformats.org/drawingml/2006/main" w="38100" cap="rnd">
          <a:solidFill>
            <a:schemeClr val="tx1"/>
          </a:solidFill>
          <a:prstDash val="sysDot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0.52525</cdr:x>
      <cdr:y>0.61083</cdr:y>
    </cdr:from>
    <cdr:to>
      <cdr:x>0.53524</cdr:x>
      <cdr:y>0.61093</cdr:y>
    </cdr:to>
    <cdr:cxnSp macro="">
      <cdr:nvCxnSpPr>
        <cdr:cNvPr id="29" name="Conector recto 28"/>
        <cdr:cNvCxnSpPr/>
      </cdr:nvCxnSpPr>
      <cdr:spPr>
        <a:xfrm xmlns:a="http://schemas.openxmlformats.org/drawingml/2006/main" flipV="1">
          <a:off x="4552767" y="3845818"/>
          <a:ext cx="86591" cy="629"/>
        </a:xfrm>
        <a:prstGeom xmlns:a="http://schemas.openxmlformats.org/drawingml/2006/main" prst="line">
          <a:avLst/>
        </a:prstGeom>
        <a:ln xmlns:a="http://schemas.openxmlformats.org/drawingml/2006/main" w="38100" cap="rnd">
          <a:solidFill>
            <a:schemeClr val="tx1"/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0.04619</cdr:x>
      <cdr:y>0.07788</cdr:y>
    </cdr:from>
    <cdr:to>
      <cdr:x>0.19218</cdr:x>
      <cdr:y>0.12498</cdr:y>
    </cdr:to>
    <cdr:sp macro="" textlink="">
      <cdr:nvSpPr>
        <cdr:cNvPr id="2" name="CuadroTexto 1"/>
        <cdr:cNvSpPr txBox="1"/>
      </cdr:nvSpPr>
      <cdr:spPr>
        <a:xfrm xmlns:a="http://schemas.openxmlformats.org/drawingml/2006/main">
          <a:off x="400356" y="490356"/>
          <a:ext cx="1265405" cy="29649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s-GT" sz="1500" b="1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Porcentaje</a:t>
          </a: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0.54637</cdr:x>
      <cdr:y>0.14644</cdr:y>
    </cdr:from>
    <cdr:to>
      <cdr:x>0.54681</cdr:x>
      <cdr:y>0.90045</cdr:y>
    </cdr:to>
    <cdr:cxnSp macro="">
      <cdr:nvCxnSpPr>
        <cdr:cNvPr id="3" name="Conector recto 2"/>
        <cdr:cNvCxnSpPr/>
      </cdr:nvCxnSpPr>
      <cdr:spPr>
        <a:xfrm xmlns:a="http://schemas.openxmlformats.org/drawingml/2006/main" flipH="1" flipV="1">
          <a:off x="4735830" y="922020"/>
          <a:ext cx="3810" cy="474726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0.05201</cdr:x>
      <cdr:y>0.10034</cdr:y>
    </cdr:from>
    <cdr:to>
      <cdr:x>0.18827</cdr:x>
      <cdr:y>0.14422</cdr:y>
    </cdr:to>
    <cdr:sp macro="" textlink="">
      <cdr:nvSpPr>
        <cdr:cNvPr id="4" name="CuadroTexto 1"/>
        <cdr:cNvSpPr txBox="1"/>
      </cdr:nvSpPr>
      <cdr:spPr>
        <a:xfrm xmlns:a="http://schemas.openxmlformats.org/drawingml/2006/main">
          <a:off x="450811" y="631770"/>
          <a:ext cx="1181067" cy="27627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GT" sz="1500" b="1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Porcentaje</a:t>
          </a:r>
        </a:p>
      </cdr:txBody>
    </cdr:sp>
  </cdr:relSizeAnchor>
  <cdr:relSizeAnchor xmlns:cdr="http://schemas.openxmlformats.org/drawingml/2006/chartDrawing">
    <cdr:from>
      <cdr:x>0.03077</cdr:x>
      <cdr:y>0.01967</cdr:y>
    </cdr:from>
    <cdr:to>
      <cdr:x>0.95055</cdr:x>
      <cdr:y>0.15129</cdr:y>
    </cdr:to>
    <cdr:sp macro="" textlink="">
      <cdr:nvSpPr>
        <cdr:cNvPr id="2" name="CuadroTexto 1"/>
        <cdr:cNvSpPr txBox="1"/>
      </cdr:nvSpPr>
      <cdr:spPr>
        <a:xfrm xmlns:a="http://schemas.openxmlformats.org/drawingml/2006/main">
          <a:off x="266700" y="123824"/>
          <a:ext cx="7972425" cy="8286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s-GT" sz="2450" b="1">
              <a:latin typeface="Times New Roman" panose="02020603050405020304" pitchFamily="18" charset="0"/>
              <a:cs typeface="Times New Roman" panose="02020603050405020304" pitchFamily="18" charset="0"/>
            </a:rPr>
            <a:t>Diferencial Expectativas a 12 meses - Meta de Inflación</a:t>
          </a:r>
        </a:p>
        <a:p xmlns:a="http://schemas.openxmlformats.org/drawingml/2006/main">
          <a:pPr algn="ctr"/>
          <a:r>
            <a:rPr lang="es-GT" sz="2000" b="1">
              <a:latin typeface="Times New Roman" panose="02020603050405020304" pitchFamily="18" charset="0"/>
              <a:cs typeface="Times New Roman" panose="02020603050405020304" pitchFamily="18" charset="0"/>
            </a:rPr>
            <a:t>Desviación Estándar (SD)</a:t>
          </a: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8"/>
  <sheetViews>
    <sheetView workbookViewId="0">
      <pane xSplit="1" ySplit="1" topLeftCell="M2" activePane="bottomRight" state="frozen"/>
      <selection pane="topRight" activeCell="B1" sqref="B1"/>
      <selection pane="bottomLeft" activeCell="A2" sqref="A2"/>
      <selection pane="bottomRight" activeCell="N12" sqref="N12"/>
    </sheetView>
  </sheetViews>
  <sheetFormatPr baseColWidth="10" defaultRowHeight="15" x14ac:dyDescent="0.25"/>
  <cols>
    <col min="8" max="8" width="5.85546875" customWidth="1"/>
    <col min="12" max="12" width="4.140625" customWidth="1"/>
    <col min="16" max="16" width="3.140625" customWidth="1"/>
    <col min="20" max="20" width="4.42578125" customWidth="1"/>
  </cols>
  <sheetData>
    <row r="1" spans="1:23" ht="60" x14ac:dyDescent="0.25">
      <c r="B1" s="1" t="s">
        <v>0</v>
      </c>
      <c r="C1" s="1" t="s">
        <v>1</v>
      </c>
      <c r="D1" s="1" t="s">
        <v>5</v>
      </c>
      <c r="E1" s="1" t="s">
        <v>2</v>
      </c>
      <c r="F1" s="2" t="s">
        <v>123</v>
      </c>
      <c r="G1" s="2" t="s">
        <v>124</v>
      </c>
      <c r="H1" s="2"/>
      <c r="I1" s="1" t="s">
        <v>4</v>
      </c>
      <c r="J1" s="2" t="s">
        <v>127</v>
      </c>
      <c r="K1" s="2" t="s">
        <v>128</v>
      </c>
      <c r="M1" s="2" t="s">
        <v>7</v>
      </c>
      <c r="N1" s="2" t="s">
        <v>141</v>
      </c>
      <c r="O1" s="2" t="s">
        <v>142</v>
      </c>
      <c r="Q1" s="2" t="s">
        <v>9</v>
      </c>
      <c r="R1" s="2" t="s">
        <v>137</v>
      </c>
      <c r="S1" s="2" t="s">
        <v>138</v>
      </c>
      <c r="U1" s="2" t="s">
        <v>11</v>
      </c>
      <c r="V1" s="2" t="s">
        <v>139</v>
      </c>
      <c r="W1" s="2" t="s">
        <v>140</v>
      </c>
    </row>
    <row r="2" spans="1:23" x14ac:dyDescent="0.25">
      <c r="A2">
        <v>1991</v>
      </c>
      <c r="B2">
        <v>10.029999999999999</v>
      </c>
      <c r="D2">
        <v>15</v>
      </c>
      <c r="F2">
        <v>8.6999999999999993</v>
      </c>
      <c r="I2">
        <v>12.0273187803728</v>
      </c>
      <c r="J2">
        <v>9.2100000000000009</v>
      </c>
      <c r="M2">
        <v>3.1</v>
      </c>
      <c r="N2">
        <f>+AVERAGE(M2:M15)</f>
        <v>3.4821068900000003</v>
      </c>
      <c r="Q2">
        <v>5.02888</v>
      </c>
      <c r="R2">
        <f>+AVERAGE(Q2:Q15)</f>
        <v>6.6190647619047596</v>
      </c>
      <c r="U2">
        <v>24.945578380000001</v>
      </c>
      <c r="V2">
        <f>+AVERAGE(U2:U15)</f>
        <v>12.802283059285715</v>
      </c>
    </row>
    <row r="3" spans="1:23" x14ac:dyDescent="0.25">
      <c r="A3">
        <v>1992</v>
      </c>
      <c r="B3">
        <v>14.22</v>
      </c>
      <c r="D3">
        <v>7</v>
      </c>
      <c r="F3">
        <v>8.6999999999999993</v>
      </c>
      <c r="I3">
        <v>11.1818416707784</v>
      </c>
      <c r="J3">
        <v>9.2100000000000009</v>
      </c>
      <c r="M3">
        <v>4.5999999999999996</v>
      </c>
      <c r="N3">
        <v>3.4821068900000003</v>
      </c>
      <c r="Q3">
        <v>5.1706300000000001</v>
      </c>
      <c r="R3">
        <v>6.6190647619047596</v>
      </c>
      <c r="U3">
        <v>13.53509996</v>
      </c>
      <c r="V3">
        <v>12.802283059285715</v>
      </c>
    </row>
    <row r="4" spans="1:23" x14ac:dyDescent="0.25">
      <c r="A4">
        <v>1993</v>
      </c>
      <c r="B4">
        <v>11.63</v>
      </c>
      <c r="D4">
        <v>7</v>
      </c>
      <c r="F4">
        <v>8.6999999999999993</v>
      </c>
      <c r="I4">
        <v>10.705010758212801</v>
      </c>
      <c r="J4">
        <v>9.2100000000000009</v>
      </c>
      <c r="M4">
        <v>3.5</v>
      </c>
      <c r="N4">
        <v>3.4821068900000003</v>
      </c>
      <c r="Q4">
        <v>5.6353625000000003</v>
      </c>
      <c r="R4">
        <v>6.6190647619047596</v>
      </c>
      <c r="U4">
        <v>19.175184309999999</v>
      </c>
      <c r="V4">
        <v>12.802283059285715</v>
      </c>
    </row>
    <row r="5" spans="1:23" x14ac:dyDescent="0.25">
      <c r="A5">
        <v>1994</v>
      </c>
      <c r="B5">
        <v>11.6</v>
      </c>
      <c r="D5">
        <v>7</v>
      </c>
      <c r="F5">
        <v>8.6999999999999993</v>
      </c>
      <c r="I5">
        <v>11.097041535367399</v>
      </c>
      <c r="J5">
        <v>9.2100000000000009</v>
      </c>
      <c r="M5">
        <v>3.5</v>
      </c>
      <c r="N5">
        <v>3.4821068900000003</v>
      </c>
      <c r="Q5">
        <v>5.7512008333333302</v>
      </c>
      <c r="R5">
        <v>6.6190647619047596</v>
      </c>
      <c r="U5">
        <v>11.12610018</v>
      </c>
      <c r="V5">
        <v>12.802283059285715</v>
      </c>
    </row>
    <row r="6" spans="1:23" x14ac:dyDescent="0.25">
      <c r="A6">
        <v>1995</v>
      </c>
      <c r="B6">
        <v>8.6199999999999903</v>
      </c>
      <c r="D6">
        <v>9</v>
      </c>
      <c r="F6">
        <v>8.6999999999999993</v>
      </c>
      <c r="I6">
        <v>10.7822534130138</v>
      </c>
      <c r="J6">
        <v>9.2100000000000009</v>
      </c>
      <c r="M6">
        <v>4.4000000000000004</v>
      </c>
      <c r="N6">
        <v>3.4821068900000003</v>
      </c>
      <c r="Q6">
        <v>5.8116666666666603</v>
      </c>
      <c r="R6">
        <v>6.6190647619047596</v>
      </c>
      <c r="U6">
        <v>24.46</v>
      </c>
      <c r="V6">
        <v>12.802283059285715</v>
      </c>
    </row>
    <row r="7" spans="1:23" x14ac:dyDescent="0.25">
      <c r="A7">
        <v>1996</v>
      </c>
      <c r="B7">
        <v>10.8484593</v>
      </c>
      <c r="C7">
        <v>8</v>
      </c>
      <c r="D7">
        <v>9</v>
      </c>
      <c r="E7">
        <v>10</v>
      </c>
      <c r="F7">
        <v>8.6999999999999993</v>
      </c>
      <c r="I7">
        <v>10.402186862268399</v>
      </c>
      <c r="J7">
        <v>9.2100000000000009</v>
      </c>
      <c r="M7">
        <v>2.8</v>
      </c>
      <c r="N7">
        <v>3.4821068900000003</v>
      </c>
      <c r="Q7">
        <v>6.0916666666666597</v>
      </c>
      <c r="R7">
        <v>6.6190647619047596</v>
      </c>
      <c r="U7">
        <v>7.61</v>
      </c>
      <c r="V7">
        <v>12.802283059285715</v>
      </c>
    </row>
    <row r="8" spans="1:23" x14ac:dyDescent="0.25">
      <c r="A8">
        <v>1997</v>
      </c>
      <c r="B8">
        <v>7.1210967099999998</v>
      </c>
      <c r="C8">
        <v>8</v>
      </c>
      <c r="D8">
        <v>9</v>
      </c>
      <c r="E8">
        <v>10</v>
      </c>
      <c r="F8">
        <v>8.6999999999999993</v>
      </c>
      <c r="I8">
        <v>9.61689503707297</v>
      </c>
      <c r="J8">
        <v>9.2100000000000009</v>
      </c>
      <c r="M8">
        <v>4.0999999999999996</v>
      </c>
      <c r="N8">
        <v>3.4821068900000003</v>
      </c>
      <c r="Q8">
        <v>6.0650000000000004</v>
      </c>
      <c r="R8">
        <v>6.6190647619047596</v>
      </c>
      <c r="U8">
        <v>18.170000000000002</v>
      </c>
      <c r="V8">
        <v>12.802283059285715</v>
      </c>
    </row>
    <row r="9" spans="1:23" x14ac:dyDescent="0.25">
      <c r="A9">
        <v>1998</v>
      </c>
      <c r="B9">
        <v>7.4771892400000004</v>
      </c>
      <c r="C9">
        <v>6</v>
      </c>
      <c r="D9">
        <v>7</v>
      </c>
      <c r="E9">
        <v>8</v>
      </c>
      <c r="F9">
        <v>8.6999999999999993</v>
      </c>
      <c r="I9">
        <v>9.4534256242531107</v>
      </c>
      <c r="J9">
        <v>9.2100000000000009</v>
      </c>
      <c r="M9">
        <v>4.5999999999999996</v>
      </c>
      <c r="N9">
        <v>3.4821068900000003</v>
      </c>
      <c r="Q9">
        <v>6.3949999999999996</v>
      </c>
      <c r="R9">
        <v>6.6190647619047596</v>
      </c>
      <c r="U9">
        <v>12.79</v>
      </c>
      <c r="V9">
        <v>12.802283059285715</v>
      </c>
    </row>
    <row r="10" spans="1:23" x14ac:dyDescent="0.25">
      <c r="A10">
        <v>1999</v>
      </c>
      <c r="B10">
        <v>4.9173098299999998</v>
      </c>
      <c r="C10">
        <v>5</v>
      </c>
      <c r="D10">
        <v>6</v>
      </c>
      <c r="E10">
        <v>7</v>
      </c>
      <c r="F10">
        <v>8.6999999999999993</v>
      </c>
      <c r="I10">
        <v>8.5203866229758098</v>
      </c>
      <c r="J10">
        <v>9.2100000000000009</v>
      </c>
      <c r="M10">
        <v>3.7</v>
      </c>
      <c r="N10">
        <v>3.4821068900000003</v>
      </c>
      <c r="Q10">
        <v>7.3849999999999998</v>
      </c>
      <c r="R10">
        <v>6.6190647619047596</v>
      </c>
      <c r="U10">
        <v>28.36</v>
      </c>
      <c r="V10">
        <v>12.802283059285715</v>
      </c>
    </row>
    <row r="11" spans="1:23" x14ac:dyDescent="0.25">
      <c r="A11">
        <v>2000</v>
      </c>
      <c r="B11">
        <v>5.0861706599999996</v>
      </c>
      <c r="C11">
        <v>5</v>
      </c>
      <c r="D11">
        <v>6</v>
      </c>
      <c r="E11">
        <v>7</v>
      </c>
      <c r="F11">
        <v>8.6999999999999993</v>
      </c>
      <c r="I11">
        <v>7.9142878182976197</v>
      </c>
      <c r="J11">
        <v>9.2100000000000009</v>
      </c>
      <c r="M11">
        <v>2.5</v>
      </c>
      <c r="N11">
        <v>3.4821068900000003</v>
      </c>
      <c r="Q11">
        <v>7.7625000000000002</v>
      </c>
      <c r="R11">
        <v>6.6190647619047596</v>
      </c>
      <c r="U11">
        <v>7.81</v>
      </c>
      <c r="V11">
        <v>12.802283059285715</v>
      </c>
    </row>
    <row r="12" spans="1:23" x14ac:dyDescent="0.25">
      <c r="A12">
        <v>2001</v>
      </c>
      <c r="B12">
        <v>8.9100000099999903</v>
      </c>
      <c r="C12">
        <v>4</v>
      </c>
      <c r="D12">
        <v>5</v>
      </c>
      <c r="E12">
        <v>6</v>
      </c>
      <c r="F12">
        <v>8.6999999999999993</v>
      </c>
      <c r="I12">
        <v>6.9495437962968998</v>
      </c>
      <c r="J12">
        <v>9.2100000000000009</v>
      </c>
      <c r="M12">
        <v>2.4</v>
      </c>
      <c r="N12">
        <v>3.4821068900000003</v>
      </c>
      <c r="Q12">
        <v>7.8591666666666598</v>
      </c>
      <c r="R12">
        <v>6.6190647619047596</v>
      </c>
      <c r="U12">
        <v>4.5199999999999996</v>
      </c>
      <c r="V12">
        <v>12.802283059285715</v>
      </c>
    </row>
    <row r="13" spans="1:23" x14ac:dyDescent="0.25">
      <c r="A13">
        <v>2002</v>
      </c>
      <c r="B13">
        <v>6.3263244700000003</v>
      </c>
      <c r="C13">
        <v>4</v>
      </c>
      <c r="D13">
        <v>5</v>
      </c>
      <c r="E13">
        <v>6</v>
      </c>
      <c r="F13">
        <v>8.6999999999999993</v>
      </c>
      <c r="I13">
        <v>6.5038278416578104</v>
      </c>
      <c r="J13">
        <v>9.2100000000000009</v>
      </c>
      <c r="M13">
        <v>3.8666242300000002</v>
      </c>
      <c r="N13">
        <v>3.4821068900000003</v>
      </c>
      <c r="Q13">
        <v>7.8216666666666601</v>
      </c>
      <c r="R13">
        <v>6.6190647619047596</v>
      </c>
      <c r="U13">
        <v>2.2200000000000002</v>
      </c>
      <c r="V13">
        <v>12.802283059285715</v>
      </c>
    </row>
    <row r="14" spans="1:23" x14ac:dyDescent="0.25">
      <c r="A14">
        <v>2003</v>
      </c>
      <c r="B14">
        <v>5.8549222800000003</v>
      </c>
      <c r="C14">
        <v>4</v>
      </c>
      <c r="D14">
        <v>5</v>
      </c>
      <c r="E14">
        <v>6</v>
      </c>
      <c r="F14">
        <v>8.6999999999999993</v>
      </c>
      <c r="I14">
        <v>7.0398913063117003</v>
      </c>
      <c r="J14">
        <v>9.2100000000000009</v>
      </c>
      <c r="M14">
        <v>2.5307903399999998</v>
      </c>
      <c r="N14">
        <v>3.4821068900000003</v>
      </c>
      <c r="Q14">
        <v>7.9416666666666602</v>
      </c>
      <c r="R14">
        <v>6.6190647619047596</v>
      </c>
      <c r="U14">
        <v>1.83</v>
      </c>
      <c r="V14">
        <v>12.802283059285715</v>
      </c>
    </row>
    <row r="15" spans="1:23" x14ac:dyDescent="0.25">
      <c r="A15">
        <v>2004</v>
      </c>
      <c r="B15">
        <v>9.2266275199999903</v>
      </c>
      <c r="C15">
        <v>4</v>
      </c>
      <c r="D15">
        <v>5</v>
      </c>
      <c r="E15">
        <v>6</v>
      </c>
      <c r="F15">
        <v>8.6999999999999993</v>
      </c>
      <c r="I15">
        <v>6.76</v>
      </c>
      <c r="J15">
        <v>9.2100000000000009</v>
      </c>
      <c r="M15">
        <v>3.1520818899999998</v>
      </c>
      <c r="N15">
        <v>3.4821068900000003</v>
      </c>
      <c r="Q15">
        <v>7.9474999999999998</v>
      </c>
      <c r="R15">
        <v>6.6190647619047596</v>
      </c>
      <c r="U15">
        <v>2.68</v>
      </c>
      <c r="V15">
        <v>12.802283059285715</v>
      </c>
    </row>
    <row r="16" spans="1:23" x14ac:dyDescent="0.25">
      <c r="A16">
        <v>2005</v>
      </c>
      <c r="B16">
        <v>8.5667338799999904</v>
      </c>
      <c r="C16">
        <v>4</v>
      </c>
      <c r="D16">
        <v>5</v>
      </c>
      <c r="E16">
        <v>6</v>
      </c>
      <c r="G16">
        <v>5.2</v>
      </c>
      <c r="I16">
        <v>7.16</v>
      </c>
      <c r="K16">
        <v>5.72</v>
      </c>
      <c r="M16">
        <v>3.2601106</v>
      </c>
      <c r="O16">
        <f>+AVERAGE(M16:M28)</f>
        <v>3.5832735149230763</v>
      </c>
      <c r="Q16">
        <v>7.6341666666666601</v>
      </c>
      <c r="R16">
        <v>6.6190647619047596</v>
      </c>
      <c r="S16">
        <f>+AVERAGE(Q16:Q28)</f>
        <v>7.7320350966858928</v>
      </c>
      <c r="U16">
        <v>4.1136363600000001</v>
      </c>
      <c r="W16">
        <f>+AVERAGE(U16:U28)</f>
        <v>4.607642357692308</v>
      </c>
    </row>
    <row r="17" spans="1:23" x14ac:dyDescent="0.25">
      <c r="A17">
        <v>2006</v>
      </c>
      <c r="B17">
        <v>5.79251513</v>
      </c>
      <c r="C17">
        <v>5</v>
      </c>
      <c r="D17">
        <v>6</v>
      </c>
      <c r="E17">
        <v>7</v>
      </c>
      <c r="G17">
        <v>5.2</v>
      </c>
      <c r="I17">
        <v>8.6999999999999904</v>
      </c>
      <c r="K17">
        <v>5.72</v>
      </c>
      <c r="M17">
        <v>5.3797769000000004</v>
      </c>
      <c r="O17">
        <v>3.5832735149230763</v>
      </c>
      <c r="Q17">
        <v>7.6016666666666604</v>
      </c>
      <c r="S17">
        <v>7.7320350966858928</v>
      </c>
      <c r="U17">
        <v>5</v>
      </c>
      <c r="W17">
        <v>4.607642357692308</v>
      </c>
    </row>
    <row r="18" spans="1:23" x14ac:dyDescent="0.25">
      <c r="A18">
        <v>2007</v>
      </c>
      <c r="B18">
        <v>8.7462608999999905</v>
      </c>
      <c r="C18">
        <v>4</v>
      </c>
      <c r="D18">
        <v>5</v>
      </c>
      <c r="E18">
        <v>6</v>
      </c>
      <c r="G18">
        <v>5.2</v>
      </c>
      <c r="I18">
        <v>5.88</v>
      </c>
      <c r="K18">
        <v>5.72</v>
      </c>
      <c r="M18">
        <v>6.3040566299999998</v>
      </c>
      <c r="O18">
        <v>3.5832735149230763</v>
      </c>
      <c r="Q18">
        <v>7.6733333333333302</v>
      </c>
      <c r="S18">
        <v>7.7320350966858928</v>
      </c>
      <c r="U18">
        <v>6.2857142899999996</v>
      </c>
      <c r="W18">
        <v>4.607642357692308</v>
      </c>
    </row>
    <row r="19" spans="1:23" x14ac:dyDescent="0.25">
      <c r="A19">
        <v>2008</v>
      </c>
      <c r="B19">
        <v>9.4002272300000005</v>
      </c>
      <c r="C19">
        <v>4.5</v>
      </c>
      <c r="D19">
        <v>5.5</v>
      </c>
      <c r="E19">
        <v>6.5</v>
      </c>
      <c r="G19">
        <v>5.2</v>
      </c>
      <c r="I19">
        <v>7.62</v>
      </c>
      <c r="K19">
        <v>5.72</v>
      </c>
      <c r="M19">
        <v>3.28107989</v>
      </c>
      <c r="O19">
        <v>3.5832735149230763</v>
      </c>
      <c r="Q19">
        <v>7.5591666666666599</v>
      </c>
      <c r="S19">
        <v>7.7320350966858928</v>
      </c>
      <c r="U19">
        <v>7.25</v>
      </c>
      <c r="W19">
        <v>4.607642357692308</v>
      </c>
    </row>
    <row r="20" spans="1:23" x14ac:dyDescent="0.25">
      <c r="A20">
        <v>2009</v>
      </c>
      <c r="B20">
        <v>-0.27876469599999998</v>
      </c>
      <c r="C20">
        <v>4.5</v>
      </c>
      <c r="D20">
        <v>5.5</v>
      </c>
      <c r="E20">
        <v>6.5</v>
      </c>
      <c r="G20">
        <v>5.2</v>
      </c>
      <c r="I20">
        <v>8.77</v>
      </c>
      <c r="K20">
        <v>5.72</v>
      </c>
      <c r="M20">
        <v>0.52604303399999996</v>
      </c>
      <c r="O20">
        <v>3.5832735149230763</v>
      </c>
      <c r="Q20">
        <v>8.1624999999999996</v>
      </c>
      <c r="S20">
        <v>7.7320350966858928</v>
      </c>
      <c r="U20">
        <v>4.5</v>
      </c>
      <c r="W20">
        <v>4.607642357692308</v>
      </c>
    </row>
    <row r="21" spans="1:23" x14ac:dyDescent="0.25">
      <c r="A21">
        <v>2010</v>
      </c>
      <c r="B21">
        <v>5.3935540499999997</v>
      </c>
      <c r="C21">
        <v>4</v>
      </c>
      <c r="D21">
        <v>5</v>
      </c>
      <c r="E21">
        <v>6</v>
      </c>
      <c r="G21">
        <v>5.2</v>
      </c>
      <c r="I21">
        <v>2.85</v>
      </c>
      <c r="K21">
        <v>5.72</v>
      </c>
      <c r="M21">
        <v>2.86948749</v>
      </c>
      <c r="O21">
        <v>3.5832735149230763</v>
      </c>
      <c r="Q21">
        <v>8.0591666666666608</v>
      </c>
      <c r="S21">
        <v>7.7320350966858928</v>
      </c>
      <c r="U21">
        <v>4.5</v>
      </c>
      <c r="W21">
        <v>4.607642357692308</v>
      </c>
    </row>
    <row r="22" spans="1:23" x14ac:dyDescent="0.25">
      <c r="A22">
        <v>2011</v>
      </c>
      <c r="B22">
        <v>6.2</v>
      </c>
      <c r="C22">
        <v>4</v>
      </c>
      <c r="D22">
        <v>5</v>
      </c>
      <c r="E22">
        <v>6</v>
      </c>
      <c r="G22">
        <v>5.2</v>
      </c>
      <c r="I22">
        <v>5.71</v>
      </c>
      <c r="K22">
        <v>5.72</v>
      </c>
      <c r="M22">
        <v>4.1620491399999997</v>
      </c>
      <c r="O22">
        <v>3.5832735149230763</v>
      </c>
      <c r="Q22">
        <v>7.7883333333333304</v>
      </c>
      <c r="S22">
        <v>7.7320350966858928</v>
      </c>
      <c r="U22">
        <v>5.5</v>
      </c>
      <c r="W22">
        <v>4.607642357692308</v>
      </c>
    </row>
    <row r="23" spans="1:23" x14ac:dyDescent="0.25">
      <c r="A23">
        <v>2012</v>
      </c>
      <c r="B23">
        <v>3.44632768</v>
      </c>
      <c r="C23">
        <v>3.5</v>
      </c>
      <c r="D23">
        <v>4.5</v>
      </c>
      <c r="E23">
        <v>5.5</v>
      </c>
      <c r="G23">
        <v>5.2</v>
      </c>
      <c r="I23">
        <v>5.94</v>
      </c>
      <c r="K23">
        <v>5.72</v>
      </c>
      <c r="M23">
        <v>2.9698571999999999</v>
      </c>
      <c r="O23">
        <v>3.5832735149230763</v>
      </c>
      <c r="Q23">
        <v>7.8341666666666603</v>
      </c>
      <c r="S23">
        <v>7.7320350966858928</v>
      </c>
      <c r="U23">
        <v>5</v>
      </c>
      <c r="W23">
        <v>4.607642357692308</v>
      </c>
    </row>
    <row r="24" spans="1:23" x14ac:dyDescent="0.25">
      <c r="A24">
        <v>2013</v>
      </c>
      <c r="B24">
        <v>4.3874021499999998</v>
      </c>
      <c r="C24">
        <v>3</v>
      </c>
      <c r="D24">
        <v>4</v>
      </c>
      <c r="E24">
        <v>5</v>
      </c>
      <c r="G24">
        <v>5.2</v>
      </c>
      <c r="I24">
        <v>4.6500000000000004</v>
      </c>
      <c r="K24">
        <v>5.72</v>
      </c>
      <c r="M24">
        <v>3.6975856500000002</v>
      </c>
      <c r="O24">
        <v>3.5832735149230763</v>
      </c>
      <c r="Q24">
        <v>7.8591666666666598</v>
      </c>
      <c r="S24">
        <v>7.7320350966858928</v>
      </c>
      <c r="U24">
        <v>5</v>
      </c>
      <c r="W24">
        <v>4.607642357692308</v>
      </c>
    </row>
    <row r="25" spans="1:23" x14ac:dyDescent="0.25">
      <c r="A25">
        <v>2014</v>
      </c>
      <c r="B25">
        <v>2.9473317099999998</v>
      </c>
      <c r="C25">
        <v>3</v>
      </c>
      <c r="D25">
        <v>4</v>
      </c>
      <c r="E25">
        <v>5</v>
      </c>
      <c r="G25">
        <v>5.2</v>
      </c>
      <c r="I25">
        <v>5.09</v>
      </c>
      <c r="K25">
        <v>5.72</v>
      </c>
      <c r="M25">
        <v>4.1741691400000001</v>
      </c>
      <c r="O25">
        <v>3.5832735149230763</v>
      </c>
      <c r="Q25">
        <v>7.7341666666666598</v>
      </c>
      <c r="S25">
        <v>7.7320350966858928</v>
      </c>
      <c r="U25">
        <v>4</v>
      </c>
      <c r="W25">
        <v>4.607642357692308</v>
      </c>
    </row>
    <row r="26" spans="1:23" x14ac:dyDescent="0.25">
      <c r="A26">
        <v>2015</v>
      </c>
      <c r="B26">
        <v>3.0662375100000001</v>
      </c>
      <c r="C26">
        <v>3</v>
      </c>
      <c r="D26">
        <v>4</v>
      </c>
      <c r="E26">
        <v>5</v>
      </c>
      <c r="G26">
        <v>5.2</v>
      </c>
      <c r="I26">
        <v>4.2</v>
      </c>
      <c r="K26">
        <v>5.72</v>
      </c>
      <c r="M26">
        <v>4.1400443600000001</v>
      </c>
      <c r="O26">
        <v>3.5832735149230763</v>
      </c>
      <c r="Q26">
        <v>7.6570972804166599</v>
      </c>
      <c r="S26">
        <v>7.7320350966858928</v>
      </c>
      <c r="U26">
        <v>3</v>
      </c>
      <c r="W26">
        <v>4.607642357692308</v>
      </c>
    </row>
    <row r="27" spans="1:23" x14ac:dyDescent="0.25">
      <c r="A27">
        <v>2016</v>
      </c>
      <c r="B27">
        <v>4.23241289</v>
      </c>
      <c r="C27">
        <v>3</v>
      </c>
      <c r="D27">
        <v>4</v>
      </c>
      <c r="E27">
        <v>5</v>
      </c>
      <c r="G27">
        <v>5.2</v>
      </c>
      <c r="I27">
        <v>3.17</v>
      </c>
      <c r="K27">
        <v>5.72</v>
      </c>
      <c r="M27">
        <v>3.0667191800000002</v>
      </c>
      <c r="O27">
        <v>3.5832735149230763</v>
      </c>
      <c r="Q27">
        <v>7.6023702490833296</v>
      </c>
      <c r="S27">
        <v>7.7320350966858928</v>
      </c>
      <c r="U27">
        <v>3</v>
      </c>
      <c r="W27">
        <v>4.607642357692308</v>
      </c>
    </row>
    <row r="28" spans="1:23" x14ac:dyDescent="0.25">
      <c r="A28">
        <v>2017</v>
      </c>
      <c r="B28">
        <v>5.67689033</v>
      </c>
      <c r="C28">
        <v>3</v>
      </c>
      <c r="D28">
        <v>4</v>
      </c>
      <c r="E28">
        <v>5</v>
      </c>
      <c r="G28">
        <v>5.2</v>
      </c>
      <c r="I28">
        <v>4.68</v>
      </c>
      <c r="K28">
        <v>5.72</v>
      </c>
      <c r="M28">
        <v>2.7515764800000002</v>
      </c>
      <c r="O28">
        <v>3.5832735149230763</v>
      </c>
      <c r="Q28">
        <v>7.3511553940833299</v>
      </c>
      <c r="S28">
        <v>7.7320350966858928</v>
      </c>
      <c r="U28">
        <v>2.75</v>
      </c>
      <c r="W28">
        <v>4.607642357692308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N2" sqref="N2"/>
    </sheetView>
  </sheetViews>
  <sheetFormatPr baseColWidth="10" defaultRowHeight="15" x14ac:dyDescent="0.25"/>
  <cols>
    <col min="12" max="12" width="4.140625" customWidth="1"/>
    <col min="16" max="16" width="4.42578125" customWidth="1"/>
  </cols>
  <sheetData>
    <row r="1" spans="1:19" ht="45" x14ac:dyDescent="0.25">
      <c r="B1" s="1" t="s">
        <v>3</v>
      </c>
      <c r="C1" s="1" t="s">
        <v>126</v>
      </c>
      <c r="D1" s="1" t="s">
        <v>125</v>
      </c>
      <c r="E1" s="1" t="s">
        <v>6</v>
      </c>
      <c r="F1" s="1" t="s">
        <v>130</v>
      </c>
      <c r="G1" s="1" t="s">
        <v>129</v>
      </c>
      <c r="H1" s="1"/>
      <c r="I1" s="1" t="s">
        <v>8</v>
      </c>
      <c r="J1" s="1" t="s">
        <v>131</v>
      </c>
      <c r="K1" s="1" t="s">
        <v>132</v>
      </c>
      <c r="L1" s="1"/>
      <c r="M1" s="1" t="s">
        <v>10</v>
      </c>
      <c r="N1" s="1" t="s">
        <v>133</v>
      </c>
      <c r="O1" s="1" t="s">
        <v>134</v>
      </c>
      <c r="Q1" s="1" t="s">
        <v>12</v>
      </c>
      <c r="R1" s="1" t="s">
        <v>135</v>
      </c>
      <c r="S1" s="1" t="s">
        <v>136</v>
      </c>
    </row>
    <row r="2" spans="1:19" x14ac:dyDescent="0.25">
      <c r="A2">
        <v>1991</v>
      </c>
      <c r="C2">
        <f>+AVERAGE(B3:B15)</f>
        <v>1.2716582771784088</v>
      </c>
      <c r="F2">
        <f>+AVERAGE(E3:E28)</f>
        <v>1.0583083823707979</v>
      </c>
      <c r="I2">
        <v>0.145236875482778</v>
      </c>
      <c r="J2">
        <v>0.35</v>
      </c>
      <c r="M2">
        <v>9.3774994170681691E-3</v>
      </c>
      <c r="N2">
        <v>0.11</v>
      </c>
      <c r="Q2">
        <v>2.1458814210907602</v>
      </c>
      <c r="R2">
        <v>4.16</v>
      </c>
    </row>
    <row r="3" spans="1:19" x14ac:dyDescent="0.25">
      <c r="A3">
        <v>1992</v>
      </c>
      <c r="B3">
        <v>2.2667208169945599</v>
      </c>
      <c r="C3">
        <v>1.2716582771784088</v>
      </c>
      <c r="E3">
        <v>2.3081510403327901</v>
      </c>
      <c r="F3">
        <v>1.0583083823707979</v>
      </c>
      <c r="I3">
        <v>0.48412291827592602</v>
      </c>
      <c r="J3">
        <v>0.35</v>
      </c>
      <c r="M3">
        <v>0.117305520864396</v>
      </c>
      <c r="N3">
        <v>0.11</v>
      </c>
      <c r="Q3">
        <v>2.3821620527716201</v>
      </c>
      <c r="R3">
        <v>4.16</v>
      </c>
    </row>
    <row r="4" spans="1:19" x14ac:dyDescent="0.25">
      <c r="A4">
        <v>1993</v>
      </c>
      <c r="B4">
        <v>1.2657752393919399</v>
      </c>
      <c r="C4">
        <v>1.2716582771784088</v>
      </c>
      <c r="E4">
        <v>2.1346853562772998</v>
      </c>
      <c r="F4">
        <v>1.0583083823707979</v>
      </c>
      <c r="I4">
        <v>0.35502347340234602</v>
      </c>
      <c r="J4">
        <v>0.35</v>
      </c>
      <c r="M4">
        <v>0.112326300309984</v>
      </c>
      <c r="N4">
        <v>0.11</v>
      </c>
      <c r="Q4">
        <v>2.59517179767166</v>
      </c>
      <c r="R4">
        <v>4.16</v>
      </c>
    </row>
    <row r="5" spans="1:19" x14ac:dyDescent="0.25">
      <c r="A5">
        <v>1994</v>
      </c>
      <c r="B5">
        <v>1.19082553294653</v>
      </c>
      <c r="C5">
        <v>1.2716582771784088</v>
      </c>
      <c r="E5">
        <v>1.7399716073862499</v>
      </c>
      <c r="F5">
        <v>1.0583083823707979</v>
      </c>
      <c r="I5">
        <v>0</v>
      </c>
      <c r="J5">
        <v>0.35</v>
      </c>
      <c r="M5">
        <v>1.67826080423688E-3</v>
      </c>
      <c r="N5">
        <v>0.11</v>
      </c>
      <c r="Q5">
        <v>5.5955154413733901</v>
      </c>
      <c r="R5">
        <v>4.16</v>
      </c>
    </row>
    <row r="6" spans="1:19" x14ac:dyDescent="0.25">
      <c r="A6">
        <v>1995</v>
      </c>
      <c r="B6">
        <v>0.57401252159933802</v>
      </c>
      <c r="C6">
        <v>1.2716582771784088</v>
      </c>
      <c r="E6">
        <v>2.1524398343478301</v>
      </c>
      <c r="F6">
        <v>1.0583083823707979</v>
      </c>
      <c r="I6">
        <v>0.290473750965556</v>
      </c>
      <c r="J6">
        <v>0.35</v>
      </c>
      <c r="M6">
        <v>0.110805134257299</v>
      </c>
      <c r="N6">
        <v>0.11</v>
      </c>
      <c r="Q6">
        <v>6.4820238609043503</v>
      </c>
      <c r="R6">
        <v>4.16</v>
      </c>
    </row>
    <row r="7" spans="1:19" x14ac:dyDescent="0.25">
      <c r="A7">
        <v>1996</v>
      </c>
      <c r="B7">
        <v>0.64193144547891001</v>
      </c>
      <c r="C7">
        <v>1.2716582771784088</v>
      </c>
      <c r="E7">
        <v>1.48676346952701</v>
      </c>
      <c r="F7">
        <v>1.0583083823707979</v>
      </c>
      <c r="I7">
        <v>0.51639777949432197</v>
      </c>
      <c r="J7">
        <v>0.35</v>
      </c>
      <c r="M7">
        <v>5.5410922843520498E-2</v>
      </c>
      <c r="N7">
        <v>0.11</v>
      </c>
      <c r="Q7">
        <v>5.5947147678262601</v>
      </c>
      <c r="R7">
        <v>4.16</v>
      </c>
    </row>
    <row r="8" spans="1:19" x14ac:dyDescent="0.25">
      <c r="A8">
        <v>1997</v>
      </c>
      <c r="B8">
        <v>1.83965127920827</v>
      </c>
      <c r="C8">
        <v>1.2716582771784088</v>
      </c>
      <c r="E8">
        <v>1.40350984425424</v>
      </c>
      <c r="F8">
        <v>1.0583083823707979</v>
      </c>
      <c r="I8">
        <v>0.41957319583913599</v>
      </c>
      <c r="J8">
        <v>0.35</v>
      </c>
      <c r="M8">
        <v>8.9794002934285605E-2</v>
      </c>
      <c r="N8">
        <v>0.11</v>
      </c>
      <c r="Q8">
        <v>5.2170769274246496</v>
      </c>
      <c r="R8">
        <v>4.16</v>
      </c>
    </row>
    <row r="9" spans="1:19" x14ac:dyDescent="0.25">
      <c r="A9">
        <v>1998</v>
      </c>
      <c r="B9">
        <v>0.99051117699883795</v>
      </c>
      <c r="C9">
        <v>1.2716582771784088</v>
      </c>
      <c r="E9">
        <v>1.61012070939844</v>
      </c>
      <c r="F9">
        <v>1.0583083823707979</v>
      </c>
      <c r="I9">
        <v>0.16137430609197501</v>
      </c>
      <c r="J9">
        <v>0.35</v>
      </c>
      <c r="M9">
        <v>0.16716591890826299</v>
      </c>
      <c r="N9">
        <v>0.11</v>
      </c>
      <c r="Q9">
        <v>11.056293833529001</v>
      </c>
      <c r="R9">
        <v>4.16</v>
      </c>
    </row>
    <row r="10" spans="1:19" x14ac:dyDescent="0.25">
      <c r="A10">
        <v>1999</v>
      </c>
      <c r="B10">
        <v>1.2740308423742599</v>
      </c>
      <c r="C10">
        <v>1.2716582771784088</v>
      </c>
      <c r="E10">
        <v>2.6145280693589799</v>
      </c>
      <c r="F10">
        <v>1.0583083823707979</v>
      </c>
      <c r="I10">
        <v>0.290473750965556</v>
      </c>
      <c r="J10">
        <v>0.35</v>
      </c>
      <c r="M10">
        <v>0.36468657268440602</v>
      </c>
      <c r="N10">
        <v>0.11</v>
      </c>
      <c r="Q10">
        <v>10.573637028005001</v>
      </c>
      <c r="R10">
        <v>4.16</v>
      </c>
    </row>
    <row r="11" spans="1:19" x14ac:dyDescent="0.25">
      <c r="A11">
        <v>2000</v>
      </c>
      <c r="B11">
        <v>1.8439759379871701</v>
      </c>
      <c r="C11">
        <v>1.2716582771784088</v>
      </c>
      <c r="E11">
        <v>1.89423942740391</v>
      </c>
      <c r="F11">
        <v>1.0583083823707979</v>
      </c>
      <c r="I11">
        <v>0.38729833462074098</v>
      </c>
      <c r="J11">
        <v>0.35</v>
      </c>
      <c r="M11">
        <v>3.5211004172200397E-2</v>
      </c>
      <c r="N11">
        <v>0.11</v>
      </c>
      <c r="Q11">
        <v>4.2592751730781604</v>
      </c>
      <c r="R11">
        <v>4.16</v>
      </c>
    </row>
    <row r="12" spans="1:19" x14ac:dyDescent="0.25">
      <c r="A12">
        <v>2001</v>
      </c>
      <c r="B12">
        <v>1.8153828342065499</v>
      </c>
      <c r="C12">
        <v>1.2716582771784088</v>
      </c>
      <c r="E12">
        <v>0.74138498821212295</v>
      </c>
      <c r="F12">
        <v>1.0583083823707979</v>
      </c>
      <c r="I12">
        <v>3.22748612183952E-2</v>
      </c>
      <c r="J12">
        <v>0.35</v>
      </c>
      <c r="M12">
        <v>0.13723121877841099</v>
      </c>
      <c r="N12">
        <v>0.11</v>
      </c>
      <c r="Q12">
        <v>0.39685219750766998</v>
      </c>
      <c r="R12">
        <v>4.16</v>
      </c>
    </row>
    <row r="13" spans="1:19" x14ac:dyDescent="0.25">
      <c r="A13">
        <v>2002</v>
      </c>
      <c r="B13">
        <v>1.4325854605530299</v>
      </c>
      <c r="C13">
        <v>1.2716582771784088</v>
      </c>
      <c r="E13">
        <v>1.2490248384428499</v>
      </c>
      <c r="F13">
        <v>1.0583083823707979</v>
      </c>
      <c r="I13">
        <v>0.47335093347340101</v>
      </c>
      <c r="J13">
        <v>0.35</v>
      </c>
      <c r="M13">
        <v>0.12297244497131</v>
      </c>
      <c r="N13">
        <v>0.11</v>
      </c>
      <c r="Q13">
        <v>1.2989065914581099</v>
      </c>
      <c r="R13">
        <v>4.16</v>
      </c>
    </row>
    <row r="14" spans="1:19" x14ac:dyDescent="0.25">
      <c r="A14">
        <v>2003</v>
      </c>
      <c r="B14">
        <v>0.27685207192546601</v>
      </c>
      <c r="C14">
        <v>1.2716582771784088</v>
      </c>
      <c r="E14">
        <v>0.75839960443933996</v>
      </c>
      <c r="F14">
        <v>1.0583083823707979</v>
      </c>
      <c r="I14">
        <v>0.852788564667182</v>
      </c>
      <c r="J14">
        <v>0.35</v>
      </c>
      <c r="M14">
        <v>9.3985814532480394E-2</v>
      </c>
      <c r="N14">
        <v>0.11</v>
      </c>
      <c r="Q14">
        <v>0.29915157807818199</v>
      </c>
      <c r="R14">
        <v>4.16</v>
      </c>
    </row>
    <row r="15" spans="1:19" x14ac:dyDescent="0.25">
      <c r="A15">
        <v>2004</v>
      </c>
      <c r="B15">
        <v>1.1193024436544501</v>
      </c>
      <c r="C15">
        <v>1.2716582771784088</v>
      </c>
      <c r="E15">
        <v>0.67258033956644503</v>
      </c>
      <c r="F15">
        <v>1.0583083823707979</v>
      </c>
      <c r="I15">
        <v>0.478353955736255</v>
      </c>
      <c r="J15">
        <v>0.35</v>
      </c>
      <c r="M15">
        <v>0.13141325825214301</v>
      </c>
      <c r="N15">
        <v>0.11</v>
      </c>
      <c r="Q15">
        <v>0.34756294393965498</v>
      </c>
      <c r="R15">
        <v>4.16</v>
      </c>
    </row>
    <row r="16" spans="1:19" x14ac:dyDescent="0.25">
      <c r="A16">
        <v>2005</v>
      </c>
      <c r="B16">
        <v>0.378565532602882</v>
      </c>
      <c r="C16">
        <v>1.2716582771784088</v>
      </c>
      <c r="D16">
        <v>0.93</v>
      </c>
      <c r="E16">
        <v>0.12909944487357999</v>
      </c>
      <c r="F16">
        <v>1.0583083823707979</v>
      </c>
      <c r="G16">
        <v>0.52</v>
      </c>
      <c r="I16">
        <v>0.30255932874583202</v>
      </c>
      <c r="J16">
        <v>0.35</v>
      </c>
      <c r="K16">
        <v>0.51</v>
      </c>
      <c r="M16">
        <v>4.63780759187572E-2</v>
      </c>
      <c r="N16">
        <v>0.11</v>
      </c>
      <c r="O16">
        <v>0.06</v>
      </c>
      <c r="Q16">
        <v>0.61472266167056999</v>
      </c>
      <c r="R16">
        <v>4.16</v>
      </c>
      <c r="S16">
        <v>0.34</v>
      </c>
    </row>
    <row r="17" spans="1:19" x14ac:dyDescent="0.25">
      <c r="A17">
        <v>2006</v>
      </c>
      <c r="B17">
        <v>0.96773782219736604</v>
      </c>
      <c r="D17">
        <v>0.93</v>
      </c>
      <c r="E17">
        <v>0.49703286276328401</v>
      </c>
      <c r="G17">
        <v>0.52</v>
      </c>
      <c r="I17">
        <v>0.92811233919477099</v>
      </c>
      <c r="K17">
        <v>0.51</v>
      </c>
      <c r="M17">
        <v>1.23228183404521E-2</v>
      </c>
      <c r="O17">
        <v>0.06</v>
      </c>
      <c r="Q17">
        <v>0.36368075066454297</v>
      </c>
      <c r="S17">
        <v>0.34</v>
      </c>
    </row>
    <row r="18" spans="1:19" x14ac:dyDescent="0.25">
      <c r="A18">
        <v>2007</v>
      </c>
      <c r="B18">
        <v>1.40947668343129</v>
      </c>
      <c r="D18">
        <v>0.93</v>
      </c>
      <c r="E18">
        <v>0.91015108635874198</v>
      </c>
      <c r="G18">
        <v>0.52</v>
      </c>
      <c r="I18">
        <v>0.57293362363645695</v>
      </c>
      <c r="K18">
        <v>0.51</v>
      </c>
      <c r="M18">
        <v>1.41421356237317E-2</v>
      </c>
      <c r="O18">
        <v>0.06</v>
      </c>
      <c r="Q18">
        <v>0.52216389056439805</v>
      </c>
      <c r="S18">
        <v>0.34</v>
      </c>
    </row>
    <row r="19" spans="1:19" x14ac:dyDescent="0.25">
      <c r="A19">
        <v>2008</v>
      </c>
      <c r="B19">
        <v>2.2839217383923001</v>
      </c>
      <c r="D19">
        <v>0.93</v>
      </c>
      <c r="E19">
        <v>0.56158258520007498</v>
      </c>
      <c r="G19">
        <v>0.52</v>
      </c>
      <c r="I19">
        <v>0.88096198873819698</v>
      </c>
      <c r="K19">
        <v>0.51</v>
      </c>
      <c r="M19">
        <v>0.117011395456453</v>
      </c>
      <c r="O19">
        <v>0.06</v>
      </c>
      <c r="Q19">
        <v>0.361285496125826</v>
      </c>
      <c r="S19">
        <v>0.34</v>
      </c>
    </row>
    <row r="20" spans="1:19" x14ac:dyDescent="0.25">
      <c r="A20">
        <v>2009</v>
      </c>
      <c r="B20">
        <v>2.4650703457029102</v>
      </c>
      <c r="D20">
        <v>0.93</v>
      </c>
      <c r="E20">
        <v>0.371160904011544</v>
      </c>
      <c r="G20">
        <v>0.52</v>
      </c>
      <c r="I20">
        <v>0.89571397742974701</v>
      </c>
      <c r="K20">
        <v>0.51</v>
      </c>
      <c r="M20">
        <v>0.16123079845479299</v>
      </c>
      <c r="O20">
        <v>0.06</v>
      </c>
      <c r="Q20">
        <v>0.90785901144156</v>
      </c>
      <c r="S20">
        <v>0.34</v>
      </c>
    </row>
    <row r="21" spans="1:19" x14ac:dyDescent="0.25">
      <c r="A21">
        <v>2010</v>
      </c>
      <c r="B21">
        <v>0.75041368961597998</v>
      </c>
      <c r="D21">
        <v>0.93</v>
      </c>
      <c r="E21">
        <v>1.91067178412899</v>
      </c>
      <c r="G21">
        <v>0.52</v>
      </c>
      <c r="I21">
        <v>0.62377821536355704</v>
      </c>
      <c r="K21">
        <v>0.51</v>
      </c>
      <c r="M21">
        <v>8.1575913293263302E-2</v>
      </c>
      <c r="O21">
        <v>0.06</v>
      </c>
      <c r="Q21">
        <v>0</v>
      </c>
      <c r="S21">
        <v>0.34</v>
      </c>
    </row>
    <row r="22" spans="1:19" x14ac:dyDescent="0.25">
      <c r="A22">
        <v>2011</v>
      </c>
      <c r="B22">
        <v>0.92990870904025302</v>
      </c>
      <c r="D22">
        <v>0.93</v>
      </c>
      <c r="E22">
        <v>0.92306103084610103</v>
      </c>
      <c r="G22">
        <v>0.52</v>
      </c>
      <c r="I22">
        <v>0.62621567888226304</v>
      </c>
      <c r="K22">
        <v>0.51</v>
      </c>
      <c r="M22">
        <v>6.5912399777616704E-2</v>
      </c>
      <c r="O22">
        <v>0.06</v>
      </c>
      <c r="Q22">
        <v>0.42695628191498303</v>
      </c>
      <c r="S22">
        <v>0.34</v>
      </c>
    </row>
    <row r="23" spans="1:19" x14ac:dyDescent="0.25">
      <c r="A23">
        <v>2012</v>
      </c>
      <c r="B23">
        <v>0.57906612209629105</v>
      </c>
      <c r="D23">
        <v>0.93</v>
      </c>
      <c r="E23">
        <v>7.4232180802308895E-2</v>
      </c>
      <c r="G23">
        <v>0.52</v>
      </c>
      <c r="I23">
        <v>0.51601144526402798</v>
      </c>
      <c r="K23">
        <v>0.51</v>
      </c>
      <c r="M23">
        <v>6.1244803256487998E-2</v>
      </c>
      <c r="O23">
        <v>0.06</v>
      </c>
      <c r="Q23">
        <v>0.28867513459481198</v>
      </c>
      <c r="S23">
        <v>0.34</v>
      </c>
    </row>
    <row r="24" spans="1:19" x14ac:dyDescent="0.25">
      <c r="A24">
        <v>2013</v>
      </c>
      <c r="B24">
        <v>0.69597144631559504</v>
      </c>
      <c r="D24">
        <v>0.93</v>
      </c>
      <c r="E24">
        <v>0.42548685349843601</v>
      </c>
      <c r="G24">
        <v>0.52</v>
      </c>
      <c r="I24">
        <v>0.41174580580671999</v>
      </c>
      <c r="K24">
        <v>0.51</v>
      </c>
      <c r="M24">
        <v>4.5491146879852701E-2</v>
      </c>
      <c r="O24">
        <v>0.06</v>
      </c>
      <c r="Q24">
        <v>0.14433756729740599</v>
      </c>
      <c r="S24">
        <v>0.34</v>
      </c>
    </row>
    <row r="25" spans="1:19" x14ac:dyDescent="0.25">
      <c r="A25">
        <v>2014</v>
      </c>
      <c r="B25">
        <v>0.211255728558328</v>
      </c>
      <c r="D25">
        <v>0.93</v>
      </c>
      <c r="E25">
        <v>0.20467453839368099</v>
      </c>
      <c r="G25">
        <v>0.52</v>
      </c>
      <c r="I25">
        <v>0.19468007661643599</v>
      </c>
      <c r="K25">
        <v>0.51</v>
      </c>
      <c r="M25">
        <v>6.9940450861189996E-2</v>
      </c>
      <c r="O25">
        <v>0.06</v>
      </c>
      <c r="Q25">
        <v>0.42695628191498303</v>
      </c>
      <c r="S25">
        <v>0.34</v>
      </c>
    </row>
    <row r="26" spans="1:19" x14ac:dyDescent="0.25">
      <c r="A26">
        <v>2015</v>
      </c>
      <c r="B26">
        <v>0.48753511586494802</v>
      </c>
      <c r="D26">
        <v>0.93</v>
      </c>
      <c r="E26">
        <v>0.118180652674905</v>
      </c>
      <c r="G26">
        <v>0.52</v>
      </c>
      <c r="I26">
        <v>0.20192138294758299</v>
      </c>
      <c r="K26">
        <v>0.51</v>
      </c>
      <c r="M26">
        <v>1.6248885518278501E-2</v>
      </c>
      <c r="O26">
        <v>0.06</v>
      </c>
      <c r="Q26">
        <v>0.239356776939084</v>
      </c>
      <c r="S26">
        <v>0.34</v>
      </c>
    </row>
    <row r="27" spans="1:19" x14ac:dyDescent="0.25">
      <c r="A27">
        <v>2016</v>
      </c>
      <c r="B27">
        <v>0.1529444398142</v>
      </c>
      <c r="D27">
        <v>0.93</v>
      </c>
      <c r="E27">
        <v>0.33906734827562801</v>
      </c>
      <c r="G27">
        <v>0.52</v>
      </c>
      <c r="I27">
        <v>0.28015176327233798</v>
      </c>
      <c r="K27">
        <v>0.51</v>
      </c>
      <c r="M27">
        <v>8.7824562908981399E-2</v>
      </c>
      <c r="O27">
        <v>0.06</v>
      </c>
      <c r="Q27">
        <v>0</v>
      </c>
      <c r="S27">
        <v>0.34</v>
      </c>
    </row>
    <row r="28" spans="1:19" x14ac:dyDescent="0.25">
      <c r="A28">
        <v>2017</v>
      </c>
      <c r="B28">
        <v>0.73813409530615903</v>
      </c>
      <c r="D28">
        <v>0.93</v>
      </c>
      <c r="E28">
        <v>0.285817540865963</v>
      </c>
      <c r="G28">
        <v>0.52</v>
      </c>
      <c r="I28">
        <v>0.174897715872041</v>
      </c>
      <c r="K28">
        <v>0.51</v>
      </c>
      <c r="M28">
        <v>5.7271415663994997E-2</v>
      </c>
      <c r="O28">
        <v>0.06</v>
      </c>
      <c r="Q28">
        <v>0.125</v>
      </c>
      <c r="S28">
        <v>0.34</v>
      </c>
    </row>
    <row r="31" spans="1:19" x14ac:dyDescent="0.25">
      <c r="A31">
        <v>1991</v>
      </c>
      <c r="B31">
        <v>18.279006683951501</v>
      </c>
      <c r="E31">
        <v>20.388502945098601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5"/>
  <sheetViews>
    <sheetView workbookViewId="0">
      <selection activeCell="I2" sqref="I2:I105"/>
    </sheetView>
  </sheetViews>
  <sheetFormatPr baseColWidth="10" defaultRowHeight="15" x14ac:dyDescent="0.25"/>
  <sheetData>
    <row r="1" spans="1:9" ht="18" x14ac:dyDescent="0.35">
      <c r="B1" t="s">
        <v>118</v>
      </c>
      <c r="C1" t="s">
        <v>117</v>
      </c>
      <c r="E1" t="s">
        <v>119</v>
      </c>
      <c r="F1" t="s">
        <v>120</v>
      </c>
      <c r="H1" t="s">
        <v>121</v>
      </c>
      <c r="I1" t="s">
        <v>122</v>
      </c>
    </row>
    <row r="2" spans="1:9" x14ac:dyDescent="0.25">
      <c r="A2" t="s">
        <v>13</v>
      </c>
      <c r="B2">
        <v>0.84053</v>
      </c>
      <c r="C2">
        <v>0.84053</v>
      </c>
      <c r="E2">
        <v>0.31279000000000001</v>
      </c>
      <c r="F2">
        <v>0.31279000000000001</v>
      </c>
      <c r="H2">
        <v>-5.6977E-2</v>
      </c>
      <c r="I2">
        <v>-5.6977E-2</v>
      </c>
    </row>
    <row r="3" spans="1:9" x14ac:dyDescent="0.25">
      <c r="A3" t="s">
        <v>14</v>
      </c>
      <c r="B3">
        <v>0.84515844774290705</v>
      </c>
      <c r="C3">
        <v>0.84053</v>
      </c>
      <c r="E3">
        <v>0.31277081778885901</v>
      </c>
      <c r="F3">
        <v>0.31279000000000001</v>
      </c>
      <c r="H3">
        <v>1.0917812297124199E-2</v>
      </c>
      <c r="I3">
        <v>-5.6977E-2</v>
      </c>
    </row>
    <row r="4" spans="1:9" x14ac:dyDescent="0.25">
      <c r="A4" t="s">
        <v>15</v>
      </c>
      <c r="B4">
        <v>0.623904464897726</v>
      </c>
      <c r="C4">
        <v>0.84053</v>
      </c>
      <c r="E4">
        <v>0.27927139704113102</v>
      </c>
      <c r="F4">
        <v>0.31279000000000001</v>
      </c>
      <c r="H4">
        <v>2.5004445668676802E-2</v>
      </c>
      <c r="I4">
        <v>-5.6977E-2</v>
      </c>
    </row>
    <row r="5" spans="1:9" x14ac:dyDescent="0.25">
      <c r="A5" t="s">
        <v>16</v>
      </c>
      <c r="B5">
        <v>1.1114987168538599</v>
      </c>
      <c r="C5">
        <v>0.84053</v>
      </c>
      <c r="E5">
        <v>0.71052208315606102</v>
      </c>
      <c r="F5">
        <v>0.31279000000000001</v>
      </c>
      <c r="H5">
        <v>-1.08356509413198E-2</v>
      </c>
      <c r="I5">
        <v>-5.6977E-2</v>
      </c>
    </row>
    <row r="6" spans="1:9" x14ac:dyDescent="0.25">
      <c r="A6" t="s">
        <v>17</v>
      </c>
      <c r="B6">
        <v>1.2864592603631</v>
      </c>
      <c r="C6">
        <v>0.84053</v>
      </c>
      <c r="E6">
        <v>0.72860834085303505</v>
      </c>
      <c r="F6">
        <v>0.31279000000000001</v>
      </c>
      <c r="H6">
        <v>-2.5879249629659502E-2</v>
      </c>
      <c r="I6">
        <v>-5.6977E-2</v>
      </c>
    </row>
    <row r="7" spans="1:9" x14ac:dyDescent="0.25">
      <c r="A7" t="s">
        <v>18</v>
      </c>
      <c r="B7">
        <v>0.82851365392955201</v>
      </c>
      <c r="C7">
        <v>0.84053</v>
      </c>
      <c r="E7">
        <v>1.5440613281301101</v>
      </c>
      <c r="F7">
        <v>0.31279000000000001</v>
      </c>
      <c r="H7">
        <v>1.04545305395929E-2</v>
      </c>
      <c r="I7">
        <v>-5.6977E-2</v>
      </c>
    </row>
    <row r="8" spans="1:9" x14ac:dyDescent="0.25">
      <c r="A8" t="s">
        <v>19</v>
      </c>
      <c r="B8">
        <v>0.97329831818026402</v>
      </c>
      <c r="C8">
        <v>0.84053</v>
      </c>
      <c r="E8">
        <v>1.2649682446761099</v>
      </c>
      <c r="F8">
        <v>0.31279000000000001</v>
      </c>
      <c r="H8">
        <v>-3.3255852828365998E-4</v>
      </c>
      <c r="I8">
        <v>-5.6977E-2</v>
      </c>
    </row>
    <row r="9" spans="1:9" x14ac:dyDescent="0.25">
      <c r="A9" t="s">
        <v>20</v>
      </c>
      <c r="B9">
        <v>0.91536715672309499</v>
      </c>
      <c r="C9">
        <v>0.84053</v>
      </c>
      <c r="E9">
        <v>1.51698719608008</v>
      </c>
      <c r="F9">
        <v>0.31279000000000001</v>
      </c>
      <c r="H9">
        <v>3.69291057667056E-3</v>
      </c>
      <c r="I9">
        <v>-5.6977E-2</v>
      </c>
    </row>
    <row r="10" spans="1:9" x14ac:dyDescent="0.25">
      <c r="A10" t="s">
        <v>21</v>
      </c>
      <c r="B10">
        <v>0.87606731605685695</v>
      </c>
      <c r="C10">
        <v>0.84053</v>
      </c>
      <c r="E10">
        <v>1.75676358833489</v>
      </c>
      <c r="F10">
        <v>0.31279000000000001</v>
      </c>
      <c r="H10">
        <v>6.0715826143865797E-3</v>
      </c>
      <c r="I10">
        <v>-5.6977E-2</v>
      </c>
    </row>
    <row r="11" spans="1:9" x14ac:dyDescent="0.25">
      <c r="A11" t="s">
        <v>22</v>
      </c>
      <c r="B11">
        <v>0.977899994759591</v>
      </c>
      <c r="C11">
        <v>0.84053</v>
      </c>
      <c r="E11">
        <v>1.2001294613265701</v>
      </c>
      <c r="F11">
        <v>0.31279000000000001</v>
      </c>
      <c r="H11">
        <v>-8.3113847025962501E-4</v>
      </c>
      <c r="I11">
        <v>-5.6977E-2</v>
      </c>
    </row>
    <row r="12" spans="1:9" x14ac:dyDescent="0.25">
      <c r="A12" t="s">
        <v>23</v>
      </c>
      <c r="B12">
        <v>0.91239853392035697</v>
      </c>
      <c r="C12">
        <v>0.84053</v>
      </c>
      <c r="E12">
        <v>1.51980566745836</v>
      </c>
      <c r="F12">
        <v>0.31279000000000001</v>
      </c>
      <c r="H12">
        <v>3.0829930211858001E-3</v>
      </c>
      <c r="I12">
        <v>-5.6977E-2</v>
      </c>
    </row>
    <row r="13" spans="1:9" x14ac:dyDescent="0.25">
      <c r="A13" t="s">
        <v>24</v>
      </c>
      <c r="B13">
        <v>0.93168495981653898</v>
      </c>
      <c r="C13">
        <v>0.84053</v>
      </c>
      <c r="E13">
        <v>1.4382748893245301</v>
      </c>
      <c r="F13">
        <v>0.31279000000000001</v>
      </c>
      <c r="H13">
        <v>2.1096327671185E-3</v>
      </c>
      <c r="I13">
        <v>-5.6977E-2</v>
      </c>
    </row>
    <row r="14" spans="1:9" x14ac:dyDescent="0.25">
      <c r="A14" t="s">
        <v>25</v>
      </c>
      <c r="B14">
        <v>0.93559165464977101</v>
      </c>
      <c r="C14">
        <v>0.84053</v>
      </c>
      <c r="E14">
        <v>1.4240591393406501</v>
      </c>
      <c r="F14">
        <v>0.31279000000000001</v>
      </c>
      <c r="H14">
        <v>1.93810954404342E-3</v>
      </c>
      <c r="I14">
        <v>-5.6977E-2</v>
      </c>
    </row>
    <row r="15" spans="1:9" x14ac:dyDescent="0.25">
      <c r="A15" t="s">
        <v>26</v>
      </c>
      <c r="B15">
        <v>0.87138907235084895</v>
      </c>
      <c r="C15">
        <v>0.84053</v>
      </c>
      <c r="E15">
        <v>1.0039493398561301</v>
      </c>
      <c r="F15">
        <v>0.31279000000000001</v>
      </c>
      <c r="H15">
        <v>1.711571381623E-3</v>
      </c>
      <c r="I15">
        <v>-5.6977E-2</v>
      </c>
    </row>
    <row r="16" spans="1:9" x14ac:dyDescent="0.25">
      <c r="A16" t="s">
        <v>27</v>
      </c>
      <c r="B16">
        <v>0.87762205449937003</v>
      </c>
      <c r="C16">
        <v>0.84053</v>
      </c>
      <c r="E16">
        <v>1.44653014243212</v>
      </c>
      <c r="F16">
        <v>0.31279000000000001</v>
      </c>
      <c r="H16">
        <v>2.67571695597053E-3</v>
      </c>
      <c r="I16">
        <v>-5.6977E-2</v>
      </c>
    </row>
    <row r="17" spans="1:9" x14ac:dyDescent="0.25">
      <c r="A17" t="s">
        <v>28</v>
      </c>
      <c r="B17">
        <v>0.869830793563237</v>
      </c>
      <c r="C17">
        <v>0.84053</v>
      </c>
      <c r="E17">
        <v>0.90344144831268802</v>
      </c>
      <c r="F17">
        <v>0.31279000000000001</v>
      </c>
      <c r="H17">
        <v>1.9113224021424799E-3</v>
      </c>
      <c r="I17">
        <v>-5.6977E-2</v>
      </c>
    </row>
    <row r="18" spans="1:9" x14ac:dyDescent="0.25">
      <c r="A18" t="s">
        <v>29</v>
      </c>
      <c r="B18">
        <v>0.86976348588889696</v>
      </c>
      <c r="C18">
        <v>0.84053</v>
      </c>
      <c r="E18">
        <v>0.97790643972801505</v>
      </c>
      <c r="F18">
        <v>0.31279000000000001</v>
      </c>
      <c r="H18">
        <v>2.01682566888338E-3</v>
      </c>
      <c r="I18">
        <v>-5.6977E-2</v>
      </c>
    </row>
    <row r="19" spans="1:9" x14ac:dyDescent="0.25">
      <c r="A19" t="s">
        <v>30</v>
      </c>
      <c r="B19">
        <v>0.90137343730481101</v>
      </c>
      <c r="C19">
        <v>0.84053</v>
      </c>
      <c r="E19">
        <v>1.5310437415052101</v>
      </c>
      <c r="F19">
        <v>0.31279000000000001</v>
      </c>
      <c r="H19">
        <v>8.2441381789285205E-4</v>
      </c>
      <c r="I19">
        <v>-5.6977E-2</v>
      </c>
    </row>
    <row r="20" spans="1:9" x14ac:dyDescent="0.25">
      <c r="A20" t="s">
        <v>31</v>
      </c>
      <c r="B20">
        <v>0.88510434702862595</v>
      </c>
      <c r="C20">
        <v>0.84053</v>
      </c>
      <c r="E20">
        <v>1.57036502551571</v>
      </c>
      <c r="F20">
        <v>0.31279000000000001</v>
      </c>
      <c r="H20">
        <v>1.3819956539395299E-3</v>
      </c>
      <c r="I20">
        <v>-5.6977E-2</v>
      </c>
    </row>
    <row r="21" spans="1:9" x14ac:dyDescent="0.25">
      <c r="A21" t="s">
        <v>32</v>
      </c>
      <c r="B21">
        <v>0.95335085843265699</v>
      </c>
      <c r="C21">
        <v>0.84053</v>
      </c>
      <c r="E21">
        <v>0.94330301980588904</v>
      </c>
      <c r="F21">
        <v>0.31279000000000001</v>
      </c>
      <c r="H21">
        <v>-1.0628904013735799E-3</v>
      </c>
      <c r="I21">
        <v>-5.6977E-2</v>
      </c>
    </row>
    <row r="22" spans="1:9" x14ac:dyDescent="0.25">
      <c r="A22" t="s">
        <v>33</v>
      </c>
      <c r="B22">
        <v>0.95583798048094104</v>
      </c>
      <c r="C22">
        <v>0.84053</v>
      </c>
      <c r="E22">
        <v>0.90818676472934101</v>
      </c>
      <c r="F22">
        <v>0.31279000000000001</v>
      </c>
      <c r="H22">
        <v>-1.1182433354679001E-3</v>
      </c>
      <c r="I22">
        <v>-5.6977E-2</v>
      </c>
    </row>
    <row r="23" spans="1:9" x14ac:dyDescent="0.25">
      <c r="A23" t="s">
        <v>34</v>
      </c>
      <c r="B23">
        <v>0.98105211371363699</v>
      </c>
      <c r="C23">
        <v>0.84053</v>
      </c>
      <c r="E23">
        <v>0.72004289222361095</v>
      </c>
      <c r="F23">
        <v>0.31279000000000001</v>
      </c>
      <c r="H23">
        <v>-2.52656206950067E-3</v>
      </c>
      <c r="I23">
        <v>-5.6977E-2</v>
      </c>
    </row>
    <row r="24" spans="1:9" x14ac:dyDescent="0.25">
      <c r="A24" t="s">
        <v>35</v>
      </c>
      <c r="B24">
        <v>0.92737458055787803</v>
      </c>
      <c r="C24">
        <v>0.84053</v>
      </c>
      <c r="E24">
        <v>0.66500463733132598</v>
      </c>
      <c r="F24">
        <v>0.31279000000000001</v>
      </c>
      <c r="H24" s="3">
        <v>2.93342581777276E-5</v>
      </c>
      <c r="I24">
        <v>-5.6977E-2</v>
      </c>
    </row>
    <row r="25" spans="1:9" x14ac:dyDescent="0.25">
      <c r="A25" t="s">
        <v>36</v>
      </c>
      <c r="B25">
        <v>0.92022976093601305</v>
      </c>
      <c r="C25">
        <v>0.84053</v>
      </c>
      <c r="E25">
        <v>0.58298047345811699</v>
      </c>
      <c r="F25">
        <v>0.31279000000000001</v>
      </c>
      <c r="H25">
        <v>3.4215354063851599E-4</v>
      </c>
      <c r="I25">
        <v>-5.6977E-2</v>
      </c>
    </row>
    <row r="26" spans="1:9" x14ac:dyDescent="0.25">
      <c r="A26" t="s">
        <v>37</v>
      </c>
      <c r="B26">
        <v>0.90429447617583203</v>
      </c>
      <c r="C26">
        <v>0.84053</v>
      </c>
      <c r="E26">
        <v>0.187196146200484</v>
      </c>
      <c r="F26">
        <v>0.31279000000000001</v>
      </c>
      <c r="H26">
        <v>9.3409097529053805E-4</v>
      </c>
      <c r="I26">
        <v>-5.6977E-2</v>
      </c>
    </row>
    <row r="27" spans="1:9" x14ac:dyDescent="0.25">
      <c r="A27" t="s">
        <v>38</v>
      </c>
      <c r="B27">
        <v>0.89803005017037496</v>
      </c>
      <c r="C27">
        <v>0.84053</v>
      </c>
      <c r="E27">
        <v>-9.3935379658020998E-2</v>
      </c>
      <c r="F27">
        <v>0.31279000000000001</v>
      </c>
      <c r="H27">
        <v>1.09433330842622E-3</v>
      </c>
      <c r="I27">
        <v>-5.6977E-2</v>
      </c>
    </row>
    <row r="28" spans="1:9" x14ac:dyDescent="0.25">
      <c r="A28" t="s">
        <v>39</v>
      </c>
      <c r="B28">
        <v>0.902284666254208</v>
      </c>
      <c r="C28">
        <v>0.84053</v>
      </c>
      <c r="E28">
        <v>0.43464775729517302</v>
      </c>
      <c r="F28">
        <v>0.31279000000000001</v>
      </c>
      <c r="H28">
        <v>8.9283779503761501E-4</v>
      </c>
      <c r="I28">
        <v>-5.6977E-2</v>
      </c>
    </row>
    <row r="29" spans="1:9" x14ac:dyDescent="0.25">
      <c r="A29" t="s">
        <v>40</v>
      </c>
      <c r="B29">
        <v>0.88964940203683895</v>
      </c>
      <c r="C29">
        <v>0.84053</v>
      </c>
      <c r="E29">
        <v>-0.17208718984142499</v>
      </c>
      <c r="F29">
        <v>0.31279000000000001</v>
      </c>
      <c r="H29">
        <v>9.8063158391643499E-4</v>
      </c>
      <c r="I29">
        <v>-5.6977E-2</v>
      </c>
    </row>
    <row r="30" spans="1:9" x14ac:dyDescent="0.25">
      <c r="A30" t="s">
        <v>41</v>
      </c>
      <c r="B30">
        <v>0.88403835246505302</v>
      </c>
      <c r="C30">
        <v>0.84053</v>
      </c>
      <c r="E30">
        <v>0.512975924713028</v>
      </c>
      <c r="F30">
        <v>0.31279000000000001</v>
      </c>
      <c r="H30">
        <v>1.2902748220074501E-3</v>
      </c>
      <c r="I30">
        <v>-5.6977E-2</v>
      </c>
    </row>
    <row r="31" spans="1:9" x14ac:dyDescent="0.25">
      <c r="A31" t="s">
        <v>42</v>
      </c>
      <c r="B31">
        <v>0.85269844468085298</v>
      </c>
      <c r="C31">
        <v>0.84053</v>
      </c>
      <c r="E31">
        <v>-0.225087491561065</v>
      </c>
      <c r="F31">
        <v>0.31279000000000001</v>
      </c>
      <c r="H31">
        <v>-1.21567286749278E-3</v>
      </c>
      <c r="I31">
        <v>-5.6977E-2</v>
      </c>
    </row>
    <row r="32" spans="1:9" x14ac:dyDescent="0.25">
      <c r="A32" t="s">
        <v>43</v>
      </c>
      <c r="B32">
        <v>0.85024027936270097</v>
      </c>
      <c r="C32">
        <v>0.84053</v>
      </c>
      <c r="E32">
        <v>-0.153663700845169</v>
      </c>
      <c r="F32">
        <v>0.31279000000000001</v>
      </c>
      <c r="H32">
        <v>-7.4213936395142299E-4</v>
      </c>
      <c r="I32">
        <v>-5.6977E-2</v>
      </c>
    </row>
    <row r="33" spans="1:9" x14ac:dyDescent="0.25">
      <c r="A33" t="s">
        <v>44</v>
      </c>
      <c r="B33">
        <v>0.84280273490401003</v>
      </c>
      <c r="C33">
        <v>0.84053</v>
      </c>
      <c r="E33">
        <v>0.20166429535914401</v>
      </c>
      <c r="F33">
        <v>0.31279000000000001</v>
      </c>
      <c r="H33">
        <v>3.6421698873860498E-3</v>
      </c>
      <c r="I33">
        <v>-5.6977E-2</v>
      </c>
    </row>
    <row r="34" spans="1:9" x14ac:dyDescent="0.25">
      <c r="A34" t="s">
        <v>45</v>
      </c>
      <c r="B34">
        <v>0.81826988879193896</v>
      </c>
      <c r="C34">
        <v>0.84053</v>
      </c>
      <c r="E34">
        <v>0.13873941944378099</v>
      </c>
      <c r="F34">
        <v>0.31279000000000001</v>
      </c>
      <c r="H34">
        <v>1.8401833991241599E-3</v>
      </c>
      <c r="I34">
        <v>-5.6977E-2</v>
      </c>
    </row>
    <row r="35" spans="1:9" x14ac:dyDescent="0.25">
      <c r="A35" t="s">
        <v>46</v>
      </c>
      <c r="B35">
        <v>0.843431815416394</v>
      </c>
      <c r="C35">
        <v>0.84053</v>
      </c>
      <c r="E35">
        <v>-9.7036197252461098E-2</v>
      </c>
      <c r="F35">
        <v>0.31279000000000001</v>
      </c>
      <c r="H35">
        <v>5.1120876743048303E-3</v>
      </c>
      <c r="I35">
        <v>-5.6977E-2</v>
      </c>
    </row>
    <row r="36" spans="1:9" x14ac:dyDescent="0.25">
      <c r="A36" t="s">
        <v>47</v>
      </c>
      <c r="B36">
        <v>0.83212313821830597</v>
      </c>
      <c r="C36">
        <v>0.84053</v>
      </c>
      <c r="E36">
        <v>-1.0854071985444899E-2</v>
      </c>
      <c r="F36">
        <v>0.31279000000000001</v>
      </c>
      <c r="H36">
        <v>4.8873451421442898E-3</v>
      </c>
      <c r="I36">
        <v>-5.6977E-2</v>
      </c>
    </row>
    <row r="37" spans="1:9" x14ac:dyDescent="0.25">
      <c r="A37" t="s">
        <v>48</v>
      </c>
      <c r="B37">
        <v>0.78959697248126903</v>
      </c>
      <c r="C37">
        <v>0.84053</v>
      </c>
      <c r="E37">
        <v>0.71265311463705405</v>
      </c>
      <c r="F37">
        <v>0.31279000000000001</v>
      </c>
      <c r="H37">
        <v>3.9106651742090897E-3</v>
      </c>
      <c r="I37">
        <v>-5.6977E-2</v>
      </c>
    </row>
    <row r="38" spans="1:9" x14ac:dyDescent="0.25">
      <c r="A38" t="s">
        <v>49</v>
      </c>
      <c r="B38">
        <v>0.78648742561435003</v>
      </c>
      <c r="C38">
        <v>0.84053</v>
      </c>
      <c r="E38">
        <v>0.172958218636794</v>
      </c>
      <c r="F38">
        <v>0.31279000000000001</v>
      </c>
      <c r="H38">
        <v>4.8161595327590803E-3</v>
      </c>
      <c r="I38">
        <v>-5.6977E-2</v>
      </c>
    </row>
    <row r="39" spans="1:9" x14ac:dyDescent="0.25">
      <c r="A39" t="s">
        <v>50</v>
      </c>
      <c r="B39">
        <v>0.788691478417195</v>
      </c>
      <c r="C39">
        <v>0.84053</v>
      </c>
      <c r="E39">
        <v>-4.6246270793000199E-2</v>
      </c>
      <c r="F39">
        <v>0.31279000000000001</v>
      </c>
      <c r="H39">
        <v>5.0218026901980703E-3</v>
      </c>
      <c r="I39">
        <v>-5.6977E-2</v>
      </c>
    </row>
    <row r="40" spans="1:9" x14ac:dyDescent="0.25">
      <c r="A40" t="s">
        <v>51</v>
      </c>
      <c r="B40">
        <v>0.79346426113388102</v>
      </c>
      <c r="C40">
        <v>0.84053</v>
      </c>
      <c r="E40">
        <v>-0.34211712940900402</v>
      </c>
      <c r="F40">
        <v>0.31279000000000001</v>
      </c>
      <c r="H40">
        <v>5.3085946938979103E-3</v>
      </c>
      <c r="I40">
        <v>-5.6977E-2</v>
      </c>
    </row>
    <row r="41" spans="1:9" x14ac:dyDescent="0.25">
      <c r="A41" t="s">
        <v>52</v>
      </c>
      <c r="B41">
        <v>0.81772354650583001</v>
      </c>
      <c r="C41">
        <v>0.84053</v>
      </c>
      <c r="E41">
        <v>-1.0219140820700801</v>
      </c>
      <c r="F41">
        <v>0.31279000000000001</v>
      </c>
      <c r="H41">
        <v>5.5663701035980201E-3</v>
      </c>
      <c r="I41">
        <v>-5.6977E-2</v>
      </c>
    </row>
    <row r="42" spans="1:9" x14ac:dyDescent="0.25">
      <c r="A42" t="s">
        <v>53</v>
      </c>
      <c r="B42">
        <v>0.81122491217208004</v>
      </c>
      <c r="C42">
        <v>0.84053</v>
      </c>
      <c r="E42">
        <v>-0.96327003512030696</v>
      </c>
      <c r="F42">
        <v>0.31279000000000001</v>
      </c>
      <c r="H42">
        <v>5.5851212180068801E-3</v>
      </c>
      <c r="I42">
        <v>-5.6977E-2</v>
      </c>
    </row>
    <row r="43" spans="1:9" x14ac:dyDescent="0.25">
      <c r="A43" t="s">
        <v>54</v>
      </c>
      <c r="B43">
        <v>0.821804456886849</v>
      </c>
      <c r="C43">
        <v>0.84053</v>
      </c>
      <c r="E43">
        <v>-1.0192302517638401</v>
      </c>
      <c r="F43">
        <v>0.31279000000000001</v>
      </c>
      <c r="H43">
        <v>5.4919777582495997E-3</v>
      </c>
      <c r="I43">
        <v>-5.6977E-2</v>
      </c>
    </row>
    <row r="44" spans="1:9" x14ac:dyDescent="0.25">
      <c r="A44" t="s">
        <v>55</v>
      </c>
      <c r="B44">
        <v>0.83848739250144699</v>
      </c>
      <c r="C44">
        <v>0.84053</v>
      </c>
      <c r="E44">
        <v>-1.0350838018753099</v>
      </c>
      <c r="F44">
        <v>0.31279000000000001</v>
      </c>
      <c r="H44">
        <v>5.26615999537335E-3</v>
      </c>
      <c r="I44">
        <v>-5.6977E-2</v>
      </c>
    </row>
    <row r="45" spans="1:9" x14ac:dyDescent="0.25">
      <c r="A45" t="s">
        <v>56</v>
      </c>
      <c r="B45">
        <v>0.79986894546516796</v>
      </c>
      <c r="C45">
        <v>0.84053</v>
      </c>
      <c r="E45">
        <v>-1.14158545493381</v>
      </c>
      <c r="F45">
        <v>0.31279000000000001</v>
      </c>
      <c r="H45">
        <v>5.99939207306257E-3</v>
      </c>
      <c r="I45">
        <v>-5.6977E-2</v>
      </c>
    </row>
    <row r="46" spans="1:9" x14ac:dyDescent="0.25">
      <c r="A46" t="s">
        <v>57</v>
      </c>
      <c r="B46">
        <v>0.80664447974214004</v>
      </c>
      <c r="C46">
        <v>0.84053</v>
      </c>
      <c r="E46">
        <v>-1.08333189555769</v>
      </c>
      <c r="F46">
        <v>0.31279000000000001</v>
      </c>
      <c r="H46">
        <v>5.82470428045034E-3</v>
      </c>
      <c r="I46">
        <v>-5.6977E-2</v>
      </c>
    </row>
    <row r="47" spans="1:9" x14ac:dyDescent="0.25">
      <c r="A47" t="s">
        <v>58</v>
      </c>
      <c r="B47">
        <v>0.82157596219664797</v>
      </c>
      <c r="C47">
        <v>0.84053</v>
      </c>
      <c r="E47">
        <v>-0.80507524986085799</v>
      </c>
      <c r="F47">
        <v>0.31279000000000001</v>
      </c>
      <c r="H47">
        <v>5.7314929042769401E-3</v>
      </c>
      <c r="I47">
        <v>-5.6977E-2</v>
      </c>
    </row>
    <row r="48" spans="1:9" x14ac:dyDescent="0.25">
      <c r="A48" t="s">
        <v>59</v>
      </c>
      <c r="B48">
        <v>0.82481069875281998</v>
      </c>
      <c r="C48">
        <v>0.84053</v>
      </c>
      <c r="E48">
        <v>-0.74188133209275398</v>
      </c>
      <c r="F48">
        <v>0.31279000000000001</v>
      </c>
      <c r="H48">
        <v>5.7342035909125396E-3</v>
      </c>
      <c r="I48">
        <v>-5.6977E-2</v>
      </c>
    </row>
    <row r="49" spans="1:9" x14ac:dyDescent="0.25">
      <c r="A49" t="s">
        <v>60</v>
      </c>
      <c r="B49">
        <v>0.82825591732765402</v>
      </c>
      <c r="C49">
        <v>0.84053</v>
      </c>
      <c r="E49">
        <v>-0.79487863761052102</v>
      </c>
      <c r="F49">
        <v>0.31279000000000001</v>
      </c>
      <c r="H49">
        <v>5.8532291574229E-3</v>
      </c>
      <c r="I49">
        <v>-5.6977E-2</v>
      </c>
    </row>
    <row r="50" spans="1:9" x14ac:dyDescent="0.25">
      <c r="A50" t="s">
        <v>61</v>
      </c>
      <c r="B50">
        <v>0.82573407063708104</v>
      </c>
      <c r="C50">
        <v>0.84053</v>
      </c>
      <c r="E50">
        <v>-0.689759821752717</v>
      </c>
      <c r="F50">
        <v>0.31279000000000001</v>
      </c>
      <c r="H50">
        <v>5.7030474799822E-3</v>
      </c>
      <c r="I50">
        <v>-5.6977E-2</v>
      </c>
    </row>
    <row r="51" spans="1:9" x14ac:dyDescent="0.25">
      <c r="A51" t="s">
        <v>62</v>
      </c>
      <c r="B51">
        <v>0.82624674960163402</v>
      </c>
      <c r="C51">
        <v>0.84053</v>
      </c>
      <c r="E51">
        <v>-0.72332927363958899</v>
      </c>
      <c r="F51">
        <v>0.31279000000000001</v>
      </c>
      <c r="H51">
        <v>5.7077545547901303E-3</v>
      </c>
      <c r="I51">
        <v>-5.6977E-2</v>
      </c>
    </row>
    <row r="52" spans="1:9" x14ac:dyDescent="0.25">
      <c r="A52" t="s">
        <v>63</v>
      </c>
      <c r="B52">
        <v>0.82809139396331499</v>
      </c>
      <c r="C52">
        <v>0.84053</v>
      </c>
      <c r="E52">
        <v>-0.79297847123879694</v>
      </c>
      <c r="F52">
        <v>0.31279000000000001</v>
      </c>
      <c r="H52">
        <v>5.6503912686927203E-3</v>
      </c>
      <c r="I52">
        <v>-5.6977E-2</v>
      </c>
    </row>
    <row r="53" spans="1:9" x14ac:dyDescent="0.25">
      <c r="A53" t="s">
        <v>64</v>
      </c>
      <c r="B53">
        <v>0.83545588572819096</v>
      </c>
      <c r="C53">
        <v>0.84053</v>
      </c>
      <c r="E53">
        <v>-0.87846119617749496</v>
      </c>
      <c r="F53">
        <v>0.31279000000000001</v>
      </c>
      <c r="H53">
        <v>5.51580505203479E-3</v>
      </c>
      <c r="I53">
        <v>-5.6977E-2</v>
      </c>
    </row>
    <row r="54" spans="1:9" x14ac:dyDescent="0.25">
      <c r="A54" t="s">
        <v>65</v>
      </c>
      <c r="B54">
        <v>0.87745195754807204</v>
      </c>
      <c r="C54">
        <v>0.84053</v>
      </c>
      <c r="E54">
        <v>-0.94631623047035895</v>
      </c>
      <c r="F54">
        <v>0.31279000000000001</v>
      </c>
      <c r="H54">
        <v>4.7769134094979102E-3</v>
      </c>
      <c r="I54">
        <v>-5.6977E-2</v>
      </c>
    </row>
    <row r="55" spans="1:9" x14ac:dyDescent="0.25">
      <c r="A55" t="s">
        <v>66</v>
      </c>
      <c r="B55">
        <v>0.87856620182667799</v>
      </c>
      <c r="C55">
        <v>0.84053</v>
      </c>
      <c r="E55">
        <v>-0.94604111890254805</v>
      </c>
      <c r="F55">
        <v>0.31279000000000001</v>
      </c>
      <c r="H55">
        <v>4.7560502106709299E-3</v>
      </c>
      <c r="I55">
        <v>-5.6977E-2</v>
      </c>
    </row>
    <row r="56" spans="1:9" x14ac:dyDescent="0.25">
      <c r="A56" t="s">
        <v>67</v>
      </c>
      <c r="B56">
        <v>0.91156482220759305</v>
      </c>
      <c r="C56">
        <v>0.84053</v>
      </c>
      <c r="E56">
        <v>-0.752842828342141</v>
      </c>
      <c r="F56">
        <v>0.31279000000000001</v>
      </c>
      <c r="H56">
        <v>4.3043394007418996E-3</v>
      </c>
      <c r="I56">
        <v>-5.6977E-2</v>
      </c>
    </row>
    <row r="57" spans="1:9" x14ac:dyDescent="0.25">
      <c r="A57" t="s">
        <v>68</v>
      </c>
      <c r="B57">
        <v>0.94532775164994198</v>
      </c>
      <c r="C57">
        <v>0.84053</v>
      </c>
      <c r="E57">
        <v>-0.63617587044293</v>
      </c>
      <c r="F57">
        <v>0.31279000000000001</v>
      </c>
      <c r="H57">
        <v>3.9971014659180796E-3</v>
      </c>
      <c r="I57">
        <v>-5.6977E-2</v>
      </c>
    </row>
    <row r="58" spans="1:9" x14ac:dyDescent="0.25">
      <c r="A58" t="s">
        <v>69</v>
      </c>
      <c r="B58">
        <v>0.92644994101492295</v>
      </c>
      <c r="C58">
        <v>0.84053</v>
      </c>
      <c r="E58">
        <v>-0.57629741036832105</v>
      </c>
      <c r="F58">
        <v>0.31279000000000001</v>
      </c>
      <c r="H58">
        <v>4.1578542413087498E-3</v>
      </c>
      <c r="I58">
        <v>-5.6977E-2</v>
      </c>
    </row>
    <row r="59" spans="1:9" x14ac:dyDescent="0.25">
      <c r="A59" t="s">
        <v>70</v>
      </c>
      <c r="B59">
        <v>0.90659414201560795</v>
      </c>
      <c r="C59">
        <v>0.84053</v>
      </c>
      <c r="E59">
        <v>-0.67927194231673005</v>
      </c>
      <c r="F59">
        <v>0.31279000000000001</v>
      </c>
      <c r="H59">
        <v>4.0969794213700202E-3</v>
      </c>
      <c r="I59">
        <v>-5.6977E-2</v>
      </c>
    </row>
    <row r="60" spans="1:9" x14ac:dyDescent="0.25">
      <c r="A60" t="s">
        <v>71</v>
      </c>
      <c r="B60">
        <v>0.912685132156695</v>
      </c>
      <c r="C60">
        <v>0.84053</v>
      </c>
      <c r="E60">
        <v>-0.73795961719140502</v>
      </c>
      <c r="F60">
        <v>0.31279000000000001</v>
      </c>
      <c r="H60">
        <v>4.1256824155011399E-3</v>
      </c>
      <c r="I60">
        <v>-5.6977E-2</v>
      </c>
    </row>
    <row r="61" spans="1:9" x14ac:dyDescent="0.25">
      <c r="A61" t="s">
        <v>72</v>
      </c>
      <c r="B61">
        <v>0.893428238553446</v>
      </c>
      <c r="C61">
        <v>0.84053</v>
      </c>
      <c r="E61">
        <v>-1.0775261330983099</v>
      </c>
      <c r="F61">
        <v>0.31279000000000001</v>
      </c>
      <c r="H61">
        <v>3.9747706802553701E-3</v>
      </c>
      <c r="I61">
        <v>-5.6977E-2</v>
      </c>
    </row>
    <row r="62" spans="1:9" x14ac:dyDescent="0.25">
      <c r="A62" t="s">
        <v>73</v>
      </c>
      <c r="B62">
        <v>0.89823459161771402</v>
      </c>
      <c r="C62">
        <v>0.84053</v>
      </c>
      <c r="E62">
        <v>-0.25449771909170799</v>
      </c>
      <c r="F62">
        <v>0.31279000000000001</v>
      </c>
      <c r="H62">
        <v>4.0822968158707E-3</v>
      </c>
      <c r="I62">
        <v>-5.6977E-2</v>
      </c>
    </row>
    <row r="63" spans="1:9" x14ac:dyDescent="0.25">
      <c r="A63" t="s">
        <v>74</v>
      </c>
      <c r="B63">
        <v>0.89917837737203299</v>
      </c>
      <c r="C63">
        <v>0.84053</v>
      </c>
      <c r="E63">
        <v>0.25260151729659902</v>
      </c>
      <c r="F63">
        <v>0.31279000000000001</v>
      </c>
      <c r="H63">
        <v>4.0870960400074298E-3</v>
      </c>
      <c r="I63">
        <v>-5.6977E-2</v>
      </c>
    </row>
    <row r="64" spans="1:9" x14ac:dyDescent="0.25">
      <c r="A64" t="s">
        <v>75</v>
      </c>
      <c r="B64">
        <v>0.89573639419625095</v>
      </c>
      <c r="C64">
        <v>0.84053</v>
      </c>
      <c r="E64">
        <v>-0.191738200286106</v>
      </c>
      <c r="F64">
        <v>0.31279000000000001</v>
      </c>
      <c r="H64">
        <v>3.9507683167960498E-3</v>
      </c>
      <c r="I64">
        <v>-5.6977E-2</v>
      </c>
    </row>
    <row r="65" spans="1:9" x14ac:dyDescent="0.25">
      <c r="A65" t="s">
        <v>76</v>
      </c>
      <c r="B65">
        <v>0.88500098179473596</v>
      </c>
      <c r="C65">
        <v>0.84053</v>
      </c>
      <c r="E65">
        <v>0.29646667141282101</v>
      </c>
      <c r="F65">
        <v>0.31279000000000001</v>
      </c>
      <c r="H65">
        <v>3.7257055780319402E-3</v>
      </c>
      <c r="I65">
        <v>-5.6977E-2</v>
      </c>
    </row>
    <row r="66" spans="1:9" x14ac:dyDescent="0.25">
      <c r="A66" t="s">
        <v>77</v>
      </c>
      <c r="B66">
        <v>0.89251086210293995</v>
      </c>
      <c r="C66">
        <v>0.84053</v>
      </c>
      <c r="E66">
        <v>0.45464307217032202</v>
      </c>
      <c r="F66">
        <v>0.31279000000000001</v>
      </c>
      <c r="H66">
        <v>3.73806515491079E-3</v>
      </c>
      <c r="I66">
        <v>-5.6977E-2</v>
      </c>
    </row>
    <row r="67" spans="1:9" x14ac:dyDescent="0.25">
      <c r="A67" t="s">
        <v>78</v>
      </c>
      <c r="B67">
        <v>0.89397525863890104</v>
      </c>
      <c r="C67">
        <v>0.84053</v>
      </c>
      <c r="E67">
        <v>0.46543128229560898</v>
      </c>
      <c r="F67">
        <v>0.31279000000000001</v>
      </c>
      <c r="H67">
        <v>3.7497592514980798E-3</v>
      </c>
      <c r="I67">
        <v>-5.6977E-2</v>
      </c>
    </row>
    <row r="68" spans="1:9" x14ac:dyDescent="0.25">
      <c r="A68" t="s">
        <v>79</v>
      </c>
      <c r="B68">
        <v>0.99121359274912602</v>
      </c>
      <c r="C68">
        <v>0.84053</v>
      </c>
      <c r="E68">
        <v>0.97890563159864596</v>
      </c>
      <c r="F68">
        <v>0.31279000000000001</v>
      </c>
      <c r="H68">
        <v>2.78209842428489E-3</v>
      </c>
      <c r="I68">
        <v>-5.6977E-2</v>
      </c>
    </row>
    <row r="69" spans="1:9" x14ac:dyDescent="0.25">
      <c r="A69" t="s">
        <v>80</v>
      </c>
      <c r="B69">
        <v>0.95115357944004397</v>
      </c>
      <c r="C69">
        <v>0.84053</v>
      </c>
      <c r="E69">
        <v>1.01961428786343</v>
      </c>
      <c r="F69">
        <v>0.31279000000000001</v>
      </c>
      <c r="H69">
        <v>2.7859361340685602E-3</v>
      </c>
      <c r="I69">
        <v>-5.6977E-2</v>
      </c>
    </row>
    <row r="70" spans="1:9" x14ac:dyDescent="0.25">
      <c r="A70" t="s">
        <v>81</v>
      </c>
      <c r="B70">
        <v>0.86314831442698703</v>
      </c>
      <c r="C70">
        <v>0.84053</v>
      </c>
      <c r="E70">
        <v>1.2981933356966799</v>
      </c>
      <c r="F70">
        <v>0.31279000000000001</v>
      </c>
      <c r="H70">
        <v>2.7506179384877601E-3</v>
      </c>
      <c r="I70">
        <v>-5.6977E-2</v>
      </c>
    </row>
    <row r="71" spans="1:9" x14ac:dyDescent="0.25">
      <c r="A71" t="s">
        <v>82</v>
      </c>
      <c r="B71">
        <v>0.82693582365625495</v>
      </c>
      <c r="C71">
        <v>0.84053</v>
      </c>
      <c r="E71">
        <v>1.84781248077204</v>
      </c>
      <c r="F71">
        <v>0.31279000000000001</v>
      </c>
      <c r="H71">
        <v>2.2751708624515099E-3</v>
      </c>
      <c r="I71">
        <v>-5.6977E-2</v>
      </c>
    </row>
    <row r="72" spans="1:9" x14ac:dyDescent="0.25">
      <c r="A72" t="s">
        <v>83</v>
      </c>
      <c r="B72">
        <v>0.82639432850544903</v>
      </c>
      <c r="C72">
        <v>0.84053</v>
      </c>
      <c r="E72">
        <v>1.59398914715033</v>
      </c>
      <c r="F72">
        <v>0.31279000000000001</v>
      </c>
      <c r="H72">
        <v>2.4756344805125698E-3</v>
      </c>
      <c r="I72">
        <v>-5.6977E-2</v>
      </c>
    </row>
    <row r="73" spans="1:9" x14ac:dyDescent="0.25">
      <c r="A73" t="s">
        <v>84</v>
      </c>
      <c r="B73">
        <v>0.79712802945138395</v>
      </c>
      <c r="C73">
        <v>0.84053</v>
      </c>
      <c r="E73">
        <v>0.89160825362934404</v>
      </c>
      <c r="F73">
        <v>0.31279000000000001</v>
      </c>
      <c r="H73">
        <v>3.0686655600667902E-3</v>
      </c>
      <c r="I73">
        <v>-5.6977E-2</v>
      </c>
    </row>
    <row r="74" spans="1:9" x14ac:dyDescent="0.25">
      <c r="A74" t="s">
        <v>85</v>
      </c>
      <c r="B74">
        <v>0.78872292712647896</v>
      </c>
      <c r="C74">
        <v>0.84053</v>
      </c>
      <c r="E74">
        <v>0.63314853658972203</v>
      </c>
      <c r="F74">
        <v>0.31279000000000001</v>
      </c>
      <c r="H74">
        <v>3.38935314889448E-3</v>
      </c>
      <c r="I74">
        <v>-5.6977E-2</v>
      </c>
    </row>
    <row r="75" spans="1:9" x14ac:dyDescent="0.25">
      <c r="A75" t="s">
        <v>86</v>
      </c>
      <c r="B75">
        <v>0.74463537379507405</v>
      </c>
      <c r="C75">
        <v>0.84053</v>
      </c>
      <c r="E75">
        <v>-5.8730896664160599E-2</v>
      </c>
      <c r="F75">
        <v>0.31279000000000001</v>
      </c>
      <c r="H75">
        <v>1.13923130886084E-3</v>
      </c>
      <c r="I75">
        <v>-5.6977E-2</v>
      </c>
    </row>
    <row r="76" spans="1:9" x14ac:dyDescent="0.25">
      <c r="A76" t="s">
        <v>87</v>
      </c>
      <c r="B76">
        <v>0.74491481660324999</v>
      </c>
      <c r="C76">
        <v>0.84053</v>
      </c>
      <c r="E76">
        <v>-6.7155616298236506E-2</v>
      </c>
      <c r="F76">
        <v>0.31279000000000001</v>
      </c>
      <c r="H76">
        <v>1.1034828918930299E-3</v>
      </c>
      <c r="I76">
        <v>-5.6977E-2</v>
      </c>
    </row>
    <row r="77" spans="1:9" x14ac:dyDescent="0.25">
      <c r="A77" t="s">
        <v>88</v>
      </c>
      <c r="B77">
        <v>0.74360684189401505</v>
      </c>
      <c r="C77">
        <v>0.84053</v>
      </c>
      <c r="E77">
        <v>-2.20136116047372E-2</v>
      </c>
      <c r="F77">
        <v>0.31279000000000001</v>
      </c>
      <c r="H77">
        <v>1.23273374285601E-3</v>
      </c>
      <c r="I77">
        <v>-5.6977E-2</v>
      </c>
    </row>
    <row r="78" spans="1:9" x14ac:dyDescent="0.25">
      <c r="A78" t="s">
        <v>89</v>
      </c>
      <c r="B78">
        <v>0.74582820480071998</v>
      </c>
      <c r="C78">
        <v>0.84053</v>
      </c>
      <c r="E78">
        <v>-0.26296925010230598</v>
      </c>
      <c r="F78">
        <v>0.31279000000000001</v>
      </c>
      <c r="H78">
        <v>2.8673776719460398E-4</v>
      </c>
      <c r="I78">
        <v>-5.6977E-2</v>
      </c>
    </row>
    <row r="79" spans="1:9" x14ac:dyDescent="0.25">
      <c r="A79" t="s">
        <v>90</v>
      </c>
      <c r="B79">
        <v>0.74381005845788695</v>
      </c>
      <c r="C79">
        <v>0.84053</v>
      </c>
      <c r="E79">
        <v>-0.23494650523944299</v>
      </c>
      <c r="F79">
        <v>0.31279000000000001</v>
      </c>
      <c r="H79">
        <v>3.1957293747434599E-4</v>
      </c>
      <c r="I79">
        <v>-5.6977E-2</v>
      </c>
    </row>
    <row r="80" spans="1:9" x14ac:dyDescent="0.25">
      <c r="A80" t="s">
        <v>91</v>
      </c>
      <c r="B80">
        <v>0.75665937874449296</v>
      </c>
      <c r="C80">
        <v>0.84053</v>
      </c>
      <c r="E80">
        <v>-0.45601518986380402</v>
      </c>
      <c r="F80">
        <v>0.31279000000000001</v>
      </c>
      <c r="H80">
        <v>3.9099745506182998E-4</v>
      </c>
      <c r="I80">
        <v>-5.6977E-2</v>
      </c>
    </row>
    <row r="81" spans="1:9" x14ac:dyDescent="0.25">
      <c r="A81" t="s">
        <v>92</v>
      </c>
      <c r="B81">
        <v>0.781340706404694</v>
      </c>
      <c r="C81">
        <v>0.84053</v>
      </c>
      <c r="E81">
        <v>-0.143467261395612</v>
      </c>
      <c r="F81">
        <v>0.31279000000000001</v>
      </c>
      <c r="H81">
        <v>1.3232875905313699E-4</v>
      </c>
      <c r="I81">
        <v>-5.6977E-2</v>
      </c>
    </row>
    <row r="82" spans="1:9" x14ac:dyDescent="0.25">
      <c r="A82" t="s">
        <v>93</v>
      </c>
      <c r="B82">
        <v>0.77707758107730995</v>
      </c>
      <c r="C82">
        <v>0.84053</v>
      </c>
      <c r="E82">
        <v>-0.19511390862104999</v>
      </c>
      <c r="F82">
        <v>0.31279000000000001</v>
      </c>
      <c r="H82">
        <v>1.57019290687997E-4</v>
      </c>
      <c r="I82">
        <v>-5.6977E-2</v>
      </c>
    </row>
    <row r="83" spans="1:9" x14ac:dyDescent="0.25">
      <c r="A83" t="s">
        <v>94</v>
      </c>
      <c r="B83">
        <v>0.76560110753644695</v>
      </c>
      <c r="C83">
        <v>0.84053</v>
      </c>
      <c r="E83">
        <v>-0.38882210628963099</v>
      </c>
      <c r="F83">
        <v>0.31279000000000001</v>
      </c>
      <c r="H83" s="3">
        <v>2.24957423119199E-5</v>
      </c>
      <c r="I83">
        <v>-5.6977E-2</v>
      </c>
    </row>
    <row r="84" spans="1:9" x14ac:dyDescent="0.25">
      <c r="A84" t="s">
        <v>95</v>
      </c>
      <c r="B84">
        <v>0.76392554712393401</v>
      </c>
      <c r="C84">
        <v>0.84053</v>
      </c>
      <c r="E84">
        <v>-0.46244124447801199</v>
      </c>
      <c r="F84">
        <v>0.31279000000000001</v>
      </c>
      <c r="H84">
        <v>1.2537015124341799E-4</v>
      </c>
      <c r="I84">
        <v>-5.6977E-2</v>
      </c>
    </row>
    <row r="85" spans="1:9" x14ac:dyDescent="0.25">
      <c r="A85" t="s">
        <v>96</v>
      </c>
      <c r="B85">
        <v>0.76325016869301099</v>
      </c>
      <c r="C85">
        <v>0.84053</v>
      </c>
      <c r="E85">
        <v>-0.34590106556129002</v>
      </c>
      <c r="F85">
        <v>0.31279000000000001</v>
      </c>
      <c r="H85" s="3">
        <v>5.3485494087844403E-5</v>
      </c>
      <c r="I85">
        <v>-5.6977E-2</v>
      </c>
    </row>
    <row r="86" spans="1:9" x14ac:dyDescent="0.25">
      <c r="A86" t="s">
        <v>97</v>
      </c>
      <c r="B86">
        <v>0.76326042862482602</v>
      </c>
      <c r="C86">
        <v>0.84053</v>
      </c>
      <c r="E86">
        <v>-0.30031879499353198</v>
      </c>
      <c r="F86">
        <v>0.31279000000000001</v>
      </c>
      <c r="H86" s="3">
        <v>3.4663341550424997E-5</v>
      </c>
      <c r="I86">
        <v>-5.6977E-2</v>
      </c>
    </row>
    <row r="87" spans="1:9" x14ac:dyDescent="0.25">
      <c r="A87" t="s">
        <v>98</v>
      </c>
      <c r="B87">
        <v>0.76448081977871196</v>
      </c>
      <c r="C87">
        <v>0.84053</v>
      </c>
      <c r="E87">
        <v>-0.46069050035370201</v>
      </c>
      <c r="F87">
        <v>0.31279000000000001</v>
      </c>
      <c r="H87" s="3">
        <v>4.9112531306536197E-6</v>
      </c>
      <c r="I87">
        <v>-5.6977E-2</v>
      </c>
    </row>
    <row r="88" spans="1:9" x14ac:dyDescent="0.25">
      <c r="A88" t="s">
        <v>99</v>
      </c>
      <c r="B88">
        <v>0.76691531388077705</v>
      </c>
      <c r="C88">
        <v>0.84053</v>
      </c>
      <c r="E88">
        <v>-0.50415095047209002</v>
      </c>
      <c r="F88">
        <v>0.31279000000000001</v>
      </c>
      <c r="H88" s="3">
        <v>-1.6554765161623601E-5</v>
      </c>
      <c r="I88">
        <v>-5.6977E-2</v>
      </c>
    </row>
    <row r="89" spans="1:9" x14ac:dyDescent="0.25">
      <c r="A89" t="s">
        <v>100</v>
      </c>
      <c r="B89">
        <v>0.76525936066001599</v>
      </c>
      <c r="C89">
        <v>0.84053</v>
      </c>
      <c r="E89">
        <v>-0.53649311806923705</v>
      </c>
      <c r="F89">
        <v>0.31279000000000001</v>
      </c>
      <c r="H89" s="3">
        <v>1.0257696458656E-6</v>
      </c>
      <c r="I89">
        <v>-5.6977E-2</v>
      </c>
    </row>
    <row r="90" spans="1:9" x14ac:dyDescent="0.25">
      <c r="A90" t="s">
        <v>101</v>
      </c>
      <c r="B90">
        <v>0.76524517256190905</v>
      </c>
      <c r="C90">
        <v>0.84053</v>
      </c>
      <c r="E90">
        <v>-0.49742916846101698</v>
      </c>
      <c r="F90">
        <v>0.31279000000000001</v>
      </c>
      <c r="H90" s="3">
        <v>-2.7678351907492501E-5</v>
      </c>
      <c r="I90">
        <v>-5.6977E-2</v>
      </c>
    </row>
    <row r="91" spans="1:9" x14ac:dyDescent="0.25">
      <c r="A91" t="s">
        <v>102</v>
      </c>
      <c r="B91">
        <v>0.76444500404638305</v>
      </c>
      <c r="C91">
        <v>0.84053</v>
      </c>
      <c r="E91">
        <v>-0.66474149597788601</v>
      </c>
      <c r="F91">
        <v>0.31279000000000001</v>
      </c>
      <c r="H91" s="3">
        <v>2.4382622366362701E-5</v>
      </c>
      <c r="I91">
        <v>-5.6977E-2</v>
      </c>
    </row>
    <row r="92" spans="1:9" x14ac:dyDescent="0.25">
      <c r="A92" t="s">
        <v>103</v>
      </c>
      <c r="B92">
        <v>0.765971062756438</v>
      </c>
      <c r="C92">
        <v>0.84053</v>
      </c>
      <c r="E92">
        <v>-0.68732915278867601</v>
      </c>
      <c r="F92">
        <v>0.31279000000000001</v>
      </c>
      <c r="H92" s="3">
        <v>1.8563383036360701E-5</v>
      </c>
      <c r="I92">
        <v>-5.6977E-2</v>
      </c>
    </row>
    <row r="93" spans="1:9" x14ac:dyDescent="0.25">
      <c r="A93" t="s">
        <v>104</v>
      </c>
      <c r="B93">
        <v>0.76080490948687995</v>
      </c>
      <c r="C93">
        <v>0.84053</v>
      </c>
      <c r="E93">
        <v>-0.57970774002702496</v>
      </c>
      <c r="F93">
        <v>0.31279000000000001</v>
      </c>
      <c r="H93">
        <v>-1.07411886909202E-4</v>
      </c>
      <c r="I93">
        <v>-5.6977E-2</v>
      </c>
    </row>
    <row r="94" spans="1:9" x14ac:dyDescent="0.25">
      <c r="A94" t="s">
        <v>105</v>
      </c>
      <c r="B94">
        <v>0.762845259932038</v>
      </c>
      <c r="C94">
        <v>0.84053</v>
      </c>
      <c r="E94">
        <v>-0.66990739373549801</v>
      </c>
      <c r="F94">
        <v>0.31279000000000001</v>
      </c>
      <c r="H94" s="3">
        <v>-1.9485528150042801E-5</v>
      </c>
      <c r="I94">
        <v>-5.6977E-2</v>
      </c>
    </row>
    <row r="95" spans="1:9" x14ac:dyDescent="0.25">
      <c r="A95" t="s">
        <v>106</v>
      </c>
      <c r="B95">
        <v>0.76330519036100797</v>
      </c>
      <c r="C95">
        <v>0.84053</v>
      </c>
      <c r="E95">
        <v>-0.68919303527522702</v>
      </c>
      <c r="F95">
        <v>0.31279000000000001</v>
      </c>
      <c r="H95" s="3">
        <v>-1.23386712734449E-5</v>
      </c>
      <c r="I95">
        <v>-5.6977E-2</v>
      </c>
    </row>
    <row r="96" spans="1:9" x14ac:dyDescent="0.25">
      <c r="A96" t="s">
        <v>107</v>
      </c>
      <c r="B96">
        <v>0.76095764593400705</v>
      </c>
      <c r="C96">
        <v>0.84053</v>
      </c>
      <c r="E96">
        <v>-0.64111150062379996</v>
      </c>
      <c r="F96">
        <v>0.31279000000000001</v>
      </c>
      <c r="H96" s="3">
        <v>-5.5319304063835E-5</v>
      </c>
      <c r="I96">
        <v>-5.6977E-2</v>
      </c>
    </row>
    <row r="97" spans="1:9" x14ac:dyDescent="0.25">
      <c r="A97" t="s">
        <v>108</v>
      </c>
      <c r="B97">
        <v>0.76718784906807902</v>
      </c>
      <c r="C97">
        <v>0.84053</v>
      </c>
      <c r="E97">
        <v>-0.738927356348269</v>
      </c>
      <c r="F97">
        <v>0.31279000000000001</v>
      </c>
      <c r="H97" s="3">
        <v>6.0130585931239498E-6</v>
      </c>
      <c r="I97">
        <v>-5.6977E-2</v>
      </c>
    </row>
    <row r="98" spans="1:9" x14ac:dyDescent="0.25">
      <c r="A98" t="s">
        <v>109</v>
      </c>
      <c r="B98">
        <v>0.74626025463275902</v>
      </c>
      <c r="C98">
        <v>0.84053</v>
      </c>
      <c r="E98">
        <v>-0.50755943970967998</v>
      </c>
      <c r="F98">
        <v>0.31279000000000001</v>
      </c>
      <c r="H98" s="3">
        <v>-7.3926893394830605E-5</v>
      </c>
      <c r="I98">
        <v>-5.6977E-2</v>
      </c>
    </row>
    <row r="99" spans="1:9" x14ac:dyDescent="0.25">
      <c r="A99" t="s">
        <v>110</v>
      </c>
      <c r="B99">
        <v>0.73525974043742603</v>
      </c>
      <c r="C99">
        <v>0.84053</v>
      </c>
      <c r="E99">
        <v>-0.47007313413972701</v>
      </c>
      <c r="F99">
        <v>0.31279000000000001</v>
      </c>
      <c r="H99">
        <v>-1.6064676344855201E-4</v>
      </c>
      <c r="I99">
        <v>-5.6977E-2</v>
      </c>
    </row>
    <row r="100" spans="1:9" x14ac:dyDescent="0.25">
      <c r="A100" t="s">
        <v>111</v>
      </c>
      <c r="B100">
        <v>0.73726036689985597</v>
      </c>
      <c r="C100">
        <v>0.84053</v>
      </c>
      <c r="E100">
        <v>-0.443176360784305</v>
      </c>
      <c r="F100">
        <v>0.31279000000000001</v>
      </c>
      <c r="H100">
        <v>-2.1846064714583E-4</v>
      </c>
      <c r="I100">
        <v>-5.6977E-2</v>
      </c>
    </row>
    <row r="101" spans="1:9" x14ac:dyDescent="0.25">
      <c r="A101" t="s">
        <v>112</v>
      </c>
      <c r="B101">
        <v>0.73776661228986296</v>
      </c>
      <c r="C101">
        <v>0.84053</v>
      </c>
      <c r="E101">
        <v>-0.45796773342297298</v>
      </c>
      <c r="F101">
        <v>0.31279000000000001</v>
      </c>
      <c r="H101">
        <v>-3.0363752317921202E-4</v>
      </c>
      <c r="I101">
        <v>-5.6977E-2</v>
      </c>
    </row>
    <row r="102" spans="1:9" x14ac:dyDescent="0.25">
      <c r="A102" t="s">
        <v>113</v>
      </c>
      <c r="B102">
        <v>0.73746649572007605</v>
      </c>
      <c r="C102">
        <v>0.84053</v>
      </c>
      <c r="E102">
        <v>-0.369031790630382</v>
      </c>
      <c r="F102">
        <v>0.31279000000000001</v>
      </c>
      <c r="H102" s="3">
        <v>-8.1906113799310996E-5</v>
      </c>
      <c r="I102">
        <v>-5.6977E-2</v>
      </c>
    </row>
    <row r="103" spans="1:9" x14ac:dyDescent="0.25">
      <c r="A103" t="s">
        <v>114</v>
      </c>
      <c r="B103">
        <v>0.73855890825636505</v>
      </c>
      <c r="C103">
        <v>0.84053</v>
      </c>
      <c r="E103">
        <v>-0.29421771561142701</v>
      </c>
      <c r="F103">
        <v>0.31279000000000001</v>
      </c>
      <c r="H103">
        <v>1.4806477102069401E-4</v>
      </c>
      <c r="I103">
        <v>-5.6977E-2</v>
      </c>
    </row>
    <row r="104" spans="1:9" x14ac:dyDescent="0.25">
      <c r="A104" t="s">
        <v>115</v>
      </c>
      <c r="B104">
        <v>0.73726913356880996</v>
      </c>
      <c r="C104">
        <v>0.84053</v>
      </c>
      <c r="E104">
        <v>-0.3437510613568</v>
      </c>
      <c r="F104">
        <v>0.31279000000000001</v>
      </c>
      <c r="H104" s="3">
        <v>7.9007139749472707E-5</v>
      </c>
      <c r="I104">
        <v>-5.6977E-2</v>
      </c>
    </row>
    <row r="105" spans="1:9" x14ac:dyDescent="0.25">
      <c r="A105" t="s">
        <v>116</v>
      </c>
      <c r="B105">
        <v>0.73765361066702095</v>
      </c>
      <c r="C105">
        <v>0.84053</v>
      </c>
      <c r="E105">
        <v>-0.29254031596767899</v>
      </c>
      <c r="F105">
        <v>0.31279000000000001</v>
      </c>
      <c r="H105">
        <v>1.12307072259631E-4</v>
      </c>
      <c r="I105">
        <v>-5.6977E-2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51"/>
  <sheetViews>
    <sheetView tabSelected="1" topLeftCell="A19" workbookViewId="0">
      <selection activeCell="K32" sqref="K32"/>
    </sheetView>
  </sheetViews>
  <sheetFormatPr baseColWidth="10" defaultRowHeight="15" x14ac:dyDescent="0.25"/>
  <sheetData>
    <row r="2" spans="2:13" x14ac:dyDescent="0.25">
      <c r="B2" s="4" t="s">
        <v>147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</row>
    <row r="3" spans="2:13" x14ac:dyDescent="0.25">
      <c r="B3" t="s">
        <v>143</v>
      </c>
      <c r="D3" t="s">
        <v>144</v>
      </c>
      <c r="H3" t="s">
        <v>145</v>
      </c>
      <c r="L3" t="s">
        <v>146</v>
      </c>
    </row>
    <row r="5" spans="2:13" x14ac:dyDescent="0.25">
      <c r="B5">
        <v>1</v>
      </c>
      <c r="C5">
        <v>3.8</v>
      </c>
      <c r="D5">
        <v>5.0818580000000004</v>
      </c>
      <c r="E5">
        <v>6.3</v>
      </c>
      <c r="G5">
        <v>0</v>
      </c>
      <c r="H5">
        <v>0</v>
      </c>
      <c r="I5">
        <v>0</v>
      </c>
      <c r="K5">
        <v>0</v>
      </c>
      <c r="L5">
        <v>0</v>
      </c>
      <c r="M5">
        <v>0</v>
      </c>
    </row>
    <row r="6" spans="2:13" x14ac:dyDescent="0.25">
      <c r="B6">
        <v>2</v>
      </c>
      <c r="C6">
        <v>-2.9</v>
      </c>
      <c r="D6">
        <v>-0.15054699999999999</v>
      </c>
      <c r="E6">
        <v>2.6</v>
      </c>
      <c r="G6">
        <v>-0.53</v>
      </c>
      <c r="H6">
        <v>5.6159000000000001E-2</v>
      </c>
      <c r="I6">
        <v>0.64</v>
      </c>
      <c r="K6">
        <v>-0.04</v>
      </c>
      <c r="L6">
        <v>4.1312000000000001E-2</v>
      </c>
      <c r="M6">
        <v>0.12</v>
      </c>
    </row>
    <row r="7" spans="2:13" x14ac:dyDescent="0.25">
      <c r="B7">
        <v>3</v>
      </c>
      <c r="C7">
        <v>-2.6</v>
      </c>
      <c r="D7">
        <v>0.39004699999999998</v>
      </c>
      <c r="E7">
        <v>3.3</v>
      </c>
      <c r="G7">
        <v>-0.3</v>
      </c>
      <c r="H7">
        <v>0.30777199999999999</v>
      </c>
      <c r="I7">
        <v>0.91</v>
      </c>
      <c r="K7">
        <v>-7.0000000000000007E-2</v>
      </c>
      <c r="L7">
        <v>6.5919000000000005E-2</v>
      </c>
      <c r="M7">
        <v>0.2</v>
      </c>
    </row>
    <row r="8" spans="2:13" x14ac:dyDescent="0.25">
      <c r="B8">
        <v>4</v>
      </c>
      <c r="C8">
        <v>-0.1</v>
      </c>
      <c r="D8">
        <v>1.690445</v>
      </c>
      <c r="E8">
        <v>3.5</v>
      </c>
      <c r="G8">
        <v>-0.26</v>
      </c>
      <c r="H8">
        <v>0.108186</v>
      </c>
      <c r="I8">
        <v>0.48</v>
      </c>
      <c r="K8">
        <v>-0.09</v>
      </c>
      <c r="L8">
        <v>5.2962000000000002E-2</v>
      </c>
      <c r="M8">
        <v>0.19600000000000001</v>
      </c>
    </row>
    <row r="9" spans="2:13" x14ac:dyDescent="0.25">
      <c r="B9">
        <v>5</v>
      </c>
      <c r="C9">
        <v>-1</v>
      </c>
      <c r="D9">
        <v>0.75107500000000005</v>
      </c>
      <c r="E9">
        <v>2.5</v>
      </c>
      <c r="G9">
        <v>-0.28999999999999998</v>
      </c>
      <c r="H9">
        <v>7.0818999999999993E-2</v>
      </c>
      <c r="I9">
        <v>0.43</v>
      </c>
      <c r="K9">
        <v>-9.4E-2</v>
      </c>
      <c r="L9">
        <v>4.4755000000000003E-2</v>
      </c>
      <c r="M9">
        <v>0.18</v>
      </c>
    </row>
    <row r="10" spans="2:13" x14ac:dyDescent="0.25">
      <c r="B10">
        <v>6</v>
      </c>
      <c r="C10">
        <v>-1.5</v>
      </c>
      <c r="D10">
        <v>0.33345799999999998</v>
      </c>
      <c r="E10">
        <v>2.2000000000000002</v>
      </c>
      <c r="G10">
        <v>-0.27</v>
      </c>
      <c r="H10">
        <v>5.0200000000000002E-2</v>
      </c>
      <c r="I10">
        <v>0.36</v>
      </c>
      <c r="K10">
        <v>-0.08</v>
      </c>
      <c r="L10">
        <v>5.5988000000000003E-2</v>
      </c>
      <c r="M10">
        <v>0.19</v>
      </c>
    </row>
    <row r="11" spans="2:13" x14ac:dyDescent="0.25">
      <c r="B11">
        <v>7</v>
      </c>
      <c r="C11">
        <v>-0.8</v>
      </c>
      <c r="D11">
        <v>0.61356500000000003</v>
      </c>
      <c r="E11">
        <v>2</v>
      </c>
      <c r="G11">
        <v>-0.27</v>
      </c>
      <c r="H11">
        <v>-6.4809999999999998E-3</v>
      </c>
      <c r="I11">
        <v>0.25</v>
      </c>
      <c r="K11">
        <v>-0.08</v>
      </c>
      <c r="L11">
        <v>5.2610999999999998E-2</v>
      </c>
      <c r="M11">
        <v>0.19400000000000001</v>
      </c>
    </row>
    <row r="12" spans="2:13" x14ac:dyDescent="0.25">
      <c r="B12">
        <v>8</v>
      </c>
      <c r="C12">
        <v>-0.8</v>
      </c>
      <c r="D12">
        <v>0.37362899999999999</v>
      </c>
      <c r="E12">
        <v>1.5</v>
      </c>
      <c r="G12">
        <v>-0.3</v>
      </c>
      <c r="H12">
        <v>-5.7339000000000001E-2</v>
      </c>
      <c r="I12">
        <v>0.185</v>
      </c>
      <c r="K12">
        <v>-0.1</v>
      </c>
      <c r="L12">
        <v>3.3688999999999997E-2</v>
      </c>
      <c r="M12">
        <v>0.16</v>
      </c>
    </row>
    <row r="13" spans="2:13" x14ac:dyDescent="0.25">
      <c r="B13">
        <v>9</v>
      </c>
      <c r="C13">
        <v>-1</v>
      </c>
      <c r="D13">
        <v>0.108749</v>
      </c>
      <c r="E13">
        <v>1.2</v>
      </c>
      <c r="G13">
        <v>-0.27</v>
      </c>
      <c r="H13">
        <v>-4.6196000000000001E-2</v>
      </c>
      <c r="I13">
        <v>0.18</v>
      </c>
      <c r="K13">
        <v>-0.11</v>
      </c>
      <c r="L13">
        <v>8.7030000000000007E-3</v>
      </c>
      <c r="M13">
        <v>0.13</v>
      </c>
    </row>
    <row r="14" spans="2:13" x14ac:dyDescent="0.25">
      <c r="B14">
        <v>10</v>
      </c>
      <c r="C14">
        <v>-0.9</v>
      </c>
      <c r="D14">
        <v>0.113425</v>
      </c>
      <c r="E14">
        <v>1.1000000000000001</v>
      </c>
      <c r="G14">
        <v>-0.22</v>
      </c>
      <c r="H14">
        <v>-2.1735000000000001E-2</v>
      </c>
      <c r="I14">
        <v>0.17699999999999999</v>
      </c>
      <c r="K14">
        <v>-0.14000000000000001</v>
      </c>
      <c r="L14">
        <v>-2.0955999999999999E-2</v>
      </c>
      <c r="M14">
        <v>0.09</v>
      </c>
    </row>
    <row r="18" spans="2:17" x14ac:dyDescent="0.25">
      <c r="B18" s="4" t="s">
        <v>148</v>
      </c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</row>
    <row r="19" spans="2:17" x14ac:dyDescent="0.25">
      <c r="B19">
        <v>1</v>
      </c>
      <c r="C19">
        <v>0.14000000000000001</v>
      </c>
      <c r="D19">
        <v>0.169687</v>
      </c>
      <c r="E19">
        <v>0.2</v>
      </c>
      <c r="G19">
        <v>0</v>
      </c>
      <c r="H19">
        <v>0</v>
      </c>
      <c r="I19">
        <v>0</v>
      </c>
      <c r="K19">
        <v>0</v>
      </c>
      <c r="L19">
        <v>0</v>
      </c>
      <c r="M19">
        <v>0</v>
      </c>
    </row>
    <row r="20" spans="2:17" x14ac:dyDescent="0.25">
      <c r="B20">
        <v>2</v>
      </c>
      <c r="C20">
        <v>7.0000000000000007E-2</v>
      </c>
      <c r="D20">
        <v>0.13472100000000001</v>
      </c>
      <c r="E20">
        <v>0.19800000000000001</v>
      </c>
      <c r="G20">
        <v>-0.55000000000000004</v>
      </c>
      <c r="H20">
        <v>-0.24382100000000001</v>
      </c>
      <c r="I20">
        <v>0.06</v>
      </c>
      <c r="K20">
        <v>-0.13</v>
      </c>
      <c r="L20">
        <v>3.3790000000000001E-3</v>
      </c>
      <c r="M20">
        <v>0.14000000000000001</v>
      </c>
    </row>
    <row r="21" spans="2:17" x14ac:dyDescent="0.25">
      <c r="B21">
        <v>3</v>
      </c>
      <c r="C21">
        <v>-0.02</v>
      </c>
      <c r="D21">
        <v>7.3966000000000004E-2</v>
      </c>
      <c r="E21">
        <v>0.16</v>
      </c>
      <c r="G21">
        <v>-0.45</v>
      </c>
      <c r="H21">
        <v>-8.7960999999999998E-2</v>
      </c>
      <c r="I21">
        <v>0.28000000000000003</v>
      </c>
      <c r="K21">
        <v>-0.23</v>
      </c>
      <c r="L21">
        <v>-6.2614000000000003E-2</v>
      </c>
      <c r="M21">
        <v>0.1</v>
      </c>
    </row>
    <row r="22" spans="2:17" x14ac:dyDescent="0.25">
      <c r="B22">
        <v>4</v>
      </c>
      <c r="C22">
        <v>-0.06</v>
      </c>
      <c r="D22">
        <v>5.1920000000000001E-2</v>
      </c>
      <c r="E22">
        <v>0.159</v>
      </c>
      <c r="G22">
        <v>-0.65</v>
      </c>
      <c r="H22">
        <v>-0.31526900000000002</v>
      </c>
      <c r="I22">
        <v>0.02</v>
      </c>
      <c r="K22">
        <v>-0.28999999999999998</v>
      </c>
      <c r="L22">
        <v>-9.9742999999999998E-2</v>
      </c>
      <c r="M22">
        <v>0.09</v>
      </c>
    </row>
    <row r="23" spans="2:17" x14ac:dyDescent="0.25">
      <c r="B23">
        <v>5</v>
      </c>
      <c r="C23">
        <v>-0.14000000000000001</v>
      </c>
      <c r="D23">
        <v>-1.3088000000000001E-2</v>
      </c>
      <c r="E23">
        <v>0.12</v>
      </c>
      <c r="G23">
        <v>-0.84</v>
      </c>
      <c r="H23">
        <v>-0.45181100000000002</v>
      </c>
      <c r="I23">
        <v>-0.06</v>
      </c>
      <c r="K23">
        <v>-0.33</v>
      </c>
      <c r="L23">
        <v>-0.11115700000000001</v>
      </c>
      <c r="M23">
        <v>0.1</v>
      </c>
    </row>
    <row r="24" spans="2:17" x14ac:dyDescent="0.25">
      <c r="B24">
        <v>6</v>
      </c>
      <c r="C24">
        <v>-0.22</v>
      </c>
      <c r="D24">
        <v>-6.6069000000000003E-2</v>
      </c>
      <c r="E24">
        <v>0.09</v>
      </c>
      <c r="G24">
        <v>-0.91</v>
      </c>
      <c r="H24">
        <v>-0.50323499999999999</v>
      </c>
      <c r="I24">
        <v>-0.09</v>
      </c>
      <c r="K24">
        <v>-0.33400000000000002</v>
      </c>
      <c r="L24">
        <v>-0.114716</v>
      </c>
      <c r="M24">
        <v>0.1</v>
      </c>
    </row>
    <row r="25" spans="2:17" x14ac:dyDescent="0.25">
      <c r="B25">
        <v>7</v>
      </c>
      <c r="C25">
        <v>-0.28000000000000003</v>
      </c>
      <c r="D25">
        <v>-0.100786</v>
      </c>
      <c r="E25">
        <v>7.0000000000000007E-2</v>
      </c>
      <c r="G25">
        <v>-0.92</v>
      </c>
      <c r="H25">
        <v>-0.48804900000000001</v>
      </c>
      <c r="I25">
        <v>-0.06</v>
      </c>
      <c r="K25">
        <v>-0.32</v>
      </c>
      <c r="L25">
        <v>-0.102535</v>
      </c>
      <c r="M25">
        <v>0.11</v>
      </c>
    </row>
    <row r="26" spans="2:17" x14ac:dyDescent="0.25">
      <c r="B26">
        <v>8</v>
      </c>
      <c r="C26">
        <v>-0.31</v>
      </c>
      <c r="D26">
        <v>-0.122837</v>
      </c>
      <c r="E26">
        <v>0.06</v>
      </c>
      <c r="G26">
        <v>-0.82</v>
      </c>
      <c r="H26">
        <v>-0.39935399999999999</v>
      </c>
      <c r="I26">
        <v>0.02</v>
      </c>
      <c r="K26">
        <v>-0.27</v>
      </c>
      <c r="L26">
        <v>-6.8277000000000004E-2</v>
      </c>
      <c r="M26">
        <v>0.13</v>
      </c>
    </row>
    <row r="27" spans="2:17" x14ac:dyDescent="0.25">
      <c r="B27">
        <v>9</v>
      </c>
      <c r="C27">
        <v>-0.32</v>
      </c>
      <c r="D27">
        <v>-0.129804</v>
      </c>
      <c r="E27">
        <v>0.06</v>
      </c>
      <c r="G27">
        <v>-0.65</v>
      </c>
      <c r="H27">
        <v>-0.26614199999999999</v>
      </c>
      <c r="I27">
        <v>0.12</v>
      </c>
      <c r="K27">
        <v>-0.21</v>
      </c>
      <c r="L27">
        <v>-2.5735000000000001E-2</v>
      </c>
      <c r="M27">
        <v>0.16</v>
      </c>
    </row>
    <row r="28" spans="2:17" x14ac:dyDescent="0.25">
      <c r="B28">
        <v>10</v>
      </c>
      <c r="C28">
        <v>-0.32500000000000001</v>
      </c>
      <c r="D28">
        <v>-0.12481399999999999</v>
      </c>
      <c r="E28">
        <v>7.0000000000000007E-2</v>
      </c>
      <c r="G28">
        <v>-0.49</v>
      </c>
      <c r="H28">
        <v>-0.14393300000000001</v>
      </c>
      <c r="I28">
        <v>0.21</v>
      </c>
      <c r="K28">
        <v>-0.15</v>
      </c>
      <c r="L28">
        <v>1.4933999999999999E-2</v>
      </c>
      <c r="M28">
        <v>0.18</v>
      </c>
    </row>
    <row r="31" spans="2:17" x14ac:dyDescent="0.25">
      <c r="K31" t="s">
        <v>158</v>
      </c>
      <c r="P31" t="s">
        <v>159</v>
      </c>
    </row>
    <row r="32" spans="2:17" x14ac:dyDescent="0.25">
      <c r="K32" t="s">
        <v>149</v>
      </c>
      <c r="L32" t="s">
        <v>150</v>
      </c>
      <c r="P32" t="s">
        <v>149</v>
      </c>
      <c r="Q32" t="s">
        <v>150</v>
      </c>
    </row>
    <row r="33" spans="6:17" x14ac:dyDescent="0.25">
      <c r="F33">
        <v>1</v>
      </c>
      <c r="G33">
        <v>0</v>
      </c>
      <c r="H33">
        <v>0</v>
      </c>
      <c r="I33">
        <v>0</v>
      </c>
      <c r="K33">
        <v>0</v>
      </c>
      <c r="L33">
        <f>4+H33</f>
        <v>4</v>
      </c>
      <c r="O33">
        <v>1</v>
      </c>
      <c r="P33">
        <f>+L19</f>
        <v>0</v>
      </c>
      <c r="Q33">
        <f>3.5+P33</f>
        <v>3.5</v>
      </c>
    </row>
    <row r="34" spans="6:17" x14ac:dyDescent="0.25">
      <c r="F34">
        <v>2</v>
      </c>
      <c r="G34">
        <v>-0.55000000000000004</v>
      </c>
      <c r="H34">
        <v>-0.24382100000000001</v>
      </c>
      <c r="I34">
        <v>0.06</v>
      </c>
      <c r="K34">
        <f>+K33+H34</f>
        <v>-0.24382100000000001</v>
      </c>
      <c r="L34">
        <f t="shared" ref="L34:L42" si="0">4+H34</f>
        <v>3.7561789999999999</v>
      </c>
      <c r="O34">
        <v>2</v>
      </c>
      <c r="P34">
        <f>+P33+L20</f>
        <v>3.3790000000000001E-3</v>
      </c>
      <c r="Q34">
        <f>3.5+L20</f>
        <v>3.5033789999999998</v>
      </c>
    </row>
    <row r="35" spans="6:17" x14ac:dyDescent="0.25">
      <c r="F35">
        <v>3</v>
      </c>
      <c r="G35">
        <v>-0.45</v>
      </c>
      <c r="H35">
        <v>-8.7960999999999998E-2</v>
      </c>
      <c r="I35">
        <v>0.28000000000000003</v>
      </c>
      <c r="K35">
        <f t="shared" ref="K35:K42" si="1">+K34+H35</f>
        <v>-0.33178200000000002</v>
      </c>
      <c r="L35">
        <f t="shared" si="0"/>
        <v>3.912039</v>
      </c>
      <c r="O35">
        <v>3</v>
      </c>
      <c r="P35">
        <f>+P34+L21</f>
        <v>-5.9235000000000003E-2</v>
      </c>
      <c r="Q35">
        <f>3.5+L21</f>
        <v>3.4373860000000001</v>
      </c>
    </row>
    <row r="36" spans="6:17" x14ac:dyDescent="0.25">
      <c r="F36">
        <v>4</v>
      </c>
      <c r="G36">
        <v>-0.65</v>
      </c>
      <c r="H36">
        <v>-0.31526900000000002</v>
      </c>
      <c r="I36">
        <v>0.02</v>
      </c>
      <c r="K36">
        <f t="shared" si="1"/>
        <v>-0.64705100000000004</v>
      </c>
      <c r="L36">
        <f t="shared" si="0"/>
        <v>3.6847310000000002</v>
      </c>
      <c r="O36">
        <v>4</v>
      </c>
      <c r="P36">
        <f>+P35+L22</f>
        <v>-0.15897800000000001</v>
      </c>
      <c r="Q36">
        <f>3.5+L22</f>
        <v>3.4002569999999999</v>
      </c>
    </row>
    <row r="37" spans="6:17" x14ac:dyDescent="0.25">
      <c r="F37">
        <v>5</v>
      </c>
      <c r="G37">
        <v>-0.84</v>
      </c>
      <c r="H37">
        <v>-0.45181100000000002</v>
      </c>
      <c r="I37">
        <v>-0.06</v>
      </c>
      <c r="K37">
        <f t="shared" si="1"/>
        <v>-1.098862</v>
      </c>
      <c r="L37">
        <f t="shared" si="0"/>
        <v>3.5481889999999998</v>
      </c>
      <c r="O37">
        <v>5</v>
      </c>
      <c r="P37">
        <f>+P36+L23</f>
        <v>-0.27013500000000001</v>
      </c>
      <c r="Q37">
        <f>3.5+L23</f>
        <v>3.388843</v>
      </c>
    </row>
    <row r="38" spans="6:17" x14ac:dyDescent="0.25">
      <c r="F38">
        <v>6</v>
      </c>
      <c r="G38">
        <v>-0.91</v>
      </c>
      <c r="H38">
        <v>-0.50323499999999999</v>
      </c>
      <c r="I38">
        <v>-0.09</v>
      </c>
      <c r="K38">
        <f t="shared" si="1"/>
        <v>-1.6020970000000001</v>
      </c>
      <c r="L38">
        <f t="shared" si="0"/>
        <v>3.4967649999999999</v>
      </c>
      <c r="O38">
        <v>6</v>
      </c>
      <c r="P38">
        <f>+P37+L24</f>
        <v>-0.384851</v>
      </c>
      <c r="Q38">
        <f>3.5+L24</f>
        <v>3.385284</v>
      </c>
    </row>
    <row r="39" spans="6:17" x14ac:dyDescent="0.25">
      <c r="F39">
        <v>7</v>
      </c>
      <c r="G39">
        <v>-0.92</v>
      </c>
      <c r="H39">
        <v>-0.48804900000000001</v>
      </c>
      <c r="I39">
        <v>-0.06</v>
      </c>
      <c r="K39">
        <f t="shared" si="1"/>
        <v>-2.0901460000000003</v>
      </c>
      <c r="L39">
        <f t="shared" si="0"/>
        <v>3.5119509999999998</v>
      </c>
      <c r="O39">
        <v>7</v>
      </c>
      <c r="P39">
        <f>+P38+L25</f>
        <v>-0.48738599999999999</v>
      </c>
      <c r="Q39">
        <f>3.5+L25</f>
        <v>3.397465</v>
      </c>
    </row>
    <row r="40" spans="6:17" x14ac:dyDescent="0.25">
      <c r="F40">
        <v>8</v>
      </c>
      <c r="G40">
        <v>-0.82</v>
      </c>
      <c r="H40">
        <v>-0.39935399999999999</v>
      </c>
      <c r="I40">
        <v>0.02</v>
      </c>
      <c r="K40">
        <f t="shared" si="1"/>
        <v>-2.4895000000000005</v>
      </c>
      <c r="L40">
        <f t="shared" si="0"/>
        <v>3.6006460000000002</v>
      </c>
      <c r="O40">
        <v>8</v>
      </c>
      <c r="P40">
        <f>+P39+L26</f>
        <v>-0.55566300000000002</v>
      </c>
      <c r="Q40">
        <f>3.5+L26</f>
        <v>3.4317229999999999</v>
      </c>
    </row>
    <row r="41" spans="6:17" x14ac:dyDescent="0.25">
      <c r="F41">
        <v>9</v>
      </c>
      <c r="G41">
        <v>-0.65</v>
      </c>
      <c r="H41">
        <v>-0.26614199999999999</v>
      </c>
      <c r="I41">
        <v>0.12</v>
      </c>
      <c r="K41">
        <f t="shared" si="1"/>
        <v>-2.7556420000000004</v>
      </c>
      <c r="L41">
        <f t="shared" si="0"/>
        <v>3.7338580000000001</v>
      </c>
      <c r="O41">
        <v>9</v>
      </c>
      <c r="P41">
        <f>+P40+L27</f>
        <v>-0.58139799999999997</v>
      </c>
      <c r="Q41">
        <f>3.5+L27</f>
        <v>3.4742649999999999</v>
      </c>
    </row>
    <row r="42" spans="6:17" x14ac:dyDescent="0.25">
      <c r="F42">
        <v>10</v>
      </c>
      <c r="G42">
        <v>-0.49</v>
      </c>
      <c r="H42">
        <v>-0.14393300000000001</v>
      </c>
      <c r="I42">
        <v>0.21</v>
      </c>
      <c r="K42">
        <f t="shared" si="1"/>
        <v>-2.8995750000000005</v>
      </c>
      <c r="L42">
        <f t="shared" si="0"/>
        <v>3.8560669999999999</v>
      </c>
      <c r="O42">
        <v>10</v>
      </c>
      <c r="P42">
        <f>+P41+L28</f>
        <v>-0.56646399999999997</v>
      </c>
      <c r="Q42">
        <f>3.5+L28</f>
        <v>3.5149339999999998</v>
      </c>
    </row>
    <row r="46" spans="6:17" ht="18" x14ac:dyDescent="0.25">
      <c r="G46" s="5" t="s">
        <v>151</v>
      </c>
      <c r="H46" s="6" t="s">
        <v>152</v>
      </c>
      <c r="I46" s="6"/>
      <c r="J46" s="6"/>
      <c r="K46" s="6" t="s">
        <v>153</v>
      </c>
      <c r="L46" s="6"/>
    </row>
    <row r="47" spans="6:17" ht="30" x14ac:dyDescent="0.25">
      <c r="G47" s="7"/>
      <c r="H47" s="8" t="s">
        <v>154</v>
      </c>
      <c r="I47" s="8"/>
      <c r="J47" s="8" t="s">
        <v>7</v>
      </c>
      <c r="K47" s="8" t="s">
        <v>154</v>
      </c>
      <c r="L47" s="8" t="s">
        <v>7</v>
      </c>
    </row>
    <row r="48" spans="6:17" x14ac:dyDescent="0.25">
      <c r="G48" s="9" t="s">
        <v>155</v>
      </c>
      <c r="H48" s="10">
        <f>+K36</f>
        <v>-0.64705100000000004</v>
      </c>
      <c r="I48" s="10"/>
      <c r="J48" s="10">
        <f>P36</f>
        <v>-0.15897800000000001</v>
      </c>
      <c r="K48" s="10">
        <f>+L36</f>
        <v>3.6847310000000002</v>
      </c>
      <c r="L48" s="10">
        <f>Q36</f>
        <v>3.4002569999999999</v>
      </c>
    </row>
    <row r="49" spans="7:12" x14ac:dyDescent="0.25">
      <c r="G49" s="9">
        <v>6</v>
      </c>
      <c r="H49" s="10">
        <f>+K38</f>
        <v>-1.6020970000000001</v>
      </c>
      <c r="I49" s="10"/>
      <c r="J49" s="10">
        <f>P38</f>
        <v>-0.384851</v>
      </c>
      <c r="K49" s="10">
        <f>+L38</f>
        <v>3.4967649999999999</v>
      </c>
      <c r="L49" s="10">
        <f>Q38</f>
        <v>3.385284</v>
      </c>
    </row>
    <row r="50" spans="7:12" x14ac:dyDescent="0.25">
      <c r="G50" s="11" t="s">
        <v>156</v>
      </c>
      <c r="H50" s="12">
        <f>+K40</f>
        <v>-2.4895000000000005</v>
      </c>
      <c r="I50" s="12"/>
      <c r="J50" s="12">
        <f>P40</f>
        <v>-0.55566300000000002</v>
      </c>
      <c r="K50" s="12">
        <f>+L40</f>
        <v>3.6006460000000002</v>
      </c>
      <c r="L50" s="12">
        <f>Q40</f>
        <v>3.4317229999999999</v>
      </c>
    </row>
    <row r="51" spans="7:12" x14ac:dyDescent="0.25">
      <c r="G51" s="13" t="s">
        <v>157</v>
      </c>
      <c r="H51" s="14"/>
      <c r="I51" s="14"/>
      <c r="J51" s="14"/>
      <c r="K51" s="14"/>
      <c r="L51" s="14"/>
    </row>
  </sheetData>
  <mergeCells count="5">
    <mergeCell ref="B2:M2"/>
    <mergeCell ref="B18:M18"/>
    <mergeCell ref="G46:G47"/>
    <mergeCell ref="H46:J46"/>
    <mergeCell ref="K46:L4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Gráficos</vt:lpstr>
      </vt:variant>
      <vt:variant>
        <vt:i4>19</vt:i4>
      </vt:variant>
    </vt:vector>
  </HeadingPairs>
  <TitlesOfParts>
    <vt:vector size="23" baseType="lpstr">
      <vt:lpstr>niveles</vt:lpstr>
      <vt:lpstr>DESV_EST</vt:lpstr>
      <vt:lpstr>Parametros C PHILLIPS</vt:lpstr>
      <vt:lpstr>Impulso-Respuesta</vt:lpstr>
      <vt:lpstr>vcpi</vt:lpstr>
      <vt:lpstr>desv est inf</vt:lpstr>
      <vt:lpstr>eee12</vt:lpstr>
      <vt:lpstr>desv est eee12</vt:lpstr>
      <vt:lpstr>v_y</vt:lpstr>
      <vt:lpstr>desv est v_y</vt:lpstr>
      <vt:lpstr>T_cambio</vt:lpstr>
      <vt:lpstr>desv est TC</vt:lpstr>
      <vt:lpstr>Tasa lider</vt:lpstr>
      <vt:lpstr>desv est i</vt:lpstr>
      <vt:lpstr>At</vt:lpstr>
      <vt:lpstr>Bt</vt:lpstr>
      <vt:lpstr>Ct</vt:lpstr>
      <vt:lpstr>shock_I_pre</vt:lpstr>
      <vt:lpstr>shock_CPI_pre</vt:lpstr>
      <vt:lpstr>shock_y_pre </vt:lpstr>
      <vt:lpstr>shock_I</vt:lpstr>
      <vt:lpstr>shock_CPI</vt:lpstr>
      <vt:lpstr>shock_y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Mariano José Gutiérrez Morales</dc:creator>
  <cp:lastModifiedBy>Mariano José Gutiérrez Morales</cp:lastModifiedBy>
  <dcterms:created xsi:type="dcterms:W3CDTF">2018-11-26T15:28:12Z</dcterms:created>
  <dcterms:modified xsi:type="dcterms:W3CDTF">2019-04-26T21:35:47Z</dcterms:modified>
</cp:coreProperties>
</file>