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vivianli/Documents/MATLAB/MBN-Data-Final 2/"/>
    </mc:Choice>
  </mc:AlternateContent>
  <xr:revisionPtr revIDLastSave="0" documentId="13_ncr:1_{F4806EE3-5E2A-DA4E-A45D-8EAFD6BBA4AA}" xr6:coauthVersionLast="45" xr6:coauthVersionMax="45" xr10:uidLastSave="{00000000-0000-0000-0000-000000000000}"/>
  <bookViews>
    <workbookView xWindow="140" yWindow="2680" windowWidth="23260" windowHeight="12580" xr2:uid="{00000000-000D-0000-FFFF-FFFF00000000}"/>
  </bookViews>
  <sheets>
    <sheet name="Featur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" i="6" l="1"/>
  <c r="AC469" i="6"/>
  <c r="X469" i="6"/>
  <c r="S469" i="6"/>
  <c r="I469" i="6"/>
  <c r="D469" i="6"/>
  <c r="AC468" i="6"/>
  <c r="X468" i="6"/>
  <c r="S468" i="6"/>
  <c r="I468" i="6"/>
  <c r="D468" i="6"/>
  <c r="AC467" i="6"/>
  <c r="X467" i="6"/>
  <c r="S467" i="6"/>
  <c r="I467" i="6"/>
  <c r="D467" i="6"/>
  <c r="AC466" i="6"/>
  <c r="X466" i="6"/>
  <c r="S466" i="6"/>
  <c r="I466" i="6"/>
  <c r="D466" i="6"/>
  <c r="AC456" i="6"/>
  <c r="X456" i="6"/>
  <c r="S456" i="6"/>
  <c r="I456" i="6"/>
  <c r="D456" i="6"/>
  <c r="AC455" i="6"/>
  <c r="X455" i="6"/>
  <c r="S455" i="6"/>
  <c r="I455" i="6"/>
  <c r="D455" i="6"/>
  <c r="AC454" i="6"/>
  <c r="X454" i="6"/>
  <c r="S454" i="6"/>
  <c r="I454" i="6"/>
  <c r="D454" i="6"/>
  <c r="AC453" i="6"/>
  <c r="X453" i="6"/>
  <c r="S453" i="6"/>
  <c r="I453" i="6"/>
  <c r="D453" i="6"/>
  <c r="AC443" i="6"/>
  <c r="X443" i="6"/>
  <c r="S443" i="6"/>
  <c r="I443" i="6"/>
  <c r="D443" i="6"/>
  <c r="AC442" i="6"/>
  <c r="X442" i="6"/>
  <c r="S442" i="6"/>
  <c r="I442" i="6"/>
  <c r="D442" i="6"/>
  <c r="AC441" i="6"/>
  <c r="X441" i="6"/>
  <c r="S441" i="6"/>
  <c r="I441" i="6"/>
  <c r="D441" i="6"/>
  <c r="AC440" i="6"/>
  <c r="X440" i="6"/>
  <c r="S440" i="6"/>
  <c r="I440" i="6"/>
  <c r="D440" i="6"/>
  <c r="AC430" i="6"/>
  <c r="X430" i="6"/>
  <c r="S430" i="6"/>
  <c r="I430" i="6"/>
  <c r="D430" i="6"/>
  <c r="AC429" i="6"/>
  <c r="X429" i="6"/>
  <c r="S429" i="6"/>
  <c r="I429" i="6"/>
  <c r="D429" i="6"/>
  <c r="AC428" i="6"/>
  <c r="X428" i="6"/>
  <c r="S428" i="6"/>
  <c r="I428" i="6"/>
  <c r="D428" i="6"/>
  <c r="AC427" i="6"/>
  <c r="X427" i="6"/>
  <c r="S427" i="6"/>
  <c r="I427" i="6"/>
  <c r="D427" i="6"/>
  <c r="AC417" i="6"/>
  <c r="X417" i="6"/>
  <c r="S417" i="6"/>
  <c r="I417" i="6"/>
  <c r="D417" i="6"/>
  <c r="AC416" i="6"/>
  <c r="X416" i="6"/>
  <c r="S416" i="6"/>
  <c r="I416" i="6"/>
  <c r="D416" i="6"/>
  <c r="AC415" i="6"/>
  <c r="X415" i="6"/>
  <c r="S415" i="6"/>
  <c r="I415" i="6"/>
  <c r="D415" i="6"/>
  <c r="AC414" i="6"/>
  <c r="X414" i="6"/>
  <c r="S414" i="6"/>
  <c r="I414" i="6"/>
  <c r="D414" i="6"/>
  <c r="AC404" i="6"/>
  <c r="X404" i="6"/>
  <c r="S404" i="6"/>
  <c r="I404" i="6"/>
  <c r="D404" i="6"/>
  <c r="AC403" i="6"/>
  <c r="X403" i="6"/>
  <c r="S403" i="6"/>
  <c r="I403" i="6"/>
  <c r="D403" i="6"/>
  <c r="AC402" i="6"/>
  <c r="X402" i="6"/>
  <c r="S402" i="6"/>
  <c r="I402" i="6"/>
  <c r="D402" i="6"/>
  <c r="AC401" i="6"/>
  <c r="X401" i="6"/>
  <c r="S401" i="6"/>
  <c r="I401" i="6"/>
  <c r="D401" i="6"/>
  <c r="AC391" i="6"/>
  <c r="X391" i="6"/>
  <c r="S391" i="6"/>
  <c r="I391" i="6"/>
  <c r="D391" i="6"/>
  <c r="AC390" i="6"/>
  <c r="X390" i="6"/>
  <c r="S390" i="6"/>
  <c r="I390" i="6"/>
  <c r="D390" i="6"/>
  <c r="AC389" i="6"/>
  <c r="X389" i="6"/>
  <c r="S389" i="6"/>
  <c r="I389" i="6"/>
  <c r="D389" i="6"/>
  <c r="AC388" i="6"/>
  <c r="X388" i="6"/>
  <c r="S388" i="6"/>
  <c r="I388" i="6"/>
  <c r="D388" i="6"/>
  <c r="AC378" i="6"/>
  <c r="X378" i="6"/>
  <c r="S378" i="6"/>
  <c r="I378" i="6"/>
  <c r="D378" i="6"/>
  <c r="AC377" i="6"/>
  <c r="X377" i="6"/>
  <c r="S377" i="6"/>
  <c r="I377" i="6"/>
  <c r="D377" i="6"/>
  <c r="AC376" i="6"/>
  <c r="X376" i="6"/>
  <c r="S376" i="6"/>
  <c r="I376" i="6"/>
  <c r="D376" i="6"/>
  <c r="AC375" i="6"/>
  <c r="X375" i="6"/>
  <c r="S375" i="6"/>
  <c r="I375" i="6"/>
  <c r="D375" i="6"/>
  <c r="AC339" i="6"/>
  <c r="X339" i="6"/>
  <c r="S339" i="6"/>
  <c r="I339" i="6"/>
  <c r="D339" i="6"/>
  <c r="AC338" i="6"/>
  <c r="X338" i="6"/>
  <c r="S338" i="6"/>
  <c r="I338" i="6"/>
  <c r="D338" i="6"/>
  <c r="AC337" i="6"/>
  <c r="X337" i="6"/>
  <c r="S337" i="6"/>
  <c r="I337" i="6"/>
  <c r="D337" i="6"/>
  <c r="AC336" i="6"/>
  <c r="X336" i="6"/>
  <c r="S336" i="6"/>
  <c r="I336" i="6"/>
  <c r="D336" i="6"/>
  <c r="AC326" i="6"/>
  <c r="X326" i="6"/>
  <c r="S326" i="6"/>
  <c r="I326" i="6"/>
  <c r="D326" i="6"/>
  <c r="AC325" i="6"/>
  <c r="X325" i="6"/>
  <c r="S325" i="6"/>
  <c r="I325" i="6"/>
  <c r="D325" i="6"/>
  <c r="AC324" i="6"/>
  <c r="X324" i="6"/>
  <c r="S324" i="6"/>
  <c r="I324" i="6"/>
  <c r="D324" i="6"/>
  <c r="AC323" i="6"/>
  <c r="X323" i="6"/>
  <c r="S323" i="6"/>
  <c r="I323" i="6"/>
  <c r="D323" i="6"/>
  <c r="AC313" i="6"/>
  <c r="X313" i="6"/>
  <c r="S313" i="6"/>
  <c r="I313" i="6"/>
  <c r="D313" i="6"/>
  <c r="AC312" i="6"/>
  <c r="X312" i="6"/>
  <c r="S312" i="6"/>
  <c r="I312" i="6"/>
  <c r="D312" i="6"/>
  <c r="AC311" i="6"/>
  <c r="X311" i="6"/>
  <c r="S311" i="6"/>
  <c r="I311" i="6"/>
  <c r="D311" i="6"/>
  <c r="AC310" i="6"/>
  <c r="X310" i="6"/>
  <c r="S310" i="6"/>
  <c r="I310" i="6"/>
  <c r="D310" i="6"/>
  <c r="AC300" i="6"/>
  <c r="X300" i="6"/>
  <c r="S300" i="6"/>
  <c r="I300" i="6"/>
  <c r="D300" i="6"/>
  <c r="AC299" i="6"/>
  <c r="X299" i="6"/>
  <c r="S299" i="6"/>
  <c r="I299" i="6"/>
  <c r="D299" i="6"/>
  <c r="AC298" i="6"/>
  <c r="X298" i="6"/>
  <c r="S298" i="6"/>
  <c r="I298" i="6"/>
  <c r="D298" i="6"/>
  <c r="AC297" i="6"/>
  <c r="X297" i="6"/>
  <c r="S297" i="6"/>
  <c r="I297" i="6"/>
  <c r="D297" i="6"/>
  <c r="AC287" i="6"/>
  <c r="X287" i="6"/>
  <c r="S287" i="6"/>
  <c r="I287" i="6"/>
  <c r="D287" i="6"/>
  <c r="AC286" i="6"/>
  <c r="X286" i="6"/>
  <c r="S286" i="6"/>
  <c r="I286" i="6"/>
  <c r="D286" i="6"/>
  <c r="AC285" i="6"/>
  <c r="X285" i="6"/>
  <c r="S285" i="6"/>
  <c r="I285" i="6"/>
  <c r="D285" i="6"/>
  <c r="AC284" i="6"/>
  <c r="X284" i="6"/>
  <c r="S284" i="6"/>
  <c r="I284" i="6"/>
  <c r="D284" i="6"/>
  <c r="AC274" i="6"/>
  <c r="X274" i="6"/>
  <c r="S274" i="6"/>
  <c r="I274" i="6"/>
  <c r="D274" i="6"/>
  <c r="AC273" i="6"/>
  <c r="X273" i="6"/>
  <c r="S273" i="6"/>
  <c r="I273" i="6"/>
  <c r="D273" i="6"/>
  <c r="AC272" i="6"/>
  <c r="X272" i="6"/>
  <c r="S272" i="6"/>
  <c r="I272" i="6"/>
  <c r="D272" i="6"/>
  <c r="AC271" i="6"/>
  <c r="X271" i="6"/>
  <c r="S271" i="6"/>
  <c r="I271" i="6"/>
  <c r="D271" i="6"/>
  <c r="AC261" i="6"/>
  <c r="X261" i="6"/>
  <c r="S261" i="6"/>
  <c r="I261" i="6"/>
  <c r="D261" i="6"/>
  <c r="AC260" i="6"/>
  <c r="X260" i="6"/>
  <c r="S260" i="6"/>
  <c r="I260" i="6"/>
  <c r="D260" i="6"/>
  <c r="AC259" i="6"/>
  <c r="X259" i="6"/>
  <c r="S259" i="6"/>
  <c r="I259" i="6"/>
  <c r="D259" i="6"/>
  <c r="AC258" i="6"/>
  <c r="X258" i="6"/>
  <c r="S258" i="6"/>
  <c r="I258" i="6"/>
  <c r="D258" i="6"/>
  <c r="AC248" i="6"/>
  <c r="X248" i="6"/>
  <c r="S248" i="6"/>
  <c r="I248" i="6"/>
  <c r="D248" i="6"/>
  <c r="AC247" i="6"/>
  <c r="X247" i="6"/>
  <c r="S247" i="6"/>
  <c r="I247" i="6"/>
  <c r="D247" i="6"/>
  <c r="AC246" i="6"/>
  <c r="X246" i="6"/>
  <c r="S246" i="6"/>
  <c r="I246" i="6"/>
  <c r="D246" i="6"/>
  <c r="AC245" i="6"/>
  <c r="X245" i="6"/>
  <c r="S245" i="6"/>
  <c r="I245" i="6"/>
  <c r="D245" i="6"/>
  <c r="AC235" i="6"/>
  <c r="X235" i="6"/>
  <c r="S235" i="6"/>
  <c r="I235" i="6"/>
  <c r="D235" i="6"/>
  <c r="AC234" i="6"/>
  <c r="X234" i="6"/>
  <c r="S234" i="6"/>
  <c r="I234" i="6"/>
  <c r="D234" i="6"/>
  <c r="AC233" i="6"/>
  <c r="X233" i="6"/>
  <c r="S233" i="6"/>
  <c r="I233" i="6"/>
  <c r="D233" i="6"/>
  <c r="AC232" i="6"/>
  <c r="X232" i="6"/>
  <c r="S232" i="6"/>
  <c r="I232" i="6"/>
  <c r="D232" i="6"/>
  <c r="AC222" i="6"/>
  <c r="X222" i="6"/>
  <c r="S222" i="6"/>
  <c r="I222" i="6"/>
  <c r="D222" i="6"/>
  <c r="AC221" i="6"/>
  <c r="X221" i="6"/>
  <c r="S221" i="6"/>
  <c r="I221" i="6"/>
  <c r="D221" i="6"/>
  <c r="AC220" i="6"/>
  <c r="X220" i="6"/>
  <c r="S220" i="6"/>
  <c r="I220" i="6"/>
  <c r="D220" i="6"/>
  <c r="AC219" i="6"/>
  <c r="X219" i="6"/>
  <c r="S219" i="6"/>
  <c r="I219" i="6"/>
  <c r="D219" i="6"/>
  <c r="AC209" i="6"/>
  <c r="X209" i="6"/>
  <c r="S209" i="6"/>
  <c r="I209" i="6"/>
  <c r="D209" i="6"/>
  <c r="AC208" i="6"/>
  <c r="X208" i="6"/>
  <c r="S208" i="6"/>
  <c r="I208" i="6"/>
  <c r="D208" i="6"/>
  <c r="AC207" i="6"/>
  <c r="X207" i="6"/>
  <c r="S207" i="6"/>
  <c r="I207" i="6"/>
  <c r="D207" i="6"/>
  <c r="AC206" i="6"/>
  <c r="X206" i="6"/>
  <c r="S206" i="6"/>
  <c r="I206" i="6"/>
  <c r="D206" i="6"/>
  <c r="AC196" i="6"/>
  <c r="X196" i="6"/>
  <c r="S196" i="6"/>
  <c r="I196" i="6"/>
  <c r="D196" i="6"/>
  <c r="AC195" i="6"/>
  <c r="X195" i="6"/>
  <c r="S195" i="6"/>
  <c r="I195" i="6"/>
  <c r="D195" i="6"/>
  <c r="AC194" i="6"/>
  <c r="X194" i="6"/>
  <c r="S194" i="6"/>
  <c r="I194" i="6"/>
  <c r="D194" i="6"/>
  <c r="AC193" i="6"/>
  <c r="X193" i="6"/>
  <c r="S193" i="6"/>
  <c r="I193" i="6"/>
  <c r="D193" i="6"/>
  <c r="AC183" i="6"/>
  <c r="X183" i="6"/>
  <c r="S183" i="6"/>
  <c r="I183" i="6"/>
  <c r="D183" i="6"/>
  <c r="AC182" i="6"/>
  <c r="X182" i="6"/>
  <c r="S182" i="6"/>
  <c r="I182" i="6"/>
  <c r="D182" i="6"/>
  <c r="AC181" i="6"/>
  <c r="X181" i="6"/>
  <c r="S181" i="6"/>
  <c r="I181" i="6"/>
  <c r="D181" i="6"/>
  <c r="AC180" i="6"/>
  <c r="X180" i="6"/>
  <c r="S180" i="6"/>
  <c r="I180" i="6"/>
  <c r="D180" i="6"/>
  <c r="AC170" i="6"/>
  <c r="X170" i="6"/>
  <c r="S170" i="6"/>
  <c r="I170" i="6"/>
  <c r="D170" i="6"/>
  <c r="AC169" i="6"/>
  <c r="X169" i="6"/>
  <c r="S169" i="6"/>
  <c r="I169" i="6"/>
  <c r="D169" i="6"/>
  <c r="AC168" i="6"/>
  <c r="X168" i="6"/>
  <c r="S168" i="6"/>
  <c r="I168" i="6"/>
  <c r="D168" i="6"/>
  <c r="AC167" i="6"/>
  <c r="X167" i="6"/>
  <c r="S167" i="6"/>
  <c r="I167" i="6"/>
  <c r="D167" i="6"/>
  <c r="AC157" i="6"/>
  <c r="X157" i="6"/>
  <c r="S157" i="6"/>
  <c r="I157" i="6"/>
  <c r="D157" i="6"/>
  <c r="AC156" i="6"/>
  <c r="X156" i="6"/>
  <c r="S156" i="6"/>
  <c r="I156" i="6"/>
  <c r="D156" i="6"/>
  <c r="AC155" i="6"/>
  <c r="X155" i="6"/>
  <c r="S155" i="6"/>
  <c r="I155" i="6"/>
  <c r="D155" i="6"/>
  <c r="AC154" i="6"/>
  <c r="X154" i="6"/>
  <c r="S154" i="6"/>
  <c r="I154" i="6"/>
  <c r="D154" i="6"/>
  <c r="AC144" i="6"/>
  <c r="X144" i="6"/>
  <c r="S144" i="6"/>
  <c r="I144" i="6"/>
  <c r="D144" i="6"/>
  <c r="AC143" i="6"/>
  <c r="X143" i="6"/>
  <c r="S143" i="6"/>
  <c r="I143" i="6"/>
  <c r="D143" i="6"/>
  <c r="AC142" i="6"/>
  <c r="X142" i="6"/>
  <c r="S142" i="6"/>
  <c r="I142" i="6"/>
  <c r="D142" i="6"/>
  <c r="AC141" i="6"/>
  <c r="X141" i="6"/>
  <c r="S141" i="6"/>
  <c r="I141" i="6"/>
  <c r="D141" i="6"/>
  <c r="AC131" i="6"/>
  <c r="X131" i="6"/>
  <c r="S131" i="6"/>
  <c r="I131" i="6"/>
  <c r="D131" i="6"/>
  <c r="AC130" i="6"/>
  <c r="X130" i="6"/>
  <c r="S130" i="6"/>
  <c r="I130" i="6"/>
  <c r="D130" i="6"/>
  <c r="AC129" i="6"/>
  <c r="X129" i="6"/>
  <c r="S129" i="6"/>
  <c r="I129" i="6"/>
  <c r="D129" i="6"/>
  <c r="AC128" i="6"/>
  <c r="X128" i="6"/>
  <c r="S128" i="6"/>
  <c r="I128" i="6"/>
  <c r="D128" i="6"/>
  <c r="AC118" i="6"/>
  <c r="X118" i="6"/>
  <c r="S118" i="6"/>
  <c r="I118" i="6"/>
  <c r="D118" i="6"/>
  <c r="AC117" i="6"/>
  <c r="X117" i="6"/>
  <c r="S117" i="6"/>
  <c r="I117" i="6"/>
  <c r="D117" i="6"/>
  <c r="AC116" i="6"/>
  <c r="X116" i="6"/>
  <c r="S116" i="6"/>
  <c r="I116" i="6"/>
  <c r="D116" i="6"/>
  <c r="AC115" i="6"/>
  <c r="X115" i="6"/>
  <c r="S115" i="6"/>
  <c r="I115" i="6"/>
  <c r="D115" i="6"/>
  <c r="AC105" i="6"/>
  <c r="X105" i="6"/>
  <c r="S105" i="6"/>
  <c r="I105" i="6"/>
  <c r="D105" i="6"/>
  <c r="AC104" i="6"/>
  <c r="X104" i="6"/>
  <c r="S104" i="6"/>
  <c r="I104" i="6"/>
  <c r="D104" i="6"/>
  <c r="AC103" i="6"/>
  <c r="X103" i="6"/>
  <c r="S103" i="6"/>
  <c r="I103" i="6"/>
  <c r="D103" i="6"/>
  <c r="AC102" i="6"/>
  <c r="X102" i="6"/>
  <c r="S102" i="6"/>
  <c r="I102" i="6"/>
  <c r="D102" i="6"/>
  <c r="AC92" i="6"/>
  <c r="X92" i="6"/>
  <c r="S92" i="6"/>
  <c r="I92" i="6"/>
  <c r="D92" i="6"/>
  <c r="AC91" i="6"/>
  <c r="X91" i="6"/>
  <c r="S91" i="6"/>
  <c r="I91" i="6"/>
  <c r="D91" i="6"/>
  <c r="AC90" i="6"/>
  <c r="X90" i="6"/>
  <c r="S90" i="6"/>
  <c r="I90" i="6"/>
  <c r="D90" i="6"/>
  <c r="AC89" i="6"/>
  <c r="X89" i="6"/>
  <c r="S89" i="6"/>
  <c r="I89" i="6"/>
  <c r="D89" i="6"/>
  <c r="AC79" i="6"/>
  <c r="X79" i="6"/>
  <c r="S79" i="6"/>
  <c r="I79" i="6"/>
  <c r="D79" i="6"/>
  <c r="AC78" i="6"/>
  <c r="X78" i="6"/>
  <c r="S78" i="6"/>
  <c r="I78" i="6"/>
  <c r="D78" i="6"/>
  <c r="AC77" i="6"/>
  <c r="X77" i="6"/>
  <c r="S77" i="6"/>
  <c r="I77" i="6"/>
  <c r="D77" i="6"/>
  <c r="AC76" i="6"/>
  <c r="X76" i="6"/>
  <c r="S76" i="6"/>
  <c r="I76" i="6"/>
  <c r="D76" i="6"/>
  <c r="AC66" i="6"/>
  <c r="X66" i="6"/>
  <c r="S66" i="6"/>
  <c r="I66" i="6"/>
  <c r="D66" i="6"/>
  <c r="AC65" i="6"/>
  <c r="X65" i="6"/>
  <c r="S65" i="6"/>
  <c r="I65" i="6"/>
  <c r="D65" i="6"/>
  <c r="AC64" i="6"/>
  <c r="X64" i="6"/>
  <c r="S64" i="6"/>
  <c r="I64" i="6"/>
  <c r="D64" i="6"/>
  <c r="AC63" i="6"/>
  <c r="X63" i="6"/>
  <c r="S63" i="6"/>
  <c r="I63" i="6"/>
  <c r="D63" i="6"/>
  <c r="AC53" i="6" l="1"/>
  <c r="X53" i="6"/>
  <c r="S53" i="6"/>
  <c r="I53" i="6"/>
  <c r="D53" i="6"/>
  <c r="AC52" i="6"/>
  <c r="X52" i="6"/>
  <c r="S52" i="6"/>
  <c r="I52" i="6"/>
  <c r="D52" i="6"/>
  <c r="AC51" i="6"/>
  <c r="X51" i="6"/>
  <c r="S51" i="6"/>
  <c r="I51" i="6"/>
  <c r="D51" i="6"/>
  <c r="AC50" i="6"/>
  <c r="X50" i="6"/>
  <c r="S50" i="6"/>
  <c r="I50" i="6"/>
  <c r="D50" i="6"/>
  <c r="AC40" i="6"/>
  <c r="X40" i="6"/>
  <c r="S40" i="6"/>
  <c r="I40" i="6"/>
  <c r="D40" i="6"/>
  <c r="AC39" i="6"/>
  <c r="X39" i="6"/>
  <c r="S39" i="6"/>
  <c r="I39" i="6"/>
  <c r="D39" i="6"/>
  <c r="AC38" i="6"/>
  <c r="X38" i="6"/>
  <c r="S38" i="6"/>
  <c r="I38" i="6"/>
  <c r="D38" i="6"/>
  <c r="AC37" i="6"/>
  <c r="X37" i="6"/>
  <c r="S37" i="6"/>
  <c r="I37" i="6"/>
  <c r="D37" i="6"/>
  <c r="AC27" i="6"/>
  <c r="X27" i="6"/>
  <c r="S27" i="6"/>
  <c r="I27" i="6"/>
  <c r="D27" i="6"/>
  <c r="AC26" i="6"/>
  <c r="X26" i="6"/>
  <c r="S26" i="6"/>
  <c r="I26" i="6"/>
  <c r="D26" i="6"/>
  <c r="AC25" i="6"/>
  <c r="X25" i="6"/>
  <c r="S25" i="6"/>
  <c r="I25" i="6"/>
  <c r="D25" i="6"/>
  <c r="AC24" i="6"/>
  <c r="X24" i="6"/>
  <c r="S24" i="6"/>
  <c r="I24" i="6"/>
  <c r="D24" i="6"/>
  <c r="AC14" i="6"/>
  <c r="X14" i="6"/>
  <c r="S14" i="6"/>
  <c r="I14" i="6"/>
  <c r="D14" i="6"/>
  <c r="AC13" i="6"/>
  <c r="X13" i="6"/>
  <c r="S13" i="6"/>
  <c r="I13" i="6"/>
  <c r="D13" i="6"/>
  <c r="AC12" i="6"/>
  <c r="X12" i="6"/>
  <c r="S12" i="6"/>
  <c r="I12" i="6"/>
  <c r="D12" i="6"/>
  <c r="AC11" i="6"/>
  <c r="X11" i="6"/>
  <c r="S11" i="6"/>
  <c r="I11" i="6"/>
  <c r="D11" i="6"/>
</calcChain>
</file>

<file path=xl/sharedStrings.xml><?xml version="1.0" encoding="utf-8"?>
<sst xmlns="http://schemas.openxmlformats.org/spreadsheetml/2006/main" count="1171" uniqueCount="100">
  <si>
    <t>Sample1</t>
  </si>
  <si>
    <t>SD</t>
  </si>
  <si>
    <t>Avg</t>
  </si>
  <si>
    <t xml:space="preserve">Min </t>
  </si>
  <si>
    <t>Max</t>
  </si>
  <si>
    <t>Sample 2</t>
  </si>
  <si>
    <t>Sample3</t>
  </si>
  <si>
    <t>Sample4</t>
  </si>
  <si>
    <t>Sample20</t>
  </si>
  <si>
    <t>Sample22</t>
  </si>
  <si>
    <t>Sample13</t>
  </si>
  <si>
    <t>Sample23</t>
  </si>
  <si>
    <t>Sample14</t>
  </si>
  <si>
    <t>Sample15</t>
  </si>
  <si>
    <t>Sample16</t>
  </si>
  <si>
    <t>Sample27</t>
  </si>
  <si>
    <t>Sample28</t>
  </si>
  <si>
    <t>Sample21</t>
  </si>
  <si>
    <t>Sample24</t>
  </si>
  <si>
    <t>Reference</t>
  </si>
  <si>
    <t>41C</t>
  </si>
  <si>
    <t>43C</t>
  </si>
  <si>
    <t>44C</t>
  </si>
  <si>
    <t>45C</t>
  </si>
  <si>
    <t>7C</t>
  </si>
  <si>
    <t>13C</t>
  </si>
  <si>
    <t>8C</t>
  </si>
  <si>
    <t>35C</t>
  </si>
  <si>
    <t>42C</t>
  </si>
  <si>
    <t>46C</t>
  </si>
  <si>
    <t>24C</t>
  </si>
  <si>
    <t>34C</t>
  </si>
  <si>
    <t>9C</t>
  </si>
  <si>
    <t>10C</t>
  </si>
  <si>
    <t>14C</t>
  </si>
  <si>
    <t>19C</t>
  </si>
  <si>
    <t>30C</t>
  </si>
  <si>
    <t>32C</t>
  </si>
  <si>
    <t>23C</t>
  </si>
  <si>
    <t>25C</t>
  </si>
  <si>
    <t>21C</t>
  </si>
  <si>
    <t>47C</t>
  </si>
  <si>
    <t>26C</t>
  </si>
  <si>
    <t>36C</t>
  </si>
  <si>
    <t>6C</t>
  </si>
  <si>
    <t>27C</t>
  </si>
  <si>
    <t>37C</t>
  </si>
  <si>
    <t>28C</t>
  </si>
  <si>
    <t>48C</t>
  </si>
  <si>
    <t>38C</t>
  </si>
  <si>
    <t>39C</t>
  </si>
  <si>
    <t>49C</t>
  </si>
  <si>
    <t>20C</t>
  </si>
  <si>
    <t>16C</t>
  </si>
  <si>
    <t>31C</t>
  </si>
  <si>
    <t>29C</t>
  </si>
  <si>
    <t>Untested</t>
    <phoneticPr fontId="2" type="noConversion"/>
  </si>
  <si>
    <t>150k</t>
    <phoneticPr fontId="2" type="noConversion"/>
  </si>
  <si>
    <t>300k</t>
    <phoneticPr fontId="2" type="noConversion"/>
  </si>
  <si>
    <t>450k</t>
    <phoneticPr fontId="2" type="noConversion"/>
  </si>
  <si>
    <t>750k</t>
    <phoneticPr fontId="2" type="noConversion"/>
  </si>
  <si>
    <t>Cracked</t>
    <phoneticPr fontId="2" type="noConversion"/>
  </si>
  <si>
    <t>Reference</t>
    <phoneticPr fontId="2" type="noConversion"/>
  </si>
  <si>
    <t>Avg</t>
    <phoneticPr fontId="2" type="noConversion"/>
  </si>
  <si>
    <t>SD</t>
    <phoneticPr fontId="2" type="noConversion"/>
  </si>
  <si>
    <t>Min</t>
    <phoneticPr fontId="2" type="noConversion"/>
  </si>
  <si>
    <t>Max</t>
    <phoneticPr fontId="2" type="noConversion"/>
  </si>
  <si>
    <t>Sample5</t>
    <phoneticPr fontId="2" type="noConversion"/>
  </si>
  <si>
    <t>Sample6</t>
    <phoneticPr fontId="2" type="noConversion"/>
  </si>
  <si>
    <t>Sample7</t>
    <phoneticPr fontId="2" type="noConversion"/>
  </si>
  <si>
    <t>Sample8</t>
    <phoneticPr fontId="2" type="noConversion"/>
  </si>
  <si>
    <t>300K</t>
    <phoneticPr fontId="2" type="noConversion"/>
  </si>
  <si>
    <t>Sample9</t>
    <phoneticPr fontId="2" type="noConversion"/>
  </si>
  <si>
    <t>Sample10</t>
    <phoneticPr fontId="2" type="noConversion"/>
  </si>
  <si>
    <t>Sample11</t>
    <phoneticPr fontId="2" type="noConversion"/>
  </si>
  <si>
    <t>Sample12</t>
    <phoneticPr fontId="2" type="noConversion"/>
  </si>
  <si>
    <t>450K</t>
    <phoneticPr fontId="2" type="noConversion"/>
  </si>
  <si>
    <t>600K</t>
    <phoneticPr fontId="2" type="noConversion"/>
  </si>
  <si>
    <t>Sample17</t>
    <phoneticPr fontId="2" type="noConversion"/>
  </si>
  <si>
    <t>Sample18</t>
    <phoneticPr fontId="2" type="noConversion"/>
  </si>
  <si>
    <t>Sample19</t>
    <phoneticPr fontId="2" type="noConversion"/>
  </si>
  <si>
    <t>750K</t>
    <phoneticPr fontId="2" type="noConversion"/>
  </si>
  <si>
    <t>Sample25</t>
    <phoneticPr fontId="2" type="noConversion"/>
  </si>
  <si>
    <t>900K</t>
    <phoneticPr fontId="2" type="noConversion"/>
  </si>
  <si>
    <t>Sample26</t>
    <phoneticPr fontId="2" type="noConversion"/>
  </si>
  <si>
    <t>Sample29</t>
    <phoneticPr fontId="2" type="noConversion"/>
  </si>
  <si>
    <t>2000K</t>
    <phoneticPr fontId="2" type="noConversion"/>
  </si>
  <si>
    <t>Sample30</t>
    <phoneticPr fontId="2" type="noConversion"/>
  </si>
  <si>
    <t>Sample31</t>
    <phoneticPr fontId="2" type="noConversion"/>
  </si>
  <si>
    <t>Sample32</t>
    <phoneticPr fontId="2" type="noConversion"/>
  </si>
  <si>
    <t>Sample33</t>
    <phoneticPr fontId="2" type="noConversion"/>
  </si>
  <si>
    <t>Sample34</t>
    <phoneticPr fontId="2" type="noConversion"/>
  </si>
  <si>
    <t>Sample35</t>
    <phoneticPr fontId="2" type="noConversion"/>
  </si>
  <si>
    <t>Sample36</t>
    <phoneticPr fontId="2" type="noConversion"/>
  </si>
  <si>
    <t>Feature 1(Peak)</t>
    <phoneticPr fontId="2" type="noConversion"/>
  </si>
  <si>
    <t>Feature 2(FWHM)</t>
    <phoneticPr fontId="2" type="noConversion"/>
  </si>
  <si>
    <t>Feature 3(Differences between two peaks)</t>
    <phoneticPr fontId="2" type="noConversion"/>
  </si>
  <si>
    <t>Feature 4(AMP)</t>
    <phoneticPr fontId="2" type="noConversion"/>
  </si>
  <si>
    <t>Feature 5(POS)</t>
    <phoneticPr fontId="2" type="noConversion"/>
  </si>
  <si>
    <t>Feature 6(Energy)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</si>
</sst>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FF0000"/>
      <name val="等线"/>
      <family val="2"/>
      <scheme val="minor"/>
    </font>
    <font>
      <sz val="11"/>
      <color rgb="FF000000"/>
      <name val="等线"/>
      <family val="4"/>
      <charset val="134"/>
      <scheme val="minor"/>
    </font>
    <font>
      <b/>
      <sz val="14"/>
      <color rgb="FFFF0000"/>
      <name val="等线"/>
      <family val="4"/>
      <charset val="134"/>
    </font>
    <font>
      <b/>
      <sz val="11"/>
      <color rgb="FFC00000"/>
      <name val="等线"/>
      <family val="4"/>
      <charset val="134"/>
      <scheme val="minor"/>
    </font>
    <font>
      <sz val="11"/>
      <color rgb="FFC00000"/>
      <name val="等线"/>
      <family val="4"/>
      <charset val="134"/>
      <scheme val="minor"/>
    </font>
    <font>
      <b/>
      <sz val="14"/>
      <color rgb="FFC00000"/>
      <name val="等线"/>
      <family val="4"/>
      <charset val="134"/>
    </font>
    <font>
      <b/>
      <sz val="11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3" borderId="0" xfId="0" applyFont="1" applyFill="1"/>
    <xf numFmtId="0" fontId="0" fillId="3" borderId="0" xfId="0" applyFill="1"/>
    <xf numFmtId="11" fontId="0" fillId="0" borderId="0" xfId="0" applyNumberFormat="1"/>
    <xf numFmtId="0" fontId="5" fillId="0" borderId="0" xfId="0" applyFont="1"/>
    <xf numFmtId="0" fontId="0" fillId="0" borderId="0" xfId="0" applyFill="1"/>
    <xf numFmtId="0" fontId="7" fillId="2" borderId="0" xfId="0" applyFont="1" applyFill="1"/>
    <xf numFmtId="0" fontId="8" fillId="2" borderId="0" xfId="0" applyFont="1" applyFill="1"/>
    <xf numFmtId="0" fontId="6" fillId="2" borderId="0" xfId="0" applyFont="1" applyFill="1"/>
    <xf numFmtId="0" fontId="0" fillId="2" borderId="0" xfId="0" applyFill="1"/>
    <xf numFmtId="0" fontId="9" fillId="2" borderId="0" xfId="0" applyFont="1" applyFill="1"/>
    <xf numFmtId="0" fontId="10" fillId="0" borderId="0" xfId="0" applyFont="1"/>
    <xf numFmtId="0" fontId="5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51A0-C250-484C-A31F-7308967B9011}">
  <dimension ref="A1:AD469"/>
  <sheetViews>
    <sheetView tabSelected="1" topLeftCell="A34" zoomScale="105" workbookViewId="0">
      <selection activeCell="P50" sqref="P50"/>
    </sheetView>
  </sheetViews>
  <sheetFormatPr baseColWidth="10" defaultRowHeight="15"/>
  <sheetData>
    <row r="1" spans="1:30" s="9" customFormat="1">
      <c r="A1" s="8" t="s">
        <v>56</v>
      </c>
      <c r="X1" s="9">
        <f>+Y1</f>
        <v>0</v>
      </c>
    </row>
    <row r="2" spans="1:30">
      <c r="A2" t="s">
        <v>0</v>
      </c>
      <c r="C2" s="1"/>
      <c r="D2" s="1" t="s">
        <v>94</v>
      </c>
      <c r="H2" s="1"/>
      <c r="I2" s="1" t="s">
        <v>95</v>
      </c>
      <c r="N2" s="2" t="s">
        <v>96</v>
      </c>
      <c r="R2" s="1"/>
      <c r="S2" s="1" t="s">
        <v>97</v>
      </c>
      <c r="W2" s="1"/>
      <c r="X2" s="1" t="s">
        <v>98</v>
      </c>
      <c r="AB2" s="1"/>
      <c r="AC2" s="1" t="s">
        <v>99</v>
      </c>
    </row>
    <row r="3" spans="1:30">
      <c r="A3" t="s">
        <v>20</v>
      </c>
      <c r="B3" s="1">
        <v>1</v>
      </c>
      <c r="C3">
        <v>0.26741989703276298</v>
      </c>
      <c r="D3">
        <v>0.22020016118168201</v>
      </c>
      <c r="E3">
        <v>0.22258141794096201</v>
      </c>
      <c r="G3" s="1">
        <v>1</v>
      </c>
      <c r="H3">
        <v>3.3634130436276201E-2</v>
      </c>
      <c r="I3">
        <v>2.94946905398367E-2</v>
      </c>
      <c r="J3">
        <v>2.85612819709085E-2</v>
      </c>
      <c r="L3" s="1">
        <v>1</v>
      </c>
      <c r="M3">
        <v>3.5757969244343199E-2</v>
      </c>
      <c r="N3">
        <v>5.2288246035614702E-2</v>
      </c>
      <c r="O3">
        <v>4.8346733288233697E-2</v>
      </c>
      <c r="Q3" s="1">
        <v>1</v>
      </c>
      <c r="R3">
        <v>1.58375468115803E-2</v>
      </c>
      <c r="S3">
        <v>1.7808672325490899E-2</v>
      </c>
      <c r="T3">
        <v>1.44335942959735E-2</v>
      </c>
      <c r="V3" s="1">
        <v>1</v>
      </c>
      <c r="W3">
        <v>7686</v>
      </c>
      <c r="X3">
        <v>7642</v>
      </c>
      <c r="Y3">
        <v>7638</v>
      </c>
      <c r="AA3" s="1">
        <v>1</v>
      </c>
      <c r="AB3">
        <v>408.76490926093101</v>
      </c>
      <c r="AC3">
        <v>407.65368382190502</v>
      </c>
      <c r="AD3">
        <v>395.13442217561601</v>
      </c>
    </row>
    <row r="4" spans="1:30">
      <c r="B4" s="1">
        <v>2</v>
      </c>
      <c r="C4">
        <v>0.26999019058124502</v>
      </c>
      <c r="D4">
        <v>0.246733332377266</v>
      </c>
      <c r="E4">
        <v>0.230279697500859</v>
      </c>
      <c r="G4" s="1">
        <v>2</v>
      </c>
      <c r="H4">
        <v>3.4058954551828502E-2</v>
      </c>
      <c r="I4">
        <v>3.3052398367895197E-2</v>
      </c>
      <c r="J4">
        <v>2.87984858117224E-2</v>
      </c>
      <c r="L4" s="1">
        <v>2</v>
      </c>
      <c r="M4">
        <v>5.0624418055425301E-2</v>
      </c>
      <c r="N4">
        <v>6.0581390387076398E-2</v>
      </c>
      <c r="O4">
        <v>5.0075196255933402E-2</v>
      </c>
      <c r="Q4" s="1">
        <v>2</v>
      </c>
      <c r="R4">
        <v>1.89870406201301E-2</v>
      </c>
      <c r="S4">
        <v>2.01275702820897E-2</v>
      </c>
      <c r="T4">
        <v>1.4686593973303101E-2</v>
      </c>
      <c r="V4" s="1">
        <v>2</v>
      </c>
      <c r="W4">
        <v>7677</v>
      </c>
      <c r="X4">
        <v>7642</v>
      </c>
      <c r="Y4">
        <v>7634</v>
      </c>
      <c r="AA4" s="1">
        <v>2</v>
      </c>
      <c r="AB4">
        <v>390.80093528190997</v>
      </c>
      <c r="AC4">
        <v>415.882397578167</v>
      </c>
      <c r="AD4">
        <v>377.429550848632</v>
      </c>
    </row>
    <row r="5" spans="1:30">
      <c r="B5" s="1">
        <v>3</v>
      </c>
      <c r="C5">
        <v>0.27475177453458399</v>
      </c>
      <c r="D5">
        <v>0.28231347533596901</v>
      </c>
      <c r="E5">
        <v>0.29635329069407101</v>
      </c>
      <c r="G5" s="1">
        <v>3</v>
      </c>
      <c r="H5">
        <v>3.50505426476437E-2</v>
      </c>
      <c r="I5">
        <v>3.4135924057760503E-2</v>
      </c>
      <c r="J5">
        <v>3.04827283214485E-2</v>
      </c>
      <c r="L5" s="1">
        <v>3</v>
      </c>
      <c r="M5">
        <v>4.7556719416434398E-2</v>
      </c>
      <c r="N5">
        <v>4.4024415433723603E-2</v>
      </c>
      <c r="O5">
        <v>4.5559327894750798E-2</v>
      </c>
      <c r="Q5" s="1">
        <v>3</v>
      </c>
      <c r="R5">
        <v>1.6992220771563302E-2</v>
      </c>
      <c r="S5">
        <v>1.91665399745976E-2</v>
      </c>
      <c r="T5">
        <v>1.40499946677959E-2</v>
      </c>
      <c r="V5" s="1">
        <v>3</v>
      </c>
      <c r="W5">
        <v>7667</v>
      </c>
      <c r="X5">
        <v>7640</v>
      </c>
      <c r="Y5">
        <v>7636</v>
      </c>
      <c r="AA5" s="1">
        <v>3</v>
      </c>
      <c r="AB5">
        <v>398.15340228728002</v>
      </c>
      <c r="AC5">
        <v>417.65714908300299</v>
      </c>
      <c r="AD5">
        <v>421.26947287183998</v>
      </c>
    </row>
    <row r="6" spans="1:30">
      <c r="B6" s="1">
        <v>4</v>
      </c>
      <c r="C6">
        <v>0.28696578982319598</v>
      </c>
      <c r="D6">
        <v>0.28088538228076998</v>
      </c>
      <c r="E6">
        <v>0.39910884986862</v>
      </c>
      <c r="G6" s="1">
        <v>4</v>
      </c>
      <c r="H6">
        <v>3.2996087833136803E-2</v>
      </c>
      <c r="I6">
        <v>3.5234045573200701E-2</v>
      </c>
      <c r="J6">
        <v>4.0657492599881898E-2</v>
      </c>
      <c r="L6" s="1">
        <v>4</v>
      </c>
      <c r="M6">
        <v>6.2240285486458699E-2</v>
      </c>
      <c r="N6">
        <v>5.4179316215365397E-2</v>
      </c>
      <c r="O6">
        <v>5.3732638966855199E-2</v>
      </c>
      <c r="Q6" s="1">
        <v>4</v>
      </c>
      <c r="R6">
        <v>1.94206825783424E-2</v>
      </c>
      <c r="S6">
        <v>1.5973176202306601E-2</v>
      </c>
      <c r="T6">
        <v>9.4595889398579394E-3</v>
      </c>
      <c r="V6" s="1">
        <v>4</v>
      </c>
      <c r="W6">
        <v>7658</v>
      </c>
      <c r="X6">
        <v>7639</v>
      </c>
      <c r="Y6">
        <v>7635</v>
      </c>
      <c r="AA6" s="1">
        <v>4</v>
      </c>
      <c r="AB6">
        <v>424.43106792820601</v>
      </c>
      <c r="AC6">
        <v>423.38379580726098</v>
      </c>
      <c r="AD6">
        <v>446.98189598114402</v>
      </c>
    </row>
    <row r="7" spans="1:30">
      <c r="B7" s="1">
        <v>5</v>
      </c>
      <c r="C7">
        <v>0.274859006482155</v>
      </c>
      <c r="D7">
        <v>0.27362908533369501</v>
      </c>
      <c r="E7">
        <v>0.27545425148463798</v>
      </c>
      <c r="G7" s="1">
        <v>5</v>
      </c>
      <c r="H7">
        <v>3.2355674887222803E-2</v>
      </c>
      <c r="I7">
        <v>3.2563955376795302E-2</v>
      </c>
      <c r="J7">
        <v>3.4715631113835597E-2</v>
      </c>
      <c r="L7" s="1">
        <v>5</v>
      </c>
      <c r="M7">
        <v>5.9779504949114798E-2</v>
      </c>
      <c r="N7">
        <v>5.7407576147331899E-2</v>
      </c>
      <c r="O7">
        <v>6.3991450611104395E-2</v>
      </c>
      <c r="Q7" s="1">
        <v>5</v>
      </c>
      <c r="R7">
        <v>1.7536681706041699E-2</v>
      </c>
      <c r="S7">
        <v>1.22612666950404E-2</v>
      </c>
      <c r="T7">
        <v>1.2954507580603101E-2</v>
      </c>
      <c r="V7" s="1">
        <v>5</v>
      </c>
      <c r="W7">
        <v>7654</v>
      </c>
      <c r="X7">
        <v>7638</v>
      </c>
      <c r="Y7">
        <v>7633</v>
      </c>
      <c r="AA7" s="1">
        <v>5</v>
      </c>
      <c r="AB7">
        <v>427.17591533679001</v>
      </c>
      <c r="AC7">
        <v>447.27873427961998</v>
      </c>
      <c r="AD7">
        <v>474.14032967260198</v>
      </c>
    </row>
    <row r="8" spans="1:30">
      <c r="B8" s="1">
        <v>6</v>
      </c>
      <c r="C8">
        <v>0.242933529242844</v>
      </c>
      <c r="D8">
        <v>0.38906241469631098</v>
      </c>
      <c r="E8">
        <v>0.26841549861911501</v>
      </c>
      <c r="G8" s="1">
        <v>6</v>
      </c>
      <c r="H8">
        <v>3.4443209613759698E-2</v>
      </c>
      <c r="I8">
        <v>3.4765279853172598E-2</v>
      </c>
      <c r="J8">
        <v>3.71955454725931E-2</v>
      </c>
      <c r="L8" s="1">
        <v>6</v>
      </c>
      <c r="M8">
        <v>6.1441805557828397E-2</v>
      </c>
      <c r="N8">
        <v>6.3530726585629901E-2</v>
      </c>
      <c r="O8">
        <v>6.5533272853051994E-2</v>
      </c>
      <c r="Q8" s="1">
        <v>6</v>
      </c>
      <c r="R8">
        <v>2.1816770390023901E-2</v>
      </c>
      <c r="S8">
        <v>1.9641863949464801E-2</v>
      </c>
      <c r="T8">
        <v>1.2033956805257E-2</v>
      </c>
      <c r="V8" s="1">
        <v>6</v>
      </c>
      <c r="W8">
        <v>7650</v>
      </c>
      <c r="X8">
        <v>7638</v>
      </c>
      <c r="Y8">
        <v>7635</v>
      </c>
      <c r="AA8" s="1">
        <v>6</v>
      </c>
      <c r="AB8">
        <v>454.29571673290201</v>
      </c>
      <c r="AC8">
        <v>465.85199058564899</v>
      </c>
      <c r="AD8">
        <v>492.34561470811099</v>
      </c>
    </row>
    <row r="9" spans="1:30">
      <c r="C9" s="1">
        <v>1</v>
      </c>
      <c r="D9" s="1">
        <v>2</v>
      </c>
      <c r="E9" s="1">
        <v>3</v>
      </c>
      <c r="H9" s="1">
        <v>1</v>
      </c>
      <c r="I9" s="1">
        <v>2</v>
      </c>
      <c r="J9" s="1">
        <v>3</v>
      </c>
      <c r="K9" s="1"/>
      <c r="M9" s="1">
        <v>1</v>
      </c>
      <c r="N9" s="1">
        <v>2</v>
      </c>
      <c r="O9" s="1">
        <v>3</v>
      </c>
      <c r="R9" s="1">
        <v>1</v>
      </c>
      <c r="S9" s="1">
        <v>2</v>
      </c>
      <c r="T9" s="1">
        <v>3</v>
      </c>
      <c r="W9" s="1">
        <v>1</v>
      </c>
      <c r="X9" s="1">
        <v>2</v>
      </c>
      <c r="Y9" s="1">
        <v>3</v>
      </c>
      <c r="AB9" s="1">
        <v>1</v>
      </c>
      <c r="AC9" s="1">
        <v>2</v>
      </c>
      <c r="AD9" s="1">
        <v>3</v>
      </c>
    </row>
    <row r="10" spans="1:30">
      <c r="C10" t="s">
        <v>19</v>
      </c>
      <c r="D10">
        <v>0.16448163144403</v>
      </c>
      <c r="H10" t="s">
        <v>19</v>
      </c>
      <c r="I10">
        <v>1.9857503419252898E-2</v>
      </c>
      <c r="M10" t="s">
        <v>62</v>
      </c>
      <c r="N10">
        <v>2.5777540189225401E-2</v>
      </c>
      <c r="R10" t="s">
        <v>19</v>
      </c>
      <c r="S10">
        <v>1.3742615787897599E-2</v>
      </c>
      <c r="W10" t="s">
        <v>19</v>
      </c>
      <c r="X10">
        <v>7624</v>
      </c>
      <c r="AB10" t="s">
        <v>19</v>
      </c>
      <c r="AC10">
        <v>273.907729036425</v>
      </c>
    </row>
    <row r="11" spans="1:30">
      <c r="C11" t="s">
        <v>2</v>
      </c>
      <c r="D11">
        <f xml:space="preserve"> AVERAGE(C3:E8)</f>
        <v>0.27788539138948587</v>
      </c>
      <c r="H11" t="s">
        <v>2</v>
      </c>
      <c r="I11">
        <f xml:space="preserve"> AVERAGE(H3:J8)</f>
        <v>3.3455336612717698E-2</v>
      </c>
      <c r="M11" t="s">
        <v>63</v>
      </c>
      <c r="N11">
        <v>5.4258388521348677E-2</v>
      </c>
      <c r="R11" t="s">
        <v>2</v>
      </c>
      <c r="S11">
        <f xml:space="preserve"> AVERAGE(R3:T8)</f>
        <v>1.6288237142747901E-2</v>
      </c>
      <c r="W11" t="s">
        <v>2</v>
      </c>
      <c r="X11">
        <f xml:space="preserve"> AVERAGE(W3:Y8)</f>
        <v>7646.7777777777774</v>
      </c>
      <c r="AB11" t="s">
        <v>2</v>
      </c>
      <c r="AC11">
        <f xml:space="preserve"> AVERAGE(AB3:AD8)</f>
        <v>427.14616579119831</v>
      </c>
    </row>
    <row r="12" spans="1:30">
      <c r="C12" t="s">
        <v>1</v>
      </c>
      <c r="D12">
        <f xml:space="preserve"> STDEV(C3:E8)</f>
        <v>4.7685629720989879E-2</v>
      </c>
      <c r="H12" t="s">
        <v>1</v>
      </c>
      <c r="I12">
        <f xml:space="preserve"> STDEV(H3:J8)</f>
        <v>2.9629738779358688E-3</v>
      </c>
      <c r="M12" t="s">
        <v>64</v>
      </c>
      <c r="N12">
        <v>8.1922731348532396E-3</v>
      </c>
      <c r="R12" t="s">
        <v>1</v>
      </c>
      <c r="S12">
        <f xml:space="preserve"> STDEV(R3:T8)</f>
        <v>3.3402618780582556E-3</v>
      </c>
      <c r="W12" t="s">
        <v>1</v>
      </c>
      <c r="X12">
        <f xml:space="preserve"> STDEV(W3:Y8)</f>
        <v>15.67896888699882</v>
      </c>
      <c r="AB12" t="s">
        <v>1</v>
      </c>
      <c r="AC12">
        <f xml:space="preserve"> STDEV(AB3:AD8)</f>
        <v>30.814711600024584</v>
      </c>
    </row>
    <row r="13" spans="1:30">
      <c r="C13" t="s">
        <v>3</v>
      </c>
      <c r="D13">
        <f xml:space="preserve"> MIN(C3:E8)</f>
        <v>0.22020016118168201</v>
      </c>
      <c r="H13" t="s">
        <v>3</v>
      </c>
      <c r="I13">
        <f xml:space="preserve"> MIN(H3:J8)</f>
        <v>2.85612819709085E-2</v>
      </c>
      <c r="M13" t="s">
        <v>65</v>
      </c>
      <c r="N13">
        <v>3.5757969244343199E-2</v>
      </c>
      <c r="R13" t="s">
        <v>3</v>
      </c>
      <c r="S13">
        <f xml:space="preserve"> MIN(R3:T8)</f>
        <v>9.4595889398579394E-3</v>
      </c>
      <c r="W13" t="s">
        <v>3</v>
      </c>
      <c r="X13">
        <f xml:space="preserve"> MIN(W3:Y8)</f>
        <v>7633</v>
      </c>
      <c r="AB13" t="s">
        <v>3</v>
      </c>
      <c r="AC13">
        <f xml:space="preserve"> MIN(AB3:AD8)</f>
        <v>377.429550848632</v>
      </c>
    </row>
    <row r="14" spans="1:30">
      <c r="C14" t="s">
        <v>4</v>
      </c>
      <c r="D14">
        <f xml:space="preserve"> MAX(C3:E8)</f>
        <v>0.39910884986862</v>
      </c>
      <c r="H14" t="s">
        <v>4</v>
      </c>
      <c r="I14">
        <f xml:space="preserve"> MAX(H3:J8)</f>
        <v>4.0657492599881898E-2</v>
      </c>
      <c r="M14" t="s">
        <v>66</v>
      </c>
      <c r="N14">
        <v>6.5533272853051994E-2</v>
      </c>
      <c r="R14" t="s">
        <v>4</v>
      </c>
      <c r="S14">
        <f xml:space="preserve"> MAX(R3:T8)</f>
        <v>2.1816770390023901E-2</v>
      </c>
      <c r="W14" t="s">
        <v>4</v>
      </c>
      <c r="X14">
        <f xml:space="preserve"> MAX(W3:Y8)</f>
        <v>7686</v>
      </c>
      <c r="AB14" t="s">
        <v>4</v>
      </c>
      <c r="AC14">
        <f xml:space="preserve"> MAX(AB3:AD8)</f>
        <v>492.34561470811099</v>
      </c>
    </row>
    <row r="15" spans="1:30" s="3" customFormat="1"/>
    <row r="16" spans="1:30">
      <c r="A16" t="s">
        <v>5</v>
      </c>
      <c r="B16" s="1">
        <v>1</v>
      </c>
      <c r="C16">
        <v>0.26606377317234797</v>
      </c>
      <c r="D16">
        <v>0.278859859430301</v>
      </c>
      <c r="E16">
        <v>0.238240192772704</v>
      </c>
      <c r="G16" s="1">
        <v>1</v>
      </c>
      <c r="H16">
        <v>3.7425040588640102E-2</v>
      </c>
      <c r="I16">
        <v>2.88730456927528E-2</v>
      </c>
      <c r="J16">
        <v>3.71842761850186E-2</v>
      </c>
      <c r="L16" s="1">
        <v>1</v>
      </c>
      <c r="M16">
        <v>7.1879018987494894E-2</v>
      </c>
      <c r="N16">
        <v>4.74018353163961E-2</v>
      </c>
      <c r="O16">
        <v>4.8692606129256702E-2</v>
      </c>
      <c r="Q16" s="1">
        <v>1</v>
      </c>
      <c r="R16">
        <v>2.1851610510334699E-2</v>
      </c>
      <c r="S16">
        <v>1.88789331448607E-2</v>
      </c>
      <c r="T16">
        <v>1.73724346560317E-2</v>
      </c>
      <c r="V16" s="1">
        <v>1</v>
      </c>
      <c r="W16">
        <v>7635</v>
      </c>
      <c r="X16">
        <v>7655</v>
      </c>
      <c r="Y16">
        <v>7652</v>
      </c>
      <c r="AA16" s="1">
        <v>1</v>
      </c>
      <c r="AB16">
        <v>435.90963497348099</v>
      </c>
      <c r="AC16">
        <v>413.64442403542301</v>
      </c>
      <c r="AD16">
        <v>417.966190420163</v>
      </c>
    </row>
    <row r="17" spans="1:30">
      <c r="A17" t="s">
        <v>21</v>
      </c>
      <c r="B17" s="1">
        <v>2</v>
      </c>
      <c r="C17">
        <v>0.19051720029726399</v>
      </c>
      <c r="D17">
        <v>0.22016783117986199</v>
      </c>
      <c r="E17">
        <v>0.29237951328507999</v>
      </c>
      <c r="G17" s="1">
        <v>2</v>
      </c>
      <c r="H17">
        <v>3.1985382446221497E-2</v>
      </c>
      <c r="I17">
        <v>2.86830587879972E-2</v>
      </c>
      <c r="J17">
        <v>3.3666057196066697E-2</v>
      </c>
      <c r="L17" s="1">
        <v>2</v>
      </c>
      <c r="M17">
        <v>2.3242433380075801E-2</v>
      </c>
      <c r="N17">
        <v>5.0321364022982602E-2</v>
      </c>
      <c r="O17">
        <v>6.5619384079967605E-2</v>
      </c>
      <c r="Q17" s="1">
        <v>2</v>
      </c>
      <c r="R17">
        <v>1.99349559680615E-2</v>
      </c>
      <c r="S17">
        <v>1.94065001966389E-2</v>
      </c>
      <c r="T17">
        <v>1.8278701845550201E-2</v>
      </c>
      <c r="V17" s="1">
        <v>2</v>
      </c>
      <c r="W17">
        <v>7642</v>
      </c>
      <c r="X17">
        <v>7657</v>
      </c>
      <c r="Y17">
        <v>7654</v>
      </c>
      <c r="AA17" s="1">
        <v>2</v>
      </c>
      <c r="AB17">
        <v>420.23478007534601</v>
      </c>
      <c r="AC17">
        <v>436.97533163170903</v>
      </c>
      <c r="AD17">
        <v>430.68536408195598</v>
      </c>
    </row>
    <row r="18" spans="1:30">
      <c r="B18" s="1">
        <v>3</v>
      </c>
      <c r="C18">
        <v>0.256105739631867</v>
      </c>
      <c r="D18">
        <v>0.278994799132534</v>
      </c>
      <c r="E18">
        <v>0.296748820429236</v>
      </c>
      <c r="G18" s="1">
        <v>3</v>
      </c>
      <c r="H18">
        <v>3.6071810162221399E-2</v>
      </c>
      <c r="I18">
        <v>3.8079777921287201E-2</v>
      </c>
      <c r="J18">
        <v>3.9594180163812401E-2</v>
      </c>
      <c r="L18" s="1">
        <v>3</v>
      </c>
      <c r="M18">
        <v>4.4457949585008802E-2</v>
      </c>
      <c r="N18">
        <v>4.8495420796861297E-2</v>
      </c>
      <c r="O18">
        <v>6.9768369408465203E-2</v>
      </c>
      <c r="Q18" s="1">
        <v>3</v>
      </c>
      <c r="R18">
        <v>2.1095098856467199E-2</v>
      </c>
      <c r="S18">
        <v>1.9260659792165999E-2</v>
      </c>
      <c r="T18">
        <v>1.84461598278578E-2</v>
      </c>
      <c r="V18" s="1">
        <v>3</v>
      </c>
      <c r="W18">
        <v>7646</v>
      </c>
      <c r="X18">
        <v>7657</v>
      </c>
      <c r="Y18">
        <v>7652</v>
      </c>
      <c r="AA18" s="1">
        <v>3</v>
      </c>
      <c r="AB18">
        <v>450.13420864516598</v>
      </c>
      <c r="AC18">
        <v>423.26831262211402</v>
      </c>
      <c r="AD18">
        <v>487.55201631973</v>
      </c>
    </row>
    <row r="19" spans="1:30">
      <c r="B19" s="1">
        <v>4</v>
      </c>
      <c r="C19">
        <v>0.19497557467709001</v>
      </c>
      <c r="D19">
        <v>0.25973780119753698</v>
      </c>
      <c r="E19">
        <v>0.34219328145254202</v>
      </c>
      <c r="G19" s="1">
        <v>4</v>
      </c>
      <c r="H19">
        <v>3.1624484718473497E-2</v>
      </c>
      <c r="I19">
        <v>4.08089546423775E-2</v>
      </c>
      <c r="J19">
        <v>3.8307610555469301E-2</v>
      </c>
      <c r="L19" s="1">
        <v>4</v>
      </c>
      <c r="M19">
        <v>2.71105117115546E-2</v>
      </c>
      <c r="N19">
        <v>7.7004784862953202E-2</v>
      </c>
      <c r="O19">
        <v>3.4965144102604998E-2</v>
      </c>
      <c r="Q19" s="1">
        <v>4</v>
      </c>
      <c r="R19">
        <v>2.10843541044058E-2</v>
      </c>
      <c r="S19">
        <v>1.94541627492083E-2</v>
      </c>
      <c r="T19">
        <v>1.84317473047921E-2</v>
      </c>
      <c r="V19" s="1">
        <v>4</v>
      </c>
      <c r="W19">
        <v>7653</v>
      </c>
      <c r="X19">
        <v>7654</v>
      </c>
      <c r="Y19">
        <v>7650</v>
      </c>
      <c r="AA19" s="1">
        <v>4</v>
      </c>
      <c r="AB19">
        <v>466.74935288603302</v>
      </c>
      <c r="AC19">
        <v>477.53343854620601</v>
      </c>
      <c r="AD19">
        <v>474.67641064563099</v>
      </c>
    </row>
    <row r="20" spans="1:30">
      <c r="B20" s="1">
        <v>5</v>
      </c>
      <c r="C20">
        <v>0.27594897471789198</v>
      </c>
      <c r="D20">
        <v>0.43125339958289299</v>
      </c>
      <c r="E20">
        <v>0.31674857480637802</v>
      </c>
      <c r="G20" s="1">
        <v>5</v>
      </c>
      <c r="H20">
        <v>3.5795569595547999E-2</v>
      </c>
      <c r="I20">
        <v>4.3189193773312901E-2</v>
      </c>
      <c r="J20">
        <v>3.7238060565894099E-2</v>
      </c>
      <c r="L20" s="1">
        <v>5</v>
      </c>
      <c r="M20">
        <v>6.6422690590243194E-2</v>
      </c>
      <c r="N20">
        <v>7.4152807616300997E-2</v>
      </c>
      <c r="O20">
        <v>4.6428395419789499E-2</v>
      </c>
      <c r="Q20" s="1">
        <v>5</v>
      </c>
      <c r="R20">
        <v>2.0689941463829901E-2</v>
      </c>
      <c r="S20">
        <v>1.94751789831734E-2</v>
      </c>
      <c r="T20">
        <v>2.1431997072859199E-2</v>
      </c>
      <c r="V20" s="1">
        <v>5</v>
      </c>
      <c r="W20">
        <v>7658</v>
      </c>
      <c r="X20">
        <v>7654</v>
      </c>
      <c r="Y20">
        <v>7651</v>
      </c>
      <c r="AA20" s="1">
        <v>5</v>
      </c>
      <c r="AB20">
        <v>488.30581899262199</v>
      </c>
      <c r="AC20">
        <v>498.61722686646198</v>
      </c>
      <c r="AD20">
        <v>474.56146350011699</v>
      </c>
    </row>
    <row r="21" spans="1:30">
      <c r="B21" s="1">
        <v>6</v>
      </c>
      <c r="C21">
        <v>0.33907422752559702</v>
      </c>
      <c r="D21">
        <v>0.38540102440021701</v>
      </c>
      <c r="E21">
        <v>0.31162013042125802</v>
      </c>
      <c r="G21" s="1">
        <v>6</v>
      </c>
      <c r="H21">
        <v>4.4829355056184898E-2</v>
      </c>
      <c r="I21">
        <v>4.9966411464376401E-2</v>
      </c>
      <c r="J21">
        <v>4.6782173461050403E-2</v>
      </c>
      <c r="L21" s="1">
        <v>6</v>
      </c>
      <c r="M21">
        <v>6.6323314033753106E-2</v>
      </c>
      <c r="N21">
        <v>7.0397682717919796E-2</v>
      </c>
      <c r="O21">
        <v>4.9375692440585803E-2</v>
      </c>
      <c r="Q21" s="1">
        <v>6</v>
      </c>
      <c r="R21">
        <v>2.1126100575210801E-2</v>
      </c>
      <c r="S21">
        <v>2.1400655833894E-2</v>
      </c>
      <c r="T21">
        <v>1.86756084620305E-2</v>
      </c>
      <c r="V21" s="1">
        <v>6</v>
      </c>
      <c r="W21">
        <v>7653</v>
      </c>
      <c r="X21">
        <v>7656</v>
      </c>
      <c r="Y21">
        <v>7647</v>
      </c>
      <c r="AA21" s="1">
        <v>6</v>
      </c>
      <c r="AB21">
        <v>618.72771701825798</v>
      </c>
      <c r="AC21">
        <v>648.66120803586796</v>
      </c>
      <c r="AD21">
        <v>552.29957915746297</v>
      </c>
    </row>
    <row r="22" spans="1:30">
      <c r="C22" s="1">
        <v>1</v>
      </c>
      <c r="D22" s="1">
        <v>2</v>
      </c>
      <c r="E22" s="1">
        <v>3</v>
      </c>
      <c r="H22" s="1">
        <v>1</v>
      </c>
      <c r="I22" s="1">
        <v>2</v>
      </c>
      <c r="J22" s="1">
        <v>3</v>
      </c>
      <c r="K22" s="1"/>
      <c r="M22" s="1">
        <v>1</v>
      </c>
      <c r="N22" s="1">
        <v>2</v>
      </c>
      <c r="O22" s="1">
        <v>3</v>
      </c>
      <c r="R22" s="1">
        <v>1</v>
      </c>
      <c r="S22" s="1">
        <v>2</v>
      </c>
      <c r="T22" s="1">
        <v>3</v>
      </c>
      <c r="W22" s="1">
        <v>1</v>
      </c>
      <c r="X22" s="1">
        <v>2</v>
      </c>
      <c r="Y22" s="1">
        <v>3</v>
      </c>
      <c r="AB22" s="1">
        <v>1</v>
      </c>
      <c r="AC22" s="1">
        <v>2</v>
      </c>
      <c r="AD22" s="1">
        <v>3</v>
      </c>
    </row>
    <row r="23" spans="1:30">
      <c r="C23" t="s">
        <v>19</v>
      </c>
      <c r="D23">
        <v>0.179159415760061</v>
      </c>
      <c r="H23" t="s">
        <v>19</v>
      </c>
      <c r="I23">
        <v>2.7000268817057901E-2</v>
      </c>
      <c r="M23" t="s">
        <v>62</v>
      </c>
      <c r="N23" s="6">
        <v>3.9064920000000003E-2</v>
      </c>
      <c r="R23" t="s">
        <v>19</v>
      </c>
      <c r="S23">
        <v>1.9869327749400999E-2</v>
      </c>
      <c r="W23" t="s">
        <v>19</v>
      </c>
      <c r="X23">
        <v>7608</v>
      </c>
      <c r="AB23" t="s">
        <v>19</v>
      </c>
      <c r="AC23">
        <v>343.54874524216598</v>
      </c>
    </row>
    <row r="24" spans="1:30">
      <c r="C24" t="s">
        <v>2</v>
      </c>
      <c r="D24">
        <f xml:space="preserve"> AVERAGE(C16:E21)</f>
        <v>0.28750170656181107</v>
      </c>
      <c r="H24" t="s">
        <v>2</v>
      </c>
      <c r="I24">
        <f xml:space="preserve"> AVERAGE(H16:J21)</f>
        <v>3.7783580165372491E-2</v>
      </c>
      <c r="M24" t="s">
        <v>63</v>
      </c>
      <c r="N24" s="6">
        <v>5.4558860000000001E-2</v>
      </c>
      <c r="R24" t="s">
        <v>2</v>
      </c>
      <c r="S24">
        <f xml:space="preserve"> AVERAGE(R16:T21)</f>
        <v>1.9794155630409593E-2</v>
      </c>
      <c r="W24" t="s">
        <v>2</v>
      </c>
      <c r="X24">
        <f xml:space="preserve"> AVERAGE(W16:Y21)</f>
        <v>7651.4444444444443</v>
      </c>
      <c r="AB24" t="s">
        <v>2</v>
      </c>
      <c r="AC24">
        <f xml:space="preserve"> AVERAGE(AB16:AD21)</f>
        <v>478.6945821363193</v>
      </c>
    </row>
    <row r="25" spans="1:30">
      <c r="C25" t="s">
        <v>1</v>
      </c>
      <c r="D25">
        <f xml:space="preserve"> STDEV(C16:E21)</f>
        <v>6.177300313446768E-2</v>
      </c>
      <c r="H25" t="s">
        <v>1</v>
      </c>
      <c r="I25">
        <f xml:space="preserve"> STDEV(H16:J21)</f>
        <v>5.8382384482112068E-3</v>
      </c>
      <c r="M25" t="s">
        <v>64</v>
      </c>
      <c r="N25" s="6">
        <v>1.6314579999999999E-2</v>
      </c>
      <c r="R25" t="s">
        <v>1</v>
      </c>
      <c r="S25">
        <f xml:space="preserve"> STDEV(R16:T21)</f>
        <v>1.328986463440118E-3</v>
      </c>
      <c r="W25" t="s">
        <v>1</v>
      </c>
      <c r="X25">
        <f xml:space="preserve"> STDEV(W16:Y21)</f>
        <v>5.8129897362031047</v>
      </c>
      <c r="AB25" t="s">
        <v>1</v>
      </c>
      <c r="AC25">
        <f xml:space="preserve"> STDEV(AB16:AD21)</f>
        <v>66.757393617198716</v>
      </c>
    </row>
    <row r="26" spans="1:30">
      <c r="C26" t="s">
        <v>3</v>
      </c>
      <c r="D26">
        <f xml:space="preserve"> MIN(C16:E21)</f>
        <v>0.19051720029726399</v>
      </c>
      <c r="H26" t="s">
        <v>3</v>
      </c>
      <c r="I26">
        <f xml:space="preserve"> MIN(H16:J21)</f>
        <v>2.86830587879972E-2</v>
      </c>
      <c r="M26" t="s">
        <v>65</v>
      </c>
      <c r="N26" s="6">
        <v>2.3242430000000001E-2</v>
      </c>
      <c r="R26" t="s">
        <v>3</v>
      </c>
      <c r="S26">
        <f xml:space="preserve"> MIN(R16:T21)</f>
        <v>1.73724346560317E-2</v>
      </c>
      <c r="W26" t="s">
        <v>3</v>
      </c>
      <c r="X26">
        <f xml:space="preserve"> MIN(W16:Y21)</f>
        <v>7635</v>
      </c>
      <c r="AB26" t="s">
        <v>3</v>
      </c>
      <c r="AC26">
        <f xml:space="preserve"> MIN(AB16:AD21)</f>
        <v>413.64442403542301</v>
      </c>
    </row>
    <row r="27" spans="1:30">
      <c r="C27" t="s">
        <v>4</v>
      </c>
      <c r="D27">
        <f xml:space="preserve"> MAX(C16:E21)</f>
        <v>0.43125339958289299</v>
      </c>
      <c r="H27" t="s">
        <v>4</v>
      </c>
      <c r="I27">
        <f xml:space="preserve"> MAX(H16:J21)</f>
        <v>4.9966411464376401E-2</v>
      </c>
      <c r="M27" t="s">
        <v>66</v>
      </c>
      <c r="N27" s="6">
        <v>7.7004779999999995E-2</v>
      </c>
      <c r="R27" t="s">
        <v>4</v>
      </c>
      <c r="S27">
        <f xml:space="preserve"> MAX(R16:T21)</f>
        <v>2.1851610510334699E-2</v>
      </c>
      <c r="W27" t="s">
        <v>4</v>
      </c>
      <c r="X27">
        <f xml:space="preserve"> MAX(W16:Y21)</f>
        <v>7658</v>
      </c>
      <c r="AB27" t="s">
        <v>4</v>
      </c>
      <c r="AC27">
        <f xml:space="preserve"> MAX(AB16:AD21)</f>
        <v>648.66120803586796</v>
      </c>
    </row>
    <row r="28" spans="1:30" s="4" customFormat="1"/>
    <row r="29" spans="1:30">
      <c r="A29" t="s">
        <v>6</v>
      </c>
      <c r="B29" s="1">
        <v>1</v>
      </c>
      <c r="C29">
        <v>0.21840101360953701</v>
      </c>
      <c r="D29">
        <v>0.19258363159310901</v>
      </c>
      <c r="E29">
        <v>0.27759843773998</v>
      </c>
      <c r="G29" s="1">
        <v>1</v>
      </c>
      <c r="H29">
        <v>2.5947439725340301E-2</v>
      </c>
      <c r="I29">
        <v>2.3007952892042601E-2</v>
      </c>
      <c r="J29">
        <v>2.7726913372128299E-2</v>
      </c>
      <c r="L29" s="1">
        <v>1</v>
      </c>
      <c r="M29">
        <v>4.7941347353465003E-2</v>
      </c>
      <c r="N29">
        <v>3.13706997131128E-2</v>
      </c>
      <c r="O29">
        <v>5.0940522058329198E-2</v>
      </c>
      <c r="Q29" s="1">
        <v>1</v>
      </c>
      <c r="R29">
        <v>1.28641369743022E-2</v>
      </c>
      <c r="S29">
        <v>1.08281125533729E-2</v>
      </c>
      <c r="T29">
        <v>1.3581808538820199E-2</v>
      </c>
      <c r="V29" s="1">
        <v>1</v>
      </c>
      <c r="W29">
        <v>7638</v>
      </c>
      <c r="X29">
        <v>7636</v>
      </c>
      <c r="Y29">
        <v>7633</v>
      </c>
      <c r="AA29" s="1">
        <v>1</v>
      </c>
      <c r="AB29">
        <v>332.45976445581903</v>
      </c>
      <c r="AC29">
        <v>314.62189554002902</v>
      </c>
      <c r="AD29">
        <v>321.11314325935001</v>
      </c>
    </row>
    <row r="30" spans="1:30">
      <c r="A30" t="s">
        <v>22</v>
      </c>
      <c r="B30" s="1">
        <v>2</v>
      </c>
      <c r="C30">
        <v>0.241876654985377</v>
      </c>
      <c r="D30">
        <v>0.24011752644008399</v>
      </c>
      <c r="E30">
        <v>0.238086735339266</v>
      </c>
      <c r="G30" s="1">
        <v>2</v>
      </c>
      <c r="H30">
        <v>2.90766915218445E-2</v>
      </c>
      <c r="I30">
        <v>2.6490441685496201E-2</v>
      </c>
      <c r="J30">
        <v>2.7722354286569901E-2</v>
      </c>
      <c r="L30" s="1">
        <v>2</v>
      </c>
      <c r="M30">
        <v>5.5585581134715401E-2</v>
      </c>
      <c r="N30">
        <v>4.8578390372228102E-2</v>
      </c>
      <c r="O30">
        <v>4.2120873962892699E-2</v>
      </c>
      <c r="Q30" s="1">
        <v>2</v>
      </c>
      <c r="R30">
        <v>1.2589800425981399E-2</v>
      </c>
      <c r="S30">
        <v>1.41576602483337E-2</v>
      </c>
      <c r="T30">
        <v>1.41198801240273E-2</v>
      </c>
      <c r="V30" s="1">
        <v>2</v>
      </c>
      <c r="W30">
        <v>7637</v>
      </c>
      <c r="X30">
        <v>7632</v>
      </c>
      <c r="Y30">
        <v>7638</v>
      </c>
      <c r="AA30" s="1">
        <v>2</v>
      </c>
      <c r="AB30">
        <v>326.17493296361903</v>
      </c>
      <c r="AC30">
        <v>329.30374831984398</v>
      </c>
      <c r="AD30">
        <v>333.598868736322</v>
      </c>
    </row>
    <row r="31" spans="1:30">
      <c r="B31" s="1">
        <v>3</v>
      </c>
      <c r="C31">
        <v>0.276278774804672</v>
      </c>
      <c r="D31">
        <v>0.292052855729793</v>
      </c>
      <c r="E31">
        <v>0.220753853570063</v>
      </c>
      <c r="G31" s="1">
        <v>3</v>
      </c>
      <c r="H31">
        <v>2.96811316038425E-2</v>
      </c>
      <c r="I31">
        <v>3.09016787301419E-2</v>
      </c>
      <c r="J31">
        <v>2.5305791024187702E-2</v>
      </c>
      <c r="L31" s="1">
        <v>3</v>
      </c>
      <c r="M31">
        <v>5.7218377222658497E-2</v>
      </c>
      <c r="N31">
        <v>5.29887833294563E-2</v>
      </c>
      <c r="O31">
        <v>4.2197773060160197E-2</v>
      </c>
      <c r="Q31" s="1">
        <v>3</v>
      </c>
      <c r="R31">
        <v>1.27194787881453E-2</v>
      </c>
      <c r="S31">
        <v>1.32558642635349E-2</v>
      </c>
      <c r="T31">
        <v>1.4872803315437199E-2</v>
      </c>
      <c r="V31" s="1">
        <v>3</v>
      </c>
      <c r="W31">
        <v>7639</v>
      </c>
      <c r="X31">
        <v>7633</v>
      </c>
      <c r="Y31">
        <v>7641</v>
      </c>
      <c r="AA31" s="1">
        <v>3</v>
      </c>
      <c r="AB31">
        <v>329.22485039089298</v>
      </c>
      <c r="AC31">
        <v>368.76534659390597</v>
      </c>
      <c r="AD31">
        <v>346.70251357849702</v>
      </c>
    </row>
    <row r="32" spans="1:30">
      <c r="B32" s="1">
        <v>4</v>
      </c>
      <c r="C32">
        <v>0.237364830374443</v>
      </c>
      <c r="D32">
        <v>0.24399241529952601</v>
      </c>
      <c r="E32">
        <v>0.30504515115845499</v>
      </c>
      <c r="G32" s="1">
        <v>4</v>
      </c>
      <c r="H32">
        <v>2.9718584202368999E-2</v>
      </c>
      <c r="I32">
        <v>3.0964625245486599E-2</v>
      </c>
      <c r="J32">
        <v>3.1016935194812301E-2</v>
      </c>
      <c r="L32" s="1">
        <v>4</v>
      </c>
      <c r="M32">
        <v>3.8466693280943903E-2</v>
      </c>
      <c r="N32">
        <v>5.7365271278886701E-2</v>
      </c>
      <c r="O32">
        <v>5.7240943423257903E-2</v>
      </c>
      <c r="Q32" s="1">
        <v>4</v>
      </c>
      <c r="R32">
        <v>1.4077991359323401E-2</v>
      </c>
      <c r="S32">
        <v>1.36618814419907E-2</v>
      </c>
      <c r="T32">
        <v>1.46244165137508E-2</v>
      </c>
      <c r="V32" s="1">
        <v>4</v>
      </c>
      <c r="W32">
        <v>7638</v>
      </c>
      <c r="X32">
        <v>7632</v>
      </c>
      <c r="Y32">
        <v>7642</v>
      </c>
      <c r="AA32" s="1">
        <v>4</v>
      </c>
      <c r="AB32">
        <v>357.416756530057</v>
      </c>
      <c r="AC32">
        <v>344.437689372943</v>
      </c>
      <c r="AD32">
        <v>339.00733445382201</v>
      </c>
    </row>
    <row r="33" spans="1:30">
      <c r="B33" s="1">
        <v>5</v>
      </c>
      <c r="C33">
        <v>0.274333674692957</v>
      </c>
      <c r="D33">
        <v>0.23492553544849501</v>
      </c>
      <c r="E33">
        <v>0.285246159712433</v>
      </c>
      <c r="G33" s="1">
        <v>5</v>
      </c>
      <c r="H33">
        <v>2.99547877400685E-2</v>
      </c>
      <c r="I33">
        <v>2.8403083461650401E-2</v>
      </c>
      <c r="J33">
        <v>3.3960268362057303E-2</v>
      </c>
      <c r="L33" s="1">
        <v>5</v>
      </c>
      <c r="M33">
        <v>5.4122797295076297E-2</v>
      </c>
      <c r="N33">
        <v>4.32298285696264E-2</v>
      </c>
      <c r="O33">
        <v>6.1011722081257998E-2</v>
      </c>
      <c r="Q33" s="1">
        <v>5</v>
      </c>
      <c r="R33">
        <v>1.4469473902845101E-2</v>
      </c>
      <c r="S33">
        <v>1.25964481974514E-2</v>
      </c>
      <c r="T33">
        <v>1.4261566000962201E-2</v>
      </c>
      <c r="V33" s="1">
        <v>5</v>
      </c>
      <c r="W33">
        <v>7637</v>
      </c>
      <c r="X33">
        <v>7633</v>
      </c>
      <c r="Y33">
        <v>7644</v>
      </c>
      <c r="AA33" s="1">
        <v>5</v>
      </c>
      <c r="AB33">
        <v>343.05770323617202</v>
      </c>
      <c r="AC33">
        <v>353.92654830350199</v>
      </c>
      <c r="AD33">
        <v>373.87374492105602</v>
      </c>
    </row>
    <row r="34" spans="1:30">
      <c r="B34" s="1">
        <v>6</v>
      </c>
      <c r="C34">
        <v>0.25757319043527899</v>
      </c>
      <c r="D34">
        <v>0.21715225901785601</v>
      </c>
      <c r="E34">
        <v>0.250355929606003</v>
      </c>
      <c r="G34" s="1">
        <v>6</v>
      </c>
      <c r="H34">
        <v>3.1000372263554302E-2</v>
      </c>
      <c r="I34">
        <v>2.7482131042411401E-2</v>
      </c>
      <c r="J34">
        <v>3.1948883037187001E-2</v>
      </c>
      <c r="L34" s="1">
        <v>6</v>
      </c>
      <c r="M34">
        <v>5.63829473506244E-2</v>
      </c>
      <c r="N34">
        <v>5.0072371973003599E-2</v>
      </c>
      <c r="O34">
        <v>4.4298979148316202E-2</v>
      </c>
      <c r="Q34" s="1">
        <v>6</v>
      </c>
      <c r="R34">
        <v>1.35333451110679E-2</v>
      </c>
      <c r="S34">
        <v>1.35265197006041E-2</v>
      </c>
      <c r="T34">
        <v>1.4957600790626101E-2</v>
      </c>
      <c r="V34" s="1">
        <v>6</v>
      </c>
      <c r="W34">
        <v>7635</v>
      </c>
      <c r="X34">
        <v>7633</v>
      </c>
      <c r="Y34">
        <v>7647</v>
      </c>
      <c r="AA34" s="1">
        <v>6</v>
      </c>
      <c r="AB34">
        <v>355.26353031033301</v>
      </c>
      <c r="AC34">
        <v>355.16363548804401</v>
      </c>
      <c r="AD34">
        <v>360.42089105628997</v>
      </c>
    </row>
    <row r="35" spans="1:30">
      <c r="C35" s="1">
        <v>1</v>
      </c>
      <c r="D35" s="1">
        <v>2</v>
      </c>
      <c r="E35" s="1">
        <v>3</v>
      </c>
      <c r="H35" s="1">
        <v>1</v>
      </c>
      <c r="I35" s="1">
        <v>2</v>
      </c>
      <c r="J35" s="1">
        <v>3</v>
      </c>
      <c r="K35" s="1"/>
      <c r="M35" s="1">
        <v>1</v>
      </c>
      <c r="N35" s="1">
        <v>2</v>
      </c>
      <c r="O35" s="1">
        <v>3</v>
      </c>
      <c r="R35" s="1">
        <v>1</v>
      </c>
      <c r="S35" s="1">
        <v>2</v>
      </c>
      <c r="T35" s="1">
        <v>3</v>
      </c>
      <c r="W35" s="1">
        <v>1</v>
      </c>
      <c r="X35" s="1">
        <v>2</v>
      </c>
      <c r="Y35" s="1">
        <v>3</v>
      </c>
      <c r="AB35" s="1">
        <v>1</v>
      </c>
      <c r="AC35" s="1">
        <v>2</v>
      </c>
      <c r="AD35" s="1">
        <v>3</v>
      </c>
    </row>
    <row r="36" spans="1:30">
      <c r="C36" t="s">
        <v>19</v>
      </c>
      <c r="D36">
        <v>0.154054934818211</v>
      </c>
      <c r="H36" t="s">
        <v>19</v>
      </c>
      <c r="I36">
        <v>1.4102761589735901E-2</v>
      </c>
      <c r="M36" t="s">
        <v>62</v>
      </c>
      <c r="N36">
        <v>2.17046568710638E-2</v>
      </c>
      <c r="R36" t="s">
        <v>19</v>
      </c>
      <c r="S36">
        <v>9.9568479606631094E-3</v>
      </c>
      <c r="W36" t="s">
        <v>19</v>
      </c>
      <c r="X36">
        <v>7649</v>
      </c>
      <c r="AB36" t="s">
        <v>19</v>
      </c>
      <c r="AC36">
        <v>228.414463080058</v>
      </c>
    </row>
    <row r="37" spans="1:30">
      <c r="C37" t="s">
        <v>2</v>
      </c>
      <c r="D37">
        <f xml:space="preserve"> AVERAGE(C29:E34)</f>
        <v>0.25020770164207373</v>
      </c>
      <c r="H37" t="s">
        <v>2</v>
      </c>
      <c r="I37">
        <f xml:space="preserve"> AVERAGE(H29:J34)</f>
        <v>2.8906114743955033E-2</v>
      </c>
      <c r="M37" t="s">
        <v>63</v>
      </c>
      <c r="N37">
        <v>4.9507439033778418E-2</v>
      </c>
      <c r="R37" t="s">
        <v>2</v>
      </c>
      <c r="S37">
        <f xml:space="preserve"> AVERAGE(R29:T34)</f>
        <v>1.3594377125032045E-2</v>
      </c>
      <c r="W37" t="s">
        <v>2</v>
      </c>
      <c r="X37">
        <f xml:space="preserve"> AVERAGE(W29:Y34)</f>
        <v>7637.1111111111113</v>
      </c>
      <c r="AB37" t="s">
        <v>2</v>
      </c>
      <c r="AC37">
        <f xml:space="preserve"> AVERAGE(AB29:AD34)</f>
        <v>343.58516097280545</v>
      </c>
    </row>
    <row r="38" spans="1:30">
      <c r="C38" t="s">
        <v>1</v>
      </c>
      <c r="D38">
        <f xml:space="preserve"> STDEV(C29:E34)</f>
        <v>2.9803063818571278E-2</v>
      </c>
      <c r="H38" t="s">
        <v>1</v>
      </c>
      <c r="I38">
        <f xml:space="preserve"> STDEV(H29:J34)</f>
        <v>2.6752256488252039E-3</v>
      </c>
      <c r="M38" t="s">
        <v>64</v>
      </c>
      <c r="N38">
        <v>7.9040364533336967E-3</v>
      </c>
      <c r="R38" t="s">
        <v>1</v>
      </c>
      <c r="S38">
        <f xml:space="preserve"> STDEV(R29:T34)</f>
        <v>1.0196764782630068E-3</v>
      </c>
      <c r="W38" t="s">
        <v>1</v>
      </c>
      <c r="X38">
        <f xml:space="preserve"> STDEV(W29:Y34)</f>
        <v>4.3098913441863944</v>
      </c>
      <c r="AB38" t="s">
        <v>1</v>
      </c>
      <c r="AC38">
        <f xml:space="preserve"> STDEV(AB29:AD34)</f>
        <v>16.655541550695229</v>
      </c>
    </row>
    <row r="39" spans="1:30">
      <c r="C39" t="s">
        <v>3</v>
      </c>
      <c r="D39">
        <f xml:space="preserve"> MIN(C29:E34)</f>
        <v>0.19258363159310901</v>
      </c>
      <c r="H39" t="s">
        <v>3</v>
      </c>
      <c r="I39">
        <f xml:space="preserve"> MIN(H29:J34)</f>
        <v>2.3007952892042601E-2</v>
      </c>
      <c r="M39" t="s">
        <v>65</v>
      </c>
      <c r="N39">
        <v>3.13706997131128E-2</v>
      </c>
      <c r="R39" t="s">
        <v>3</v>
      </c>
      <c r="S39">
        <f xml:space="preserve"> MIN(R29:T34)</f>
        <v>1.08281125533729E-2</v>
      </c>
      <c r="W39" t="s">
        <v>3</v>
      </c>
      <c r="X39">
        <f xml:space="preserve"> MIN(W29:Y34)</f>
        <v>7632</v>
      </c>
      <c r="AB39" t="s">
        <v>3</v>
      </c>
      <c r="AC39">
        <f xml:space="preserve"> MIN(AB29:AD34)</f>
        <v>314.62189554002902</v>
      </c>
    </row>
    <row r="40" spans="1:30">
      <c r="C40" t="s">
        <v>4</v>
      </c>
      <c r="D40">
        <f xml:space="preserve"> MAX(C29:E34)</f>
        <v>0.30504515115845499</v>
      </c>
      <c r="H40" t="s">
        <v>4</v>
      </c>
      <c r="I40">
        <f xml:space="preserve"> MAX(H29:J34)</f>
        <v>3.3960268362057303E-2</v>
      </c>
      <c r="M40" t="s">
        <v>66</v>
      </c>
      <c r="N40">
        <v>6.1011722081257998E-2</v>
      </c>
      <c r="R40" t="s">
        <v>4</v>
      </c>
      <c r="S40">
        <f xml:space="preserve"> MAX(R29:T34)</f>
        <v>1.4957600790626101E-2</v>
      </c>
      <c r="W40" t="s">
        <v>4</v>
      </c>
      <c r="X40">
        <f xml:space="preserve"> MAX(W29:Y34)</f>
        <v>7647</v>
      </c>
      <c r="AB40" t="s">
        <v>4</v>
      </c>
      <c r="AC40">
        <f xml:space="preserve"> MAX(AB29:AD34)</f>
        <v>373.87374492105602</v>
      </c>
    </row>
    <row r="41" spans="1:30" s="4" customFormat="1"/>
    <row r="42" spans="1:30">
      <c r="A42" t="s">
        <v>7</v>
      </c>
      <c r="B42" s="1">
        <v>1</v>
      </c>
      <c r="C42">
        <v>0.294434247904587</v>
      </c>
      <c r="D42">
        <v>0.27123404390222799</v>
      </c>
      <c r="E42">
        <v>0.29020980555061898</v>
      </c>
      <c r="G42" s="1">
        <v>1</v>
      </c>
      <c r="H42">
        <v>3.9265069683496703E-2</v>
      </c>
      <c r="I42">
        <v>3.4001720149902097E-2</v>
      </c>
      <c r="J42">
        <v>3.4444880278451898E-2</v>
      </c>
      <c r="L42" s="1">
        <v>1</v>
      </c>
      <c r="M42">
        <v>4.2769190558112603E-2</v>
      </c>
      <c r="N42">
        <v>6.1581800365142603E-2</v>
      </c>
      <c r="O42">
        <v>2.74083387965324E-2</v>
      </c>
      <c r="Q42" s="1">
        <v>1</v>
      </c>
      <c r="R42">
        <v>1.44432395991816E-2</v>
      </c>
      <c r="S42">
        <v>1.43108194994123E-2</v>
      </c>
      <c r="T42">
        <v>1.16394899300618E-2</v>
      </c>
      <c r="V42" s="1">
        <v>1</v>
      </c>
      <c r="W42">
        <v>7612</v>
      </c>
      <c r="X42">
        <v>7610</v>
      </c>
      <c r="Y42">
        <v>7622</v>
      </c>
      <c r="AA42" s="1">
        <v>1</v>
      </c>
      <c r="AB42">
        <v>385.81214252984199</v>
      </c>
      <c r="AC42">
        <v>352.21019286181701</v>
      </c>
      <c r="AD42">
        <v>355.82464940915702</v>
      </c>
    </row>
    <row r="43" spans="1:30">
      <c r="A43" t="s">
        <v>23</v>
      </c>
      <c r="B43" s="1">
        <v>2</v>
      </c>
      <c r="C43">
        <v>0.271767083795874</v>
      </c>
      <c r="D43">
        <v>0.29156002231655198</v>
      </c>
      <c r="E43">
        <v>0.207352873788822</v>
      </c>
      <c r="G43" s="1">
        <v>2</v>
      </c>
      <c r="H43">
        <v>2.9477400624597101E-2</v>
      </c>
      <c r="I43">
        <v>3.5225231216859103E-2</v>
      </c>
      <c r="J43">
        <v>3.3517888056995203E-2</v>
      </c>
      <c r="L43" s="1">
        <v>2</v>
      </c>
      <c r="M43">
        <v>5.4373371436547302E-2</v>
      </c>
      <c r="N43">
        <v>3.8944006029079901E-2</v>
      </c>
      <c r="O43">
        <v>2.76256756110752E-2</v>
      </c>
      <c r="Q43" s="1">
        <v>2</v>
      </c>
      <c r="R43">
        <v>1.21787791612554E-2</v>
      </c>
      <c r="S43">
        <v>1.41425003121878E-2</v>
      </c>
      <c r="T43">
        <v>1.3417946865140499E-2</v>
      </c>
      <c r="V43" s="1">
        <v>2</v>
      </c>
      <c r="W43">
        <v>7609</v>
      </c>
      <c r="X43">
        <v>7610</v>
      </c>
      <c r="Y43">
        <v>7627</v>
      </c>
      <c r="AA43" s="1">
        <v>2</v>
      </c>
      <c r="AB43">
        <v>370.41919170191397</v>
      </c>
      <c r="AC43">
        <v>380.46430449774402</v>
      </c>
      <c r="AD43">
        <v>360.02553592228799</v>
      </c>
    </row>
    <row r="44" spans="1:30">
      <c r="B44" s="1">
        <v>3</v>
      </c>
      <c r="C44">
        <v>0.19873025719982501</v>
      </c>
      <c r="D44">
        <v>0.43714432061168701</v>
      </c>
      <c r="E44">
        <v>0.28562319428232502</v>
      </c>
      <c r="G44" s="1">
        <v>3</v>
      </c>
      <c r="H44">
        <v>3.14487339826241E-2</v>
      </c>
      <c r="I44">
        <v>4.1492038742365699E-2</v>
      </c>
      <c r="J44">
        <v>3.7182089451908797E-2</v>
      </c>
      <c r="L44" s="1">
        <v>3</v>
      </c>
      <c r="M44">
        <v>2.7693079136379199E-2</v>
      </c>
      <c r="N44">
        <v>1.77046327081147E-2</v>
      </c>
      <c r="O44">
        <v>1.95461185813929E-2</v>
      </c>
      <c r="Q44" s="1">
        <v>3</v>
      </c>
      <c r="R44">
        <v>1.14584095999E-2</v>
      </c>
      <c r="S44">
        <v>1.18138626857333E-2</v>
      </c>
      <c r="T44">
        <v>1.14751865117519E-2</v>
      </c>
      <c r="V44" s="1">
        <v>3</v>
      </c>
      <c r="W44">
        <v>7614</v>
      </c>
      <c r="X44">
        <v>7610</v>
      </c>
      <c r="Y44">
        <v>7630</v>
      </c>
      <c r="AA44" s="1">
        <v>3</v>
      </c>
      <c r="AB44">
        <v>355.48557560469197</v>
      </c>
      <c r="AC44">
        <v>379.72182929511803</v>
      </c>
      <c r="AD44">
        <v>373.78196254989899</v>
      </c>
    </row>
    <row r="45" spans="1:30">
      <c r="B45" s="1">
        <v>4</v>
      </c>
      <c r="C45">
        <v>0.24718250072815301</v>
      </c>
      <c r="D45">
        <v>0.26805525198828101</v>
      </c>
      <c r="E45">
        <v>0.31167098742515897</v>
      </c>
      <c r="G45" s="1">
        <v>4</v>
      </c>
      <c r="H45">
        <v>3.00980831199129E-2</v>
      </c>
      <c r="I45">
        <v>3.31813094687805E-2</v>
      </c>
      <c r="J45">
        <v>3.7518773022089398E-2</v>
      </c>
      <c r="L45" s="1">
        <v>4</v>
      </c>
      <c r="M45">
        <v>5.2103973457148997E-2</v>
      </c>
      <c r="N45">
        <v>4.3469170000000001E-2</v>
      </c>
      <c r="O45">
        <v>6.3020084504262996E-2</v>
      </c>
      <c r="Q45" s="1">
        <v>4</v>
      </c>
      <c r="R45">
        <v>1.44027538578376E-2</v>
      </c>
      <c r="S45">
        <v>1.2242606055477299E-2</v>
      </c>
      <c r="T45">
        <v>1.34687031724982E-2</v>
      </c>
      <c r="V45" s="1">
        <v>4</v>
      </c>
      <c r="W45">
        <v>7611</v>
      </c>
      <c r="X45">
        <v>7615</v>
      </c>
      <c r="Y45">
        <v>7631</v>
      </c>
      <c r="AA45" s="1">
        <v>4</v>
      </c>
      <c r="AB45">
        <v>381.66110833282801</v>
      </c>
      <c r="AC45">
        <v>390.42208216464502</v>
      </c>
      <c r="AD45">
        <v>397.74689478691801</v>
      </c>
    </row>
    <row r="46" spans="1:30">
      <c r="B46" s="1">
        <v>5</v>
      </c>
      <c r="C46">
        <v>0.30180704212958798</v>
      </c>
      <c r="D46">
        <v>0.26730652335080601</v>
      </c>
      <c r="E46">
        <v>0.23276101841344801</v>
      </c>
      <c r="G46" s="1">
        <v>5</v>
      </c>
      <c r="H46">
        <v>2.9293808278780201E-2</v>
      </c>
      <c r="I46">
        <v>3.5251818624219902E-2</v>
      </c>
      <c r="J46">
        <v>3.3295650767514798E-2</v>
      </c>
      <c r="L46" s="1">
        <v>5</v>
      </c>
      <c r="M46">
        <v>4.5029666508830397E-2</v>
      </c>
      <c r="N46">
        <v>6.2949134114776095E-2</v>
      </c>
      <c r="O46">
        <v>5.9475582004968303E-2</v>
      </c>
      <c r="Q46" s="1">
        <v>5</v>
      </c>
      <c r="R46">
        <v>1.24295747108581E-2</v>
      </c>
      <c r="S46">
        <v>1.32301471864312E-2</v>
      </c>
      <c r="T46">
        <v>1.2892810888744499E-2</v>
      </c>
      <c r="V46" s="1">
        <v>5</v>
      </c>
      <c r="W46">
        <v>7606</v>
      </c>
      <c r="X46">
        <v>7618</v>
      </c>
      <c r="Y46">
        <v>7635</v>
      </c>
      <c r="AA46" s="1">
        <v>5</v>
      </c>
      <c r="AB46">
        <v>381.75046860767702</v>
      </c>
      <c r="AC46">
        <v>396.32371436806102</v>
      </c>
      <c r="AD46">
        <v>404.41722071922499</v>
      </c>
    </row>
    <row r="47" spans="1:30">
      <c r="B47" s="1">
        <v>6</v>
      </c>
      <c r="C47">
        <v>0.189555746270125</v>
      </c>
      <c r="D47">
        <v>0.24806813978449599</v>
      </c>
      <c r="E47">
        <v>0.30400452941161399</v>
      </c>
      <c r="G47" s="1">
        <v>6</v>
      </c>
      <c r="H47">
        <v>2.7484189869113801E-2</v>
      </c>
      <c r="I47">
        <v>3.8048360854258799E-2</v>
      </c>
      <c r="J47">
        <v>3.6306967038024003E-2</v>
      </c>
      <c r="L47" s="1">
        <v>6</v>
      </c>
      <c r="M47">
        <v>2.7911357878324501E-2</v>
      </c>
      <c r="N47">
        <v>4.4772910734416999E-2</v>
      </c>
      <c r="O47">
        <v>6.6066931358701494E-2</v>
      </c>
      <c r="Q47" s="1">
        <v>6</v>
      </c>
      <c r="R47">
        <v>7.2046256763071501E-3</v>
      </c>
      <c r="S47">
        <v>9.9842349460261808E-3</v>
      </c>
      <c r="T47">
        <v>1.16803551287573E-2</v>
      </c>
      <c r="V47" s="1">
        <v>6</v>
      </c>
      <c r="W47">
        <v>7610</v>
      </c>
      <c r="X47">
        <v>7620</v>
      </c>
      <c r="Y47">
        <v>7634</v>
      </c>
      <c r="AA47" s="1">
        <v>6</v>
      </c>
      <c r="AB47">
        <v>359.78018454958402</v>
      </c>
      <c r="AC47">
        <v>410.39047560977599</v>
      </c>
      <c r="AD47">
        <v>423.03183474851699</v>
      </c>
    </row>
    <row r="48" spans="1:30">
      <c r="C48" s="1">
        <v>1</v>
      </c>
      <c r="D48" s="1">
        <v>2</v>
      </c>
      <c r="E48" s="1">
        <v>3</v>
      </c>
      <c r="H48" s="1">
        <v>1</v>
      </c>
      <c r="I48" s="1">
        <v>2</v>
      </c>
      <c r="J48" s="1">
        <v>3</v>
      </c>
      <c r="K48" s="1"/>
      <c r="M48" s="1">
        <v>1</v>
      </c>
      <c r="N48" s="1">
        <v>2</v>
      </c>
      <c r="O48" s="1">
        <v>3</v>
      </c>
      <c r="R48" s="1">
        <v>1</v>
      </c>
      <c r="S48" s="1">
        <v>2</v>
      </c>
      <c r="T48" s="1">
        <v>3</v>
      </c>
      <c r="W48" s="1">
        <v>1</v>
      </c>
      <c r="X48" s="1">
        <v>2</v>
      </c>
      <c r="Y48" s="1">
        <v>3</v>
      </c>
      <c r="AB48" s="1">
        <v>1</v>
      </c>
      <c r="AC48" s="1">
        <v>2</v>
      </c>
      <c r="AD48" s="1">
        <v>3</v>
      </c>
    </row>
    <row r="49" spans="1:30">
      <c r="C49" t="s">
        <v>19</v>
      </c>
      <c r="D49">
        <v>0.15511158483386001</v>
      </c>
      <c r="H49" t="s">
        <v>19</v>
      </c>
      <c r="I49">
        <v>2.1511654841385501E-2</v>
      </c>
      <c r="M49" t="s">
        <v>62</v>
      </c>
      <c r="N49">
        <v>3.4895740542614399E-2</v>
      </c>
      <c r="R49" t="s">
        <v>19</v>
      </c>
      <c r="S49">
        <v>1.5255442136868301E-2</v>
      </c>
      <c r="W49" t="s">
        <v>19</v>
      </c>
      <c r="X49">
        <v>7700</v>
      </c>
      <c r="AB49" t="s">
        <v>19</v>
      </c>
      <c r="AC49">
        <v>297.23617188439198</v>
      </c>
    </row>
    <row r="50" spans="1:30">
      <c r="C50" t="s">
        <v>2</v>
      </c>
      <c r="D50">
        <f xml:space="preserve"> AVERAGE(C42:E47)</f>
        <v>0.27324819938078826</v>
      </c>
      <c r="H50" t="s">
        <v>2</v>
      </c>
      <c r="I50">
        <f xml:space="preserve"> AVERAGE(H42:J47)</f>
        <v>3.4251889623883064E-2</v>
      </c>
      <c r="M50" t="s">
        <v>63</v>
      </c>
      <c r="N50">
        <v>4.3469168000000002E-2</v>
      </c>
      <c r="R50" t="s">
        <v>2</v>
      </c>
      <c r="S50">
        <f xml:space="preserve"> AVERAGE(R42:T47)</f>
        <v>1.2356446988197897E-2</v>
      </c>
      <c r="W50" t="s">
        <v>2</v>
      </c>
      <c r="X50">
        <f xml:space="preserve"> AVERAGE(W42:Y47)</f>
        <v>7618</v>
      </c>
      <c r="AB50" t="s">
        <v>2</v>
      </c>
      <c r="AC50">
        <f xml:space="preserve"> AVERAGE(AB42:AD47)</f>
        <v>381.07052045887235</v>
      </c>
    </row>
    <row r="51" spans="1:30">
      <c r="C51" t="s">
        <v>1</v>
      </c>
      <c r="D51">
        <f xml:space="preserve"> STDEV(C42:E47)</f>
        <v>5.4903953349401492E-2</v>
      </c>
      <c r="H51" t="s">
        <v>1</v>
      </c>
      <c r="I51">
        <f xml:space="preserve"> STDEV(H42:J47)</f>
        <v>3.744683364293816E-3</v>
      </c>
      <c r="M51" t="s">
        <v>64</v>
      </c>
      <c r="N51">
        <v>7.0969849151966953</v>
      </c>
      <c r="R51" t="s">
        <v>1</v>
      </c>
      <c r="S51">
        <f xml:space="preserve"> STDEV(R42:T47)</f>
        <v>1.7828217931363782E-3</v>
      </c>
      <c r="W51" t="s">
        <v>1</v>
      </c>
      <c r="X51">
        <f xml:space="preserve"> STDEV(W42:Y47)</f>
        <v>9.5486371063223103</v>
      </c>
      <c r="AB51" t="s">
        <v>1</v>
      </c>
      <c r="AC51">
        <f xml:space="preserve"> STDEV(AB42:AD47)</f>
        <v>20.258301589222558</v>
      </c>
    </row>
    <row r="52" spans="1:30">
      <c r="C52" t="s">
        <v>3</v>
      </c>
      <c r="D52">
        <f xml:space="preserve"> MIN(C42:E47)</f>
        <v>0.189555746270125</v>
      </c>
      <c r="H52" t="s">
        <v>3</v>
      </c>
      <c r="I52">
        <f xml:space="preserve"> MIN(H42:J47)</f>
        <v>2.7484189869113801E-2</v>
      </c>
      <c r="M52" t="s">
        <v>65</v>
      </c>
      <c r="N52">
        <v>1.77046327081147E-2</v>
      </c>
      <c r="R52" t="s">
        <v>3</v>
      </c>
      <c r="S52">
        <f xml:space="preserve"> MIN(R42:T47)</f>
        <v>7.2046256763071501E-3</v>
      </c>
      <c r="W52" t="s">
        <v>3</v>
      </c>
      <c r="X52">
        <f xml:space="preserve"> MIN(W42:Y47)</f>
        <v>7606</v>
      </c>
      <c r="AB52" t="s">
        <v>3</v>
      </c>
      <c r="AC52">
        <f xml:space="preserve"> MIN(AB42:AD47)</f>
        <v>352.21019286181701</v>
      </c>
    </row>
    <row r="53" spans="1:30">
      <c r="C53" t="s">
        <v>4</v>
      </c>
      <c r="D53">
        <f xml:space="preserve"> MAX(C42:E47)</f>
        <v>0.43714432061168701</v>
      </c>
      <c r="H53" t="s">
        <v>4</v>
      </c>
      <c r="I53">
        <f xml:space="preserve"> MAX(H42:J47)</f>
        <v>4.1492038742365699E-2</v>
      </c>
      <c r="M53" t="s">
        <v>66</v>
      </c>
      <c r="N53">
        <v>6.6066931358701494E-2</v>
      </c>
      <c r="R53" t="s">
        <v>4</v>
      </c>
      <c r="S53">
        <f xml:space="preserve"> MAX(R42:T47)</f>
        <v>1.44432395991816E-2</v>
      </c>
      <c r="W53" t="s">
        <v>4</v>
      </c>
      <c r="X53">
        <f xml:space="preserve"> MAX(W42:Y47)</f>
        <v>7635</v>
      </c>
      <c r="AB53" t="s">
        <v>4</v>
      </c>
      <c r="AC53">
        <f xml:space="preserve"> MAX(AB42:AD47)</f>
        <v>423.03183474851699</v>
      </c>
    </row>
    <row r="54" spans="1:30" s="11" customFormat="1" ht="18">
      <c r="A54" s="10" t="s">
        <v>57</v>
      </c>
    </row>
    <row r="55" spans="1:30">
      <c r="A55" t="s">
        <v>67</v>
      </c>
      <c r="B55" s="1">
        <v>1</v>
      </c>
      <c r="C55">
        <v>0.25081651887697298</v>
      </c>
      <c r="D55">
        <v>0.23009496383255601</v>
      </c>
      <c r="E55">
        <v>0.16447857600405</v>
      </c>
      <c r="G55" s="1">
        <v>1</v>
      </c>
      <c r="H55">
        <v>1.8830568736908301E-2</v>
      </c>
      <c r="I55">
        <v>1.6544282751791799E-2</v>
      </c>
      <c r="J55">
        <v>1.66965866014471E-2</v>
      </c>
      <c r="L55" s="1">
        <v>1</v>
      </c>
      <c r="M55">
        <v>3.5538229085172297E-2</v>
      </c>
      <c r="N55">
        <v>2.2186934711632099E-2</v>
      </c>
      <c r="O55">
        <v>3.0356624458759099E-2</v>
      </c>
      <c r="Q55" s="1">
        <v>1</v>
      </c>
      <c r="R55">
        <v>1.54592677778406E-2</v>
      </c>
      <c r="S55">
        <v>1.6974596589449401E-2</v>
      </c>
      <c r="T55">
        <v>1.62272702254871E-2</v>
      </c>
      <c r="V55" s="1">
        <v>1</v>
      </c>
      <c r="W55">
        <v>7552</v>
      </c>
      <c r="X55">
        <v>7566</v>
      </c>
      <c r="Y55">
        <v>7595</v>
      </c>
      <c r="AA55" s="1">
        <v>1</v>
      </c>
      <c r="AB55">
        <v>278.11011948118698</v>
      </c>
      <c r="AC55">
        <v>278.13405863153503</v>
      </c>
      <c r="AD55">
        <v>269.50716685123899</v>
      </c>
    </row>
    <row r="56" spans="1:30">
      <c r="A56" t="s">
        <v>25</v>
      </c>
      <c r="B56" s="1">
        <v>2</v>
      </c>
      <c r="C56">
        <v>0.16029536470934599</v>
      </c>
      <c r="D56">
        <v>0.14989732317408899</v>
      </c>
      <c r="E56">
        <v>0.17508475773191101</v>
      </c>
      <c r="G56" s="1">
        <v>2</v>
      </c>
      <c r="H56">
        <v>1.78414675674953E-2</v>
      </c>
      <c r="I56">
        <v>1.63028219014522E-2</v>
      </c>
      <c r="J56">
        <v>1.75301464545079E-2</v>
      </c>
      <c r="L56" s="1">
        <v>2</v>
      </c>
      <c r="M56">
        <v>2.7814459591176299E-2</v>
      </c>
      <c r="N56">
        <v>2.75761118900835E-2</v>
      </c>
      <c r="O56">
        <v>8.7885831782856493E-3</v>
      </c>
      <c r="Q56" s="1">
        <v>2</v>
      </c>
      <c r="R56">
        <v>1.6321713257676899E-2</v>
      </c>
      <c r="S56">
        <v>1.6884358589812399E-2</v>
      </c>
      <c r="T56">
        <v>1.5712134556560699E-2</v>
      </c>
      <c r="V56" s="1">
        <v>2</v>
      </c>
      <c r="W56">
        <v>7554</v>
      </c>
      <c r="X56">
        <v>7572</v>
      </c>
      <c r="Y56">
        <v>7596</v>
      </c>
      <c r="AA56" s="1">
        <v>2</v>
      </c>
      <c r="AB56">
        <v>271.10385122323498</v>
      </c>
      <c r="AC56">
        <v>278.17526998067598</v>
      </c>
      <c r="AD56">
        <v>269.17054896623301</v>
      </c>
    </row>
    <row r="57" spans="1:30">
      <c r="B57" s="1">
        <v>3</v>
      </c>
      <c r="C57">
        <v>0.150738249561365</v>
      </c>
      <c r="D57">
        <v>0.19773239245756299</v>
      </c>
      <c r="E57">
        <v>0.161382987155748</v>
      </c>
      <c r="G57" s="1">
        <v>3</v>
      </c>
      <c r="H57">
        <v>1.53690367318518E-2</v>
      </c>
      <c r="I57">
        <v>2.1060159792777401E-2</v>
      </c>
      <c r="J57">
        <v>2.01597161764306E-2</v>
      </c>
      <c r="L57" s="1">
        <v>3</v>
      </c>
      <c r="M57">
        <v>2.57804264126484E-2</v>
      </c>
      <c r="N57">
        <v>2.5641408896704899E-2</v>
      </c>
      <c r="O57">
        <v>3.8871282880126E-2</v>
      </c>
      <c r="Q57" s="1">
        <v>3</v>
      </c>
      <c r="R57">
        <v>1.62910678509798E-2</v>
      </c>
      <c r="S57">
        <v>1.5921222168672401E-2</v>
      </c>
      <c r="T57">
        <v>1.7734166128380101E-2</v>
      </c>
      <c r="V57" s="1">
        <v>3</v>
      </c>
      <c r="W57">
        <v>7558</v>
      </c>
      <c r="X57">
        <v>7577</v>
      </c>
      <c r="Y57">
        <v>7600</v>
      </c>
      <c r="AA57" s="1">
        <v>3</v>
      </c>
      <c r="AB57">
        <v>271.14115335335703</v>
      </c>
      <c r="AC57">
        <v>284.20388200689598</v>
      </c>
      <c r="AD57">
        <v>270.65754366614101</v>
      </c>
    </row>
    <row r="58" spans="1:30">
      <c r="B58" s="1">
        <v>4</v>
      </c>
      <c r="C58">
        <v>0.17288726265044799</v>
      </c>
      <c r="D58">
        <v>0.17873684100517401</v>
      </c>
      <c r="E58">
        <v>0.238227878654346</v>
      </c>
      <c r="G58" s="1">
        <v>4</v>
      </c>
      <c r="H58">
        <v>1.6032388597176799E-2</v>
      </c>
      <c r="I58">
        <v>1.88449848371844E-2</v>
      </c>
      <c r="J58">
        <v>1.8473987267968301E-2</v>
      </c>
      <c r="L58" s="1">
        <v>4</v>
      </c>
      <c r="M58">
        <v>2.4828296378136199E-2</v>
      </c>
      <c r="N58">
        <v>3.2030226503603702E-2</v>
      </c>
      <c r="O58">
        <v>3.2095841689641302E-2</v>
      </c>
      <c r="Q58" s="1">
        <v>4</v>
      </c>
      <c r="R58">
        <v>1.79271940282099E-2</v>
      </c>
      <c r="S58">
        <v>1.7932793736264899E-2</v>
      </c>
      <c r="T58">
        <v>1.5762077740029599E-2</v>
      </c>
      <c r="V58" s="1">
        <v>4</v>
      </c>
      <c r="W58">
        <v>7558</v>
      </c>
      <c r="X58">
        <v>7582</v>
      </c>
      <c r="Y58">
        <v>7600</v>
      </c>
      <c r="AA58" s="1">
        <v>4</v>
      </c>
      <c r="AB58">
        <v>283.38426164092903</v>
      </c>
      <c r="AC58">
        <v>294.178903513992</v>
      </c>
      <c r="AD58">
        <v>278.15833092261101</v>
      </c>
    </row>
    <row r="59" spans="1:30">
      <c r="B59" s="1">
        <v>5</v>
      </c>
      <c r="C59">
        <v>0.17166549397143799</v>
      </c>
      <c r="D59">
        <v>0.14578912880627201</v>
      </c>
      <c r="E59">
        <v>0.13213622377074699</v>
      </c>
      <c r="G59" s="1">
        <v>5</v>
      </c>
      <c r="H59">
        <v>2.0243289095546398E-2</v>
      </c>
      <c r="I59">
        <v>1.3518561668273799E-2</v>
      </c>
      <c r="J59">
        <v>1.7128698216978499E-2</v>
      </c>
      <c r="L59" s="1">
        <v>5</v>
      </c>
      <c r="M59">
        <v>2.4378886524039502E-2</v>
      </c>
      <c r="N59">
        <v>2.0097392835472901E-2</v>
      </c>
      <c r="O59">
        <v>1.21599435880853E-2</v>
      </c>
      <c r="Q59" s="1">
        <v>5</v>
      </c>
      <c r="R59">
        <v>1.72742364407402E-2</v>
      </c>
      <c r="S59">
        <v>1.4713543865237501E-2</v>
      </c>
      <c r="T59">
        <v>1.7230507979981501E-2</v>
      </c>
      <c r="V59" s="1">
        <v>5</v>
      </c>
      <c r="W59">
        <v>7555</v>
      </c>
      <c r="X59">
        <v>7587</v>
      </c>
      <c r="Y59">
        <v>7602</v>
      </c>
      <c r="AA59" s="1">
        <v>5</v>
      </c>
      <c r="AB59">
        <v>278.97394565938799</v>
      </c>
      <c r="AC59">
        <v>263.77228657882699</v>
      </c>
      <c r="AD59">
        <v>269.152535280319</v>
      </c>
    </row>
    <row r="60" spans="1:30">
      <c r="B60" s="1">
        <v>6</v>
      </c>
      <c r="C60">
        <v>0.168832505253937</v>
      </c>
      <c r="D60">
        <v>0.18855258110255599</v>
      </c>
      <c r="E60">
        <v>0.17140217612962999</v>
      </c>
      <c r="G60" s="1">
        <v>6</v>
      </c>
      <c r="H60">
        <v>2.0856964811384299E-2</v>
      </c>
      <c r="I60">
        <v>1.8016670573924701E-2</v>
      </c>
      <c r="J60">
        <v>1.77870079609408E-2</v>
      </c>
      <c r="L60" s="1">
        <v>6</v>
      </c>
      <c r="M60">
        <v>2.6398904826861899E-2</v>
      </c>
      <c r="N60">
        <v>1.8926308024657001E-2</v>
      </c>
      <c r="O60">
        <v>2.09853237126797E-2</v>
      </c>
      <c r="Q60" s="1">
        <v>6</v>
      </c>
      <c r="R60">
        <v>1.83561735026797E-2</v>
      </c>
      <c r="S60">
        <v>1.5334648756689899E-2</v>
      </c>
      <c r="T60">
        <v>1.81104918893841E-2</v>
      </c>
      <c r="V60" s="1">
        <v>6</v>
      </c>
      <c r="W60">
        <v>7560</v>
      </c>
      <c r="X60">
        <v>7591</v>
      </c>
      <c r="Y60">
        <v>7604</v>
      </c>
      <c r="AA60" s="1">
        <v>6</v>
      </c>
      <c r="AB60">
        <v>292.79253075192099</v>
      </c>
      <c r="AC60">
        <v>298.046834754614</v>
      </c>
      <c r="AD60">
        <v>283.110039765012</v>
      </c>
    </row>
    <row r="61" spans="1:30">
      <c r="C61" s="1">
        <v>1</v>
      </c>
      <c r="D61" s="1">
        <v>2</v>
      </c>
      <c r="E61" s="1">
        <v>3</v>
      </c>
      <c r="H61" s="1">
        <v>1</v>
      </c>
      <c r="I61" s="1">
        <v>2</v>
      </c>
      <c r="J61" s="1">
        <v>3</v>
      </c>
      <c r="K61" s="1"/>
      <c r="L61" s="1"/>
      <c r="M61" s="1">
        <v>1</v>
      </c>
      <c r="N61" s="1">
        <v>2</v>
      </c>
      <c r="O61" s="1">
        <v>3</v>
      </c>
      <c r="R61" s="1">
        <v>1</v>
      </c>
      <c r="S61" s="1">
        <v>2</v>
      </c>
      <c r="T61" s="1">
        <v>3</v>
      </c>
      <c r="W61" s="1">
        <v>1</v>
      </c>
      <c r="X61" s="1">
        <v>2</v>
      </c>
      <c r="Y61" s="1">
        <v>3</v>
      </c>
      <c r="AB61" s="1">
        <v>1</v>
      </c>
      <c r="AC61" s="1">
        <v>2</v>
      </c>
      <c r="AD61" s="1">
        <v>3</v>
      </c>
    </row>
    <row r="62" spans="1:30">
      <c r="C62" t="s">
        <v>19</v>
      </c>
      <c r="D62">
        <v>0.168869533776736</v>
      </c>
      <c r="H62" t="s">
        <v>19</v>
      </c>
      <c r="I62">
        <v>1.9769653992079202E-2</v>
      </c>
      <c r="M62" t="s">
        <v>62</v>
      </c>
      <c r="N62">
        <v>2.17078982656429E-2</v>
      </c>
      <c r="R62" t="s">
        <v>19</v>
      </c>
      <c r="S62">
        <v>1.34718608543756E-2</v>
      </c>
      <c r="W62" t="s">
        <v>19</v>
      </c>
      <c r="X62">
        <v>7556</v>
      </c>
      <c r="AB62" t="s">
        <v>19</v>
      </c>
      <c r="AC62">
        <v>250.90285671351899</v>
      </c>
    </row>
    <row r="63" spans="1:30">
      <c r="C63" t="s">
        <v>2</v>
      </c>
      <c r="D63">
        <f xml:space="preserve"> AVERAGE(C55:E60)</f>
        <v>0.17826395693600827</v>
      </c>
      <c r="H63" t="s">
        <v>2</v>
      </c>
      <c r="I63">
        <f xml:space="preserve"> AVERAGE(H55:J60)</f>
        <v>1.7846518874668912E-2</v>
      </c>
      <c r="M63" t="s">
        <v>63</v>
      </c>
      <c r="N63">
        <v>2.5247510288209207E-2</v>
      </c>
      <c r="R63" t="s">
        <v>2</v>
      </c>
      <c r="S63">
        <f xml:space="preserve"> AVERAGE(R55:T60)</f>
        <v>1.6675970282448702E-2</v>
      </c>
      <c r="W63" t="s">
        <v>2</v>
      </c>
      <c r="X63">
        <f xml:space="preserve"> AVERAGE(W55:Y60)</f>
        <v>7578.2777777777774</v>
      </c>
      <c r="AB63" t="s">
        <v>2</v>
      </c>
      <c r="AC63">
        <f xml:space="preserve"> AVERAGE(AB55:AD60)</f>
        <v>278.43184794600614</v>
      </c>
    </row>
    <row r="64" spans="1:30">
      <c r="C64" t="s">
        <v>1</v>
      </c>
      <c r="D64">
        <f xml:space="preserve"> STDEV(C55:E60)</f>
        <v>3.2351268614655683E-2</v>
      </c>
      <c r="H64" t="s">
        <v>1</v>
      </c>
      <c r="I64">
        <f xml:space="preserve"> STDEV(H55:J60)</f>
        <v>1.9860381358718917E-3</v>
      </c>
      <c r="M64" t="s">
        <v>64</v>
      </c>
      <c r="N64">
        <v>7.5202318427428005E-3</v>
      </c>
      <c r="R64" t="s">
        <v>1</v>
      </c>
      <c r="S64">
        <f xml:space="preserve"> STDEV(R55:T60)</f>
        <v>1.0814844521707925E-3</v>
      </c>
      <c r="W64" t="s">
        <v>1</v>
      </c>
      <c r="X64">
        <f xml:space="preserve"> STDEV(W55:Y60)</f>
        <v>19.072016937528122</v>
      </c>
      <c r="AB64" t="s">
        <v>1</v>
      </c>
      <c r="AC64">
        <f xml:space="preserve"> STDEV(AB55:AD60)</f>
        <v>9.5579507434827811</v>
      </c>
    </row>
    <row r="65" spans="1:30">
      <c r="C65" t="s">
        <v>3</v>
      </c>
      <c r="D65">
        <f xml:space="preserve"> MIN(C55:E60)</f>
        <v>0.13213622377074699</v>
      </c>
      <c r="H65" t="s">
        <v>3</v>
      </c>
      <c r="I65">
        <f xml:space="preserve"> MIN(H55:J60)</f>
        <v>1.3518561668273799E-2</v>
      </c>
      <c r="M65" t="s">
        <v>65</v>
      </c>
      <c r="N65">
        <v>8.7885831782856493E-3</v>
      </c>
      <c r="R65" t="s">
        <v>3</v>
      </c>
      <c r="S65">
        <f xml:space="preserve"> MIN(R55:T60)</f>
        <v>1.4713543865237501E-2</v>
      </c>
      <c r="W65" t="s">
        <v>3</v>
      </c>
      <c r="X65">
        <f xml:space="preserve"> MIN(W55:Y60)</f>
        <v>7552</v>
      </c>
      <c r="AB65" t="s">
        <v>3</v>
      </c>
      <c r="AC65">
        <f xml:space="preserve"> MIN(AB55:AD60)</f>
        <v>263.77228657882699</v>
      </c>
    </row>
    <row r="66" spans="1:30">
      <c r="C66" t="s">
        <v>4</v>
      </c>
      <c r="D66">
        <f xml:space="preserve"> MAX(C55:E60)</f>
        <v>0.25081651887697298</v>
      </c>
      <c r="H66" t="s">
        <v>4</v>
      </c>
      <c r="I66">
        <f xml:space="preserve"> MAX(H55:J60)</f>
        <v>2.1060159792777401E-2</v>
      </c>
      <c r="M66" t="s">
        <v>66</v>
      </c>
      <c r="N66">
        <v>3.8871282880126E-2</v>
      </c>
      <c r="R66" t="s">
        <v>4</v>
      </c>
      <c r="S66">
        <f xml:space="preserve"> MAX(R55:T60)</f>
        <v>1.83561735026797E-2</v>
      </c>
      <c r="W66" t="s">
        <v>4</v>
      </c>
      <c r="X66">
        <f xml:space="preserve"> MAX(W55:Y60)</f>
        <v>7604</v>
      </c>
      <c r="AB66" t="s">
        <v>4</v>
      </c>
      <c r="AC66">
        <f xml:space="preserve"> MAX(AB55:AD60)</f>
        <v>298.046834754614</v>
      </c>
    </row>
    <row r="67" spans="1:30" s="4" customFormat="1"/>
    <row r="68" spans="1:30">
      <c r="A68" t="s">
        <v>68</v>
      </c>
      <c r="B68" s="1">
        <v>1</v>
      </c>
      <c r="C68">
        <v>0.15429805631350599</v>
      </c>
      <c r="D68">
        <v>9.6738434151588795E-2</v>
      </c>
      <c r="E68">
        <v>0.10472229037837701</v>
      </c>
      <c r="G68" s="1">
        <v>1</v>
      </c>
      <c r="H68">
        <v>1.16505164930737E-2</v>
      </c>
      <c r="I68">
        <v>1.02695476434681E-2</v>
      </c>
      <c r="J68">
        <v>1.1577601072536499E-2</v>
      </c>
      <c r="L68" s="1">
        <v>1</v>
      </c>
      <c r="M68">
        <v>1.6780019638517201E-2</v>
      </c>
      <c r="N68">
        <v>1.62441438531266E-2</v>
      </c>
      <c r="O68">
        <v>1.9699179681876199E-2</v>
      </c>
      <c r="Q68" s="1">
        <v>1</v>
      </c>
      <c r="R68">
        <v>1.0571077004676899E-2</v>
      </c>
      <c r="S68">
        <v>1.2303987533146699E-2</v>
      </c>
      <c r="T68">
        <v>1.4440437243918899E-2</v>
      </c>
      <c r="V68" s="1">
        <v>1</v>
      </c>
      <c r="W68">
        <v>7665</v>
      </c>
      <c r="X68">
        <v>7660</v>
      </c>
      <c r="Y68">
        <v>7660</v>
      </c>
      <c r="AA68" s="1">
        <v>1</v>
      </c>
      <c r="AB68">
        <v>219.06597583931099</v>
      </c>
      <c r="AC68">
        <v>217.74678433156799</v>
      </c>
      <c r="AD68">
        <v>209.83378413182601</v>
      </c>
    </row>
    <row r="69" spans="1:30">
      <c r="A69" t="s">
        <v>27</v>
      </c>
      <c r="B69" s="1">
        <v>2</v>
      </c>
      <c r="C69">
        <v>0.10595872753307201</v>
      </c>
      <c r="D69">
        <v>0.110617904272744</v>
      </c>
      <c r="E69">
        <v>0.12909325908029301</v>
      </c>
      <c r="G69" s="1">
        <v>2</v>
      </c>
      <c r="H69">
        <v>8.4181011762340004E-3</v>
      </c>
      <c r="I69">
        <v>1.12302588849763E-2</v>
      </c>
      <c r="J69">
        <v>1.0392360044743299E-2</v>
      </c>
      <c r="L69" s="1">
        <v>2</v>
      </c>
      <c r="M69">
        <v>4.9724360604846696E-3</v>
      </c>
      <c r="N69">
        <v>5.0553703064000598E-3</v>
      </c>
      <c r="O69">
        <v>1.5411856379089E-2</v>
      </c>
      <c r="Q69" s="1">
        <v>2</v>
      </c>
      <c r="R69">
        <v>1.49787484249426E-2</v>
      </c>
      <c r="S69">
        <v>1.1972402890107901E-2</v>
      </c>
      <c r="T69">
        <v>1.2655469238336299E-2</v>
      </c>
      <c r="V69" s="1">
        <v>2</v>
      </c>
      <c r="W69">
        <v>7666</v>
      </c>
      <c r="X69">
        <v>7656</v>
      </c>
      <c r="Y69">
        <v>7663</v>
      </c>
      <c r="AA69" s="1">
        <v>2</v>
      </c>
      <c r="AB69">
        <v>221.179247311441</v>
      </c>
      <c r="AC69">
        <v>206.79626550008001</v>
      </c>
      <c r="AD69">
        <v>218.13415890204601</v>
      </c>
    </row>
    <row r="70" spans="1:30">
      <c r="B70" s="1">
        <v>3</v>
      </c>
      <c r="C70">
        <v>0.14263910616325801</v>
      </c>
      <c r="D70">
        <v>0.12840395850498401</v>
      </c>
      <c r="E70">
        <v>0.11637479986475199</v>
      </c>
      <c r="G70" s="1">
        <v>3</v>
      </c>
      <c r="H70">
        <v>1.55369909269574E-2</v>
      </c>
      <c r="I70">
        <v>1.3012152059104E-2</v>
      </c>
      <c r="J70">
        <v>1.17207568148716E-2</v>
      </c>
      <c r="L70" s="1">
        <v>3</v>
      </c>
      <c r="M70">
        <v>1.1294558488043401E-2</v>
      </c>
      <c r="N70">
        <v>2.0024747740900899E-2</v>
      </c>
      <c r="O70">
        <v>1.6243010753722299E-2</v>
      </c>
      <c r="Q70" s="1">
        <v>3</v>
      </c>
      <c r="R70">
        <v>1.40573201198483E-2</v>
      </c>
      <c r="S70">
        <v>1.43561824539015E-2</v>
      </c>
      <c r="T70">
        <v>1.3030153380411301E-2</v>
      </c>
      <c r="V70" s="1">
        <v>3</v>
      </c>
      <c r="W70">
        <v>7665</v>
      </c>
      <c r="X70">
        <v>7657</v>
      </c>
      <c r="Y70">
        <v>7662</v>
      </c>
      <c r="AA70" s="1">
        <v>3</v>
      </c>
      <c r="AB70">
        <v>228.44392207337</v>
      </c>
      <c r="AC70">
        <v>219.96590761101299</v>
      </c>
      <c r="AD70">
        <v>220.74200910731801</v>
      </c>
    </row>
    <row r="71" spans="1:30">
      <c r="B71" s="1">
        <v>4</v>
      </c>
      <c r="C71">
        <v>0.148504411446125</v>
      </c>
      <c r="D71">
        <v>0.16775251279848699</v>
      </c>
      <c r="E71">
        <v>0.161330275099863</v>
      </c>
      <c r="G71" s="1">
        <v>4</v>
      </c>
      <c r="H71">
        <v>1.49740577103508E-2</v>
      </c>
      <c r="I71">
        <v>1.39033805582311E-2</v>
      </c>
      <c r="J71">
        <v>1.4751701553225799E-2</v>
      </c>
      <c r="L71" s="1">
        <v>4</v>
      </c>
      <c r="M71">
        <v>2.0613885694978001E-2</v>
      </c>
      <c r="N71">
        <v>2.1521101064640599E-2</v>
      </c>
      <c r="O71">
        <v>1.0233752291918301E-2</v>
      </c>
      <c r="Q71" s="1">
        <v>4</v>
      </c>
      <c r="R71">
        <v>1.1004709138238099E-2</v>
      </c>
      <c r="S71">
        <v>1.47856733297307E-2</v>
      </c>
      <c r="T71">
        <v>1.2857100558623E-2</v>
      </c>
      <c r="V71" s="1">
        <v>4</v>
      </c>
      <c r="W71">
        <v>7663</v>
      </c>
      <c r="X71">
        <v>7657</v>
      </c>
      <c r="Y71">
        <v>7661</v>
      </c>
      <c r="AA71" s="1">
        <v>4</v>
      </c>
      <c r="AB71">
        <v>248.703786508798</v>
      </c>
      <c r="AC71">
        <v>225.78550509408899</v>
      </c>
      <c r="AD71">
        <v>236.39872089283301</v>
      </c>
    </row>
    <row r="72" spans="1:30">
      <c r="B72" s="1">
        <v>5</v>
      </c>
      <c r="C72">
        <v>0.146694401192494</v>
      </c>
      <c r="D72">
        <v>0.106933988177598</v>
      </c>
      <c r="E72">
        <v>0.156347156167467</v>
      </c>
      <c r="G72" s="1">
        <v>5</v>
      </c>
      <c r="H72">
        <v>1.30372446103187E-2</v>
      </c>
      <c r="I72">
        <v>1.519848767701E-2</v>
      </c>
      <c r="J72">
        <v>1.5079961895010799E-2</v>
      </c>
      <c r="L72" s="1">
        <v>5</v>
      </c>
      <c r="M72">
        <v>1.6288532484222101E-2</v>
      </c>
      <c r="N72">
        <v>1.3254554370777299E-2</v>
      </c>
      <c r="O72">
        <v>2.1901715440420501E-2</v>
      </c>
      <c r="Q72" s="1">
        <v>5</v>
      </c>
      <c r="R72">
        <v>1.5360165379951E-2</v>
      </c>
      <c r="S72">
        <v>1.514724800558E-2</v>
      </c>
      <c r="T72">
        <v>1.22224553070666E-2</v>
      </c>
      <c r="V72" s="1">
        <v>5</v>
      </c>
      <c r="W72">
        <v>7663</v>
      </c>
      <c r="X72">
        <v>7657</v>
      </c>
      <c r="Y72">
        <v>7662</v>
      </c>
      <c r="AA72" s="1">
        <v>5</v>
      </c>
      <c r="AB72">
        <v>232.60805015704699</v>
      </c>
      <c r="AC72">
        <v>236.40721413928301</v>
      </c>
      <c r="AD72">
        <v>238.30040960108499</v>
      </c>
    </row>
    <row r="73" spans="1:30">
      <c r="B73" s="1">
        <v>6</v>
      </c>
      <c r="C73">
        <v>0.15721376172113</v>
      </c>
      <c r="D73">
        <v>0.14677159757247199</v>
      </c>
      <c r="E73">
        <v>0.13673138628169301</v>
      </c>
      <c r="G73" s="1">
        <v>6</v>
      </c>
      <c r="H73">
        <v>1.5881547189043999E-2</v>
      </c>
      <c r="I73">
        <v>1.5722298249494698E-2</v>
      </c>
      <c r="J73">
        <v>1.4087570076180901E-2</v>
      </c>
      <c r="L73" s="1">
        <v>6</v>
      </c>
      <c r="M73">
        <v>2.4867341920111901E-2</v>
      </c>
      <c r="N73">
        <v>2.4518616647621699E-2</v>
      </c>
      <c r="O73">
        <v>2.3561853090018001E-2</v>
      </c>
      <c r="Q73" s="1">
        <v>6</v>
      </c>
      <c r="R73">
        <v>1.36868938241381E-2</v>
      </c>
      <c r="S73">
        <v>1.1282922797993601E-2</v>
      </c>
      <c r="T73">
        <v>1.2099916914672E-2</v>
      </c>
      <c r="V73" s="1">
        <v>6</v>
      </c>
      <c r="W73">
        <v>7663</v>
      </c>
      <c r="X73">
        <v>7655</v>
      </c>
      <c r="Y73">
        <v>7664</v>
      </c>
      <c r="AA73" s="1">
        <v>6</v>
      </c>
      <c r="AB73">
        <v>243.749372988891</v>
      </c>
      <c r="AC73">
        <v>245.271187823388</v>
      </c>
      <c r="AD73">
        <v>252.995231472592</v>
      </c>
    </row>
    <row r="74" spans="1:30">
      <c r="C74" s="1">
        <v>1</v>
      </c>
      <c r="D74" s="1">
        <v>2</v>
      </c>
      <c r="E74" s="1">
        <v>3</v>
      </c>
      <c r="H74" s="1">
        <v>1</v>
      </c>
      <c r="I74" s="1">
        <v>2</v>
      </c>
      <c r="J74" s="1">
        <v>3</v>
      </c>
      <c r="K74" s="1"/>
      <c r="M74" s="1">
        <v>1</v>
      </c>
      <c r="N74" s="1">
        <v>2</v>
      </c>
      <c r="O74" s="1">
        <v>3</v>
      </c>
      <c r="R74" s="1">
        <v>1</v>
      </c>
      <c r="S74" s="1">
        <v>2</v>
      </c>
      <c r="T74" s="1">
        <v>3</v>
      </c>
      <c r="W74" s="1">
        <v>1</v>
      </c>
      <c r="X74" s="1">
        <v>2</v>
      </c>
      <c r="Y74" s="1">
        <v>3</v>
      </c>
      <c r="AB74" s="1">
        <v>1</v>
      </c>
      <c r="AC74" s="1">
        <v>2</v>
      </c>
      <c r="AD74" s="1">
        <v>3</v>
      </c>
    </row>
    <row r="75" spans="1:30">
      <c r="C75" t="s">
        <v>19</v>
      </c>
      <c r="D75">
        <v>0.18363345134079501</v>
      </c>
      <c r="H75" t="s">
        <v>19</v>
      </c>
      <c r="I75">
        <v>2.81642672945638E-2</v>
      </c>
      <c r="M75" t="s">
        <v>62</v>
      </c>
      <c r="N75">
        <v>4.8460984847963698E-2</v>
      </c>
      <c r="R75" t="s">
        <v>19</v>
      </c>
      <c r="S75">
        <v>1.10668439244973E-2</v>
      </c>
      <c r="W75" t="s">
        <v>19</v>
      </c>
      <c r="X75">
        <v>7642</v>
      </c>
      <c r="AB75" t="s">
        <v>19</v>
      </c>
      <c r="AC75">
        <v>332.58553446701001</v>
      </c>
    </row>
    <row r="76" spans="1:30">
      <c r="C76" t="s">
        <v>2</v>
      </c>
      <c r="D76">
        <f xml:space="preserve"> AVERAGE(C68:E73)</f>
        <v>0.13428477926221688</v>
      </c>
      <c r="H76" t="s">
        <v>2</v>
      </c>
      <c r="I76">
        <f xml:space="preserve"> AVERAGE(H68:J73)</f>
        <v>1.3135807479712871E-2</v>
      </c>
      <c r="M76" t="s">
        <v>63</v>
      </c>
      <c r="N76">
        <v>1.6804815328159375E-2</v>
      </c>
      <c r="R76" t="s">
        <v>2</v>
      </c>
      <c r="S76">
        <f xml:space="preserve"> AVERAGE(R68:T73)</f>
        <v>1.3156270196960191E-2</v>
      </c>
      <c r="W76" t="s">
        <v>2</v>
      </c>
      <c r="X76">
        <f xml:space="preserve"> AVERAGE(W68:Y73)</f>
        <v>7661.0555555555557</v>
      </c>
      <c r="AB76" t="s">
        <v>2</v>
      </c>
      <c r="AC76">
        <f xml:space="preserve"> AVERAGE(AB68:AD73)</f>
        <v>229.00708519366552</v>
      </c>
    </row>
    <row r="77" spans="1:30">
      <c r="C77" t="s">
        <v>1</v>
      </c>
      <c r="D77">
        <f xml:space="preserve"> STDEV(C68:E73)</f>
        <v>2.2529703246188956E-2</v>
      </c>
      <c r="H77" t="s">
        <v>1</v>
      </c>
      <c r="I77">
        <f xml:space="preserve"> STDEV(H68:J73)</f>
        <v>2.2203030360831051E-3</v>
      </c>
      <c r="M77" t="s">
        <v>64</v>
      </c>
      <c r="N77">
        <v>6.0326512481018498E-3</v>
      </c>
      <c r="R77" t="s">
        <v>1</v>
      </c>
      <c r="S77">
        <f xml:space="preserve"> STDEV(R68:T73)</f>
        <v>1.5004656880189347E-3</v>
      </c>
      <c r="W77" t="s">
        <v>1</v>
      </c>
      <c r="X77">
        <f xml:space="preserve"> STDEV(W68:Y73)</f>
        <v>3.3863431990035959</v>
      </c>
      <c r="AB77" t="s">
        <v>1</v>
      </c>
      <c r="AC77">
        <f xml:space="preserve"> STDEV(AB68:AD73)</f>
        <v>13.461885183882986</v>
      </c>
    </row>
    <row r="78" spans="1:30">
      <c r="C78" t="s">
        <v>3</v>
      </c>
      <c r="D78">
        <f xml:space="preserve"> MIN(C68:E73)</f>
        <v>9.6738434151588795E-2</v>
      </c>
      <c r="H78" t="s">
        <v>3</v>
      </c>
      <c r="I78">
        <f xml:space="preserve"> MIN(H68:J73)</f>
        <v>8.4181011762340004E-3</v>
      </c>
      <c r="M78" t="s">
        <v>65</v>
      </c>
      <c r="N78">
        <v>4.9724360604846696E-3</v>
      </c>
      <c r="R78" t="s">
        <v>3</v>
      </c>
      <c r="S78">
        <f xml:space="preserve"> MIN(R68:T73)</f>
        <v>1.0571077004676899E-2</v>
      </c>
      <c r="W78" t="s">
        <v>3</v>
      </c>
      <c r="X78">
        <f xml:space="preserve"> MIN(W68:Y73)</f>
        <v>7655</v>
      </c>
      <c r="AB78" t="s">
        <v>3</v>
      </c>
      <c r="AC78">
        <f xml:space="preserve"> MIN(AB68:AD73)</f>
        <v>206.79626550008001</v>
      </c>
    </row>
    <row r="79" spans="1:30">
      <c r="C79" t="s">
        <v>4</v>
      </c>
      <c r="D79">
        <f xml:space="preserve"> MAX(C68:E73)</f>
        <v>0.16775251279848699</v>
      </c>
      <c r="H79" t="s">
        <v>4</v>
      </c>
      <c r="I79">
        <f xml:space="preserve"> MAX(H68:J73)</f>
        <v>1.5881547189043999E-2</v>
      </c>
      <c r="M79" t="s">
        <v>66</v>
      </c>
      <c r="N79" s="7">
        <v>2.4867341920111901E-2</v>
      </c>
      <c r="O79" s="7"/>
      <c r="R79" t="s">
        <v>4</v>
      </c>
      <c r="S79">
        <f xml:space="preserve"> MAX(R68:T73)</f>
        <v>1.5360165379951E-2</v>
      </c>
      <c r="W79" t="s">
        <v>4</v>
      </c>
      <c r="X79">
        <f xml:space="preserve"> MAX(W68:Y73)</f>
        <v>7666</v>
      </c>
      <c r="AB79" t="s">
        <v>4</v>
      </c>
      <c r="AC79">
        <f xml:space="preserve"> MAX(AB68:AD73)</f>
        <v>252.995231472592</v>
      </c>
    </row>
    <row r="80" spans="1:30" s="4" customFormat="1"/>
    <row r="81" spans="1:30">
      <c r="A81" t="s">
        <v>69</v>
      </c>
      <c r="B81" s="1">
        <v>1</v>
      </c>
      <c r="C81">
        <v>0.132380775671533</v>
      </c>
      <c r="D81">
        <v>0.150334740664609</v>
      </c>
      <c r="E81">
        <v>0.13163131339915399</v>
      </c>
      <c r="G81" s="1">
        <v>1</v>
      </c>
      <c r="H81">
        <v>1.55260651544446E-2</v>
      </c>
      <c r="I81">
        <v>8.6106915795238093E-3</v>
      </c>
      <c r="J81">
        <v>1.29258090711888E-2</v>
      </c>
      <c r="L81" s="1">
        <v>1</v>
      </c>
      <c r="M81">
        <v>5.9886665262090201E-3</v>
      </c>
      <c r="N81" s="5">
        <v>3.5567513883099597E-4</v>
      </c>
      <c r="O81">
        <v>9.9853656392936401E-3</v>
      </c>
      <c r="Q81" s="1">
        <v>1</v>
      </c>
      <c r="R81">
        <v>1.4817757027233499E-2</v>
      </c>
      <c r="S81">
        <v>1.66022866888541E-2</v>
      </c>
      <c r="T81">
        <v>1.4221814067981399E-2</v>
      </c>
      <c r="V81" s="1">
        <v>1</v>
      </c>
      <c r="W81">
        <v>7555</v>
      </c>
      <c r="X81">
        <v>7566</v>
      </c>
      <c r="Y81">
        <v>7593</v>
      </c>
      <c r="AA81" s="1">
        <v>1</v>
      </c>
      <c r="AB81">
        <v>253.475136955305</v>
      </c>
      <c r="AC81">
        <v>260.01311623263399</v>
      </c>
      <c r="AD81">
        <v>234.51885226100899</v>
      </c>
    </row>
    <row r="82" spans="1:30">
      <c r="A82" t="s">
        <v>24</v>
      </c>
      <c r="B82" s="1">
        <v>2</v>
      </c>
      <c r="C82">
        <v>0.14066351328735299</v>
      </c>
      <c r="D82">
        <v>0.14142727281474701</v>
      </c>
      <c r="E82">
        <v>0.135983207615784</v>
      </c>
      <c r="G82" s="1">
        <v>2</v>
      </c>
      <c r="H82">
        <v>1.6481794547140001E-2</v>
      </c>
      <c r="I82">
        <v>9.2740322423760201E-3</v>
      </c>
      <c r="J82">
        <v>1.51435479445521E-2</v>
      </c>
      <c r="L82" s="1">
        <v>2</v>
      </c>
      <c r="M82">
        <v>1.42604066964053E-2</v>
      </c>
      <c r="N82">
        <v>1.34366328913094E-2</v>
      </c>
      <c r="O82">
        <v>9.8773645027409492E-3</v>
      </c>
      <c r="Q82" s="1">
        <v>2</v>
      </c>
      <c r="R82">
        <v>1.6379807266536098E-2</v>
      </c>
      <c r="S82">
        <v>1.9309272556154399E-2</v>
      </c>
      <c r="T82">
        <v>1.69833864197389E-2</v>
      </c>
      <c r="V82" s="1">
        <v>2</v>
      </c>
      <c r="W82">
        <v>7552</v>
      </c>
      <c r="X82">
        <v>7573</v>
      </c>
      <c r="Y82">
        <v>7598</v>
      </c>
      <c r="AA82" s="1">
        <v>2</v>
      </c>
      <c r="AB82">
        <v>261.68626160446701</v>
      </c>
      <c r="AC82">
        <v>262.90827207910598</v>
      </c>
      <c r="AD82">
        <v>245.61300725414901</v>
      </c>
    </row>
    <row r="83" spans="1:30">
      <c r="A83" t="s">
        <v>57</v>
      </c>
      <c r="B83" s="1">
        <v>3</v>
      </c>
      <c r="C83">
        <v>0.121200412064231</v>
      </c>
      <c r="D83">
        <v>0.16255813124882301</v>
      </c>
      <c r="E83">
        <v>0.13085903796596399</v>
      </c>
      <c r="G83" s="1">
        <v>3</v>
      </c>
      <c r="H83">
        <v>1.41102042451358E-2</v>
      </c>
      <c r="I83">
        <v>1.52426037613847E-2</v>
      </c>
      <c r="J83">
        <v>1.6726694233509601E-2</v>
      </c>
      <c r="L83" s="1">
        <v>3</v>
      </c>
      <c r="M83">
        <v>6.0798937526805102E-3</v>
      </c>
      <c r="N83">
        <v>9.6748527417512692E-3</v>
      </c>
      <c r="O83" s="5">
        <v>6.4610372833637198E-4</v>
      </c>
      <c r="Q83" s="1">
        <v>3</v>
      </c>
      <c r="R83">
        <v>1.8307614263253402E-2</v>
      </c>
      <c r="S83">
        <v>1.6840019693958201E-2</v>
      </c>
      <c r="T83">
        <v>1.8942951878600699E-2</v>
      </c>
      <c r="V83" s="1">
        <v>3</v>
      </c>
      <c r="W83">
        <v>7555</v>
      </c>
      <c r="X83">
        <v>7578</v>
      </c>
      <c r="Y83">
        <v>7601</v>
      </c>
      <c r="AA83" s="1">
        <v>3</v>
      </c>
      <c r="AB83">
        <v>262.34975883560998</v>
      </c>
      <c r="AC83">
        <v>268.74887738545999</v>
      </c>
      <c r="AD83">
        <v>252.186560271666</v>
      </c>
    </row>
    <row r="84" spans="1:30">
      <c r="B84" s="1">
        <v>4</v>
      </c>
      <c r="C84">
        <v>0.122290794728797</v>
      </c>
      <c r="D84">
        <v>0.13152008171176899</v>
      </c>
      <c r="E84">
        <v>0.12946287395853501</v>
      </c>
      <c r="G84" s="1">
        <v>4</v>
      </c>
      <c r="H84">
        <v>1.4924434020672801E-2</v>
      </c>
      <c r="I84">
        <v>1.5351306578345301E-2</v>
      </c>
      <c r="J84">
        <v>1.02264482531958E-2</v>
      </c>
      <c r="L84" s="1">
        <v>4</v>
      </c>
      <c r="M84">
        <v>4.0060749614667301E-3</v>
      </c>
      <c r="N84">
        <v>1.7738266054445899E-3</v>
      </c>
      <c r="O84">
        <v>1.32716254127803E-2</v>
      </c>
      <c r="Q84" s="1">
        <v>4</v>
      </c>
      <c r="R84">
        <v>1.7570271605253401E-2</v>
      </c>
      <c r="S84">
        <v>1.87198678007983E-2</v>
      </c>
      <c r="T84">
        <v>1.86672703643379E-2</v>
      </c>
      <c r="V84" s="1">
        <v>4</v>
      </c>
      <c r="W84">
        <v>7555</v>
      </c>
      <c r="X84">
        <v>7580</v>
      </c>
      <c r="Y84">
        <v>7603</v>
      </c>
      <c r="AA84" s="1">
        <v>4</v>
      </c>
      <c r="AB84">
        <v>270.26456928859</v>
      </c>
      <c r="AC84">
        <v>274.39264510006097</v>
      </c>
      <c r="AD84">
        <v>263.02012430279501</v>
      </c>
    </row>
    <row r="85" spans="1:30">
      <c r="B85" s="1">
        <v>5</v>
      </c>
      <c r="C85">
        <v>0.14666777536134601</v>
      </c>
      <c r="D85">
        <v>0.12096052375201601</v>
      </c>
      <c r="E85">
        <v>0.117672893645522</v>
      </c>
      <c r="G85" s="1">
        <v>5</v>
      </c>
      <c r="H85">
        <v>1.5851238431134701E-2</v>
      </c>
      <c r="I85">
        <v>1.03498192407142E-2</v>
      </c>
      <c r="J85">
        <v>1.44176903981221E-2</v>
      </c>
      <c r="L85" s="1">
        <v>5</v>
      </c>
      <c r="M85">
        <v>9.2613918511773707E-3</v>
      </c>
      <c r="N85">
        <v>1.5592389932336199E-2</v>
      </c>
      <c r="O85">
        <v>1.57983235946982E-2</v>
      </c>
      <c r="Q85" s="1">
        <v>5</v>
      </c>
      <c r="R85">
        <v>1.8426038382998201E-2</v>
      </c>
      <c r="S85">
        <v>1.7962271732954001E-2</v>
      </c>
      <c r="T85">
        <v>1.63374281518727E-2</v>
      </c>
      <c r="V85" s="1">
        <v>5</v>
      </c>
      <c r="W85">
        <v>7558</v>
      </c>
      <c r="X85">
        <v>7588</v>
      </c>
      <c r="Y85">
        <v>7605</v>
      </c>
      <c r="AA85" s="1">
        <v>5</v>
      </c>
      <c r="AB85">
        <v>265.82301226422697</v>
      </c>
      <c r="AC85">
        <v>265.060303113781</v>
      </c>
      <c r="AD85">
        <v>249.47825419226101</v>
      </c>
    </row>
    <row r="86" spans="1:30">
      <c r="B86" s="1">
        <v>6</v>
      </c>
      <c r="C86">
        <v>0.17421314639608301</v>
      </c>
      <c r="D86">
        <v>0.18905584311631801</v>
      </c>
      <c r="E86">
        <v>0.14466213793204499</v>
      </c>
      <c r="G86" s="1">
        <v>6</v>
      </c>
      <c r="H86">
        <v>1.6579754206646698E-2</v>
      </c>
      <c r="I86">
        <v>1.9538401135874899E-2</v>
      </c>
      <c r="J86">
        <v>1.4489050098629001E-2</v>
      </c>
      <c r="L86" s="1">
        <v>6</v>
      </c>
      <c r="M86">
        <v>1.0146522423539899E-2</v>
      </c>
      <c r="N86">
        <v>1.1756567388552901E-2</v>
      </c>
      <c r="O86">
        <v>6.1077340033741196E-3</v>
      </c>
      <c r="Q86" s="1">
        <v>6</v>
      </c>
      <c r="R86">
        <v>1.75139166151408E-2</v>
      </c>
      <c r="S86">
        <v>1.7457621520008099E-2</v>
      </c>
      <c r="T86">
        <v>1.6628189148818001E-2</v>
      </c>
      <c r="V86" s="1">
        <v>6</v>
      </c>
      <c r="W86">
        <v>7562</v>
      </c>
      <c r="X86">
        <v>7595</v>
      </c>
      <c r="Y86">
        <v>7603</v>
      </c>
      <c r="AA86" s="1">
        <v>6</v>
      </c>
      <c r="AB86">
        <v>264.66455424432399</v>
      </c>
      <c r="AC86">
        <v>312.87814054803999</v>
      </c>
      <c r="AD86">
        <v>268.41818466804</v>
      </c>
    </row>
    <row r="87" spans="1:30">
      <c r="C87" s="1">
        <v>1</v>
      </c>
      <c r="D87" s="1">
        <v>2</v>
      </c>
      <c r="E87" s="1">
        <v>3</v>
      </c>
      <c r="H87" s="1">
        <v>1</v>
      </c>
      <c r="I87" s="1">
        <v>2</v>
      </c>
      <c r="J87" s="1">
        <v>3</v>
      </c>
      <c r="K87" s="1"/>
      <c r="L87" s="1"/>
      <c r="M87" s="1">
        <v>1</v>
      </c>
      <c r="N87" s="1">
        <v>2</v>
      </c>
      <c r="O87" s="1">
        <v>3</v>
      </c>
      <c r="R87" s="1">
        <v>1</v>
      </c>
      <c r="S87" s="1">
        <v>2</v>
      </c>
      <c r="T87" s="1">
        <v>3</v>
      </c>
      <c r="W87" s="1">
        <v>1</v>
      </c>
      <c r="X87" s="1">
        <v>2</v>
      </c>
      <c r="Y87" s="1">
        <v>3</v>
      </c>
      <c r="AB87" s="1">
        <v>1</v>
      </c>
      <c r="AC87" s="1">
        <v>2</v>
      </c>
      <c r="AD87" s="1">
        <v>3</v>
      </c>
    </row>
    <row r="88" spans="1:30">
      <c r="C88" t="s">
        <v>19</v>
      </c>
      <c r="D88">
        <v>0.14018364147201401</v>
      </c>
      <c r="H88" t="s">
        <v>19</v>
      </c>
      <c r="I88">
        <v>1.3981308034245901E-2</v>
      </c>
      <c r="M88" t="s">
        <v>62</v>
      </c>
      <c r="N88">
        <v>2.27659169651999E-2</v>
      </c>
      <c r="R88" t="s">
        <v>19</v>
      </c>
      <c r="S88">
        <v>1.32628620580089E-2</v>
      </c>
      <c r="W88" t="s">
        <v>19</v>
      </c>
      <c r="X88">
        <v>7557</v>
      </c>
      <c r="AB88" t="s">
        <v>19</v>
      </c>
      <c r="AC88">
        <v>237.02813911774601</v>
      </c>
    </row>
    <row r="89" spans="1:30">
      <c r="C89" t="s">
        <v>2</v>
      </c>
      <c r="D89">
        <f xml:space="preserve"> AVERAGE(C81:E86)</f>
        <v>0.1401969152963683</v>
      </c>
      <c r="H89" t="s">
        <v>2</v>
      </c>
      <c r="I89">
        <f xml:space="preserve"> AVERAGE(H81:J86)</f>
        <v>1.4209421396810609E-2</v>
      </c>
      <c r="M89" t="s">
        <v>63</v>
      </c>
      <c r="N89">
        <v>8.7788565439404307E-3</v>
      </c>
      <c r="R89" t="s">
        <v>2</v>
      </c>
      <c r="S89">
        <f xml:space="preserve"> AVERAGE(R81:T86)</f>
        <v>1.7315988065805119E-2</v>
      </c>
      <c r="W89" t="s">
        <v>2</v>
      </c>
      <c r="X89">
        <f xml:space="preserve"> AVERAGE(W81:Y86)</f>
        <v>7578.8888888888887</v>
      </c>
      <c r="AB89" t="s">
        <v>2</v>
      </c>
      <c r="AC89">
        <f xml:space="preserve"> AVERAGE(AB81:AD86)</f>
        <v>263.08331281119592</v>
      </c>
    </row>
    <row r="90" spans="1:30">
      <c r="C90" t="s">
        <v>1</v>
      </c>
      <c r="D90">
        <f xml:space="preserve"> STDEV(C81:E86)</f>
        <v>1.909639104916009E-2</v>
      </c>
      <c r="H90" t="s">
        <v>1</v>
      </c>
      <c r="I90">
        <f xml:space="preserve"> STDEV(H81:J86)</f>
        <v>2.8895825091706127E-3</v>
      </c>
      <c r="M90" t="s">
        <v>64</v>
      </c>
      <c r="N90">
        <v>4.930133650481382E-3</v>
      </c>
      <c r="R90" t="s">
        <v>1</v>
      </c>
      <c r="S90">
        <f xml:space="preserve"> STDEV(R81:T86)</f>
        <v>1.3750473987527269E-3</v>
      </c>
      <c r="W90" t="s">
        <v>1</v>
      </c>
      <c r="X90">
        <f xml:space="preserve"> STDEV(W81:Y86)</f>
        <v>19.703355608175531</v>
      </c>
      <c r="AB90" t="s">
        <v>1</v>
      </c>
      <c r="AC90">
        <f xml:space="preserve"> STDEV(AB81:AD86)</f>
        <v>15.8350226382668</v>
      </c>
    </row>
    <row r="91" spans="1:30">
      <c r="C91" t="s">
        <v>3</v>
      </c>
      <c r="D91">
        <f xml:space="preserve"> MIN(C81:E86)</f>
        <v>0.117672893645522</v>
      </c>
      <c r="H91" t="s">
        <v>3</v>
      </c>
      <c r="I91">
        <f xml:space="preserve"> MIN(H81:J86)</f>
        <v>8.6106915795238093E-3</v>
      </c>
      <c r="M91" t="s">
        <v>65</v>
      </c>
      <c r="N91">
        <v>3.5567513883099597E-4</v>
      </c>
      <c r="R91" t="s">
        <v>3</v>
      </c>
      <c r="S91">
        <f xml:space="preserve"> MIN(R81:T86)</f>
        <v>1.4221814067981399E-2</v>
      </c>
      <c r="W91" t="s">
        <v>3</v>
      </c>
      <c r="X91">
        <f xml:space="preserve"> MIN(W81:Y86)</f>
        <v>7552</v>
      </c>
      <c r="AB91" t="s">
        <v>3</v>
      </c>
      <c r="AC91">
        <f xml:space="preserve"> MIN(AB81:AD86)</f>
        <v>234.51885226100899</v>
      </c>
    </row>
    <row r="92" spans="1:30">
      <c r="C92" t="s">
        <v>4</v>
      </c>
      <c r="D92">
        <f xml:space="preserve"> MAX(C81:E86)</f>
        <v>0.18905584311631801</v>
      </c>
      <c r="H92" t="s">
        <v>4</v>
      </c>
      <c r="I92">
        <f xml:space="preserve"> MAX(H81:J86)</f>
        <v>1.9538401135874899E-2</v>
      </c>
      <c r="M92" t="s">
        <v>66</v>
      </c>
      <c r="N92">
        <v>1.57983235946982E-2</v>
      </c>
      <c r="R92" t="s">
        <v>4</v>
      </c>
      <c r="S92">
        <f xml:space="preserve"> MAX(R81:T86)</f>
        <v>1.9309272556154399E-2</v>
      </c>
      <c r="W92" t="s">
        <v>4</v>
      </c>
      <c r="X92">
        <f xml:space="preserve"> MAX(W81:Y86)</f>
        <v>7605</v>
      </c>
      <c r="AB92" t="s">
        <v>4</v>
      </c>
      <c r="AC92">
        <f xml:space="preserve"> MAX(AB81:AD86)</f>
        <v>312.87814054803999</v>
      </c>
    </row>
    <row r="93" spans="1:30" s="4" customFormat="1"/>
    <row r="94" spans="1:30">
      <c r="A94" t="s">
        <v>70</v>
      </c>
      <c r="B94" s="1">
        <v>1</v>
      </c>
      <c r="C94">
        <v>0.124852202818914</v>
      </c>
      <c r="D94">
        <v>0.119591479613311</v>
      </c>
      <c r="E94">
        <v>9.7865706882576897E-2</v>
      </c>
      <c r="G94" s="1">
        <v>1</v>
      </c>
      <c r="H94">
        <v>1.21555573044326E-2</v>
      </c>
      <c r="I94">
        <v>1.28919915143076E-2</v>
      </c>
      <c r="J94">
        <v>9.8517941146821098E-3</v>
      </c>
      <c r="L94" s="1">
        <v>1</v>
      </c>
      <c r="M94">
        <v>5.1694485629961403E-3</v>
      </c>
      <c r="N94">
        <v>6.1600275623977397E-3</v>
      </c>
      <c r="O94">
        <v>1.21989622932438E-2</v>
      </c>
      <c r="Q94" s="1">
        <v>1</v>
      </c>
      <c r="R94">
        <v>1.5362521882591801E-2</v>
      </c>
      <c r="S94">
        <v>1.2318252961803101E-2</v>
      </c>
      <c r="T94">
        <v>1.2323231042906399E-2</v>
      </c>
      <c r="V94" s="1">
        <v>1</v>
      </c>
      <c r="W94">
        <v>7627</v>
      </c>
      <c r="X94">
        <v>7621</v>
      </c>
      <c r="Y94">
        <v>7625</v>
      </c>
      <c r="AA94" s="1">
        <v>1</v>
      </c>
      <c r="AB94">
        <v>215.167590583833</v>
      </c>
      <c r="AC94">
        <v>216.340713750151</v>
      </c>
      <c r="AD94">
        <v>214.87841356402799</v>
      </c>
    </row>
    <row r="95" spans="1:30">
      <c r="A95" t="s">
        <v>26</v>
      </c>
      <c r="B95" s="1">
        <v>2</v>
      </c>
      <c r="C95">
        <v>0.111383144562924</v>
      </c>
      <c r="D95">
        <v>0.17185324878987701</v>
      </c>
      <c r="E95">
        <v>0.117511987367379</v>
      </c>
      <c r="G95" s="1">
        <v>2</v>
      </c>
      <c r="H95">
        <v>1.0502493162856201E-2</v>
      </c>
      <c r="I95">
        <v>1.25920370041568E-2</v>
      </c>
      <c r="J95">
        <v>1.1293234448107901E-2</v>
      </c>
      <c r="L95" s="1">
        <v>2</v>
      </c>
      <c r="M95">
        <v>1.56709660775485E-2</v>
      </c>
      <c r="N95">
        <v>1.7605352337538301E-2</v>
      </c>
      <c r="O95">
        <v>1.6053150237861899E-2</v>
      </c>
      <c r="Q95" s="1">
        <v>2</v>
      </c>
      <c r="R95">
        <v>1.4769869731882599E-2</v>
      </c>
      <c r="S95">
        <v>1.42791571279167E-2</v>
      </c>
      <c r="T95">
        <v>1.2749748922349599E-2</v>
      </c>
      <c r="V95" s="1">
        <v>2</v>
      </c>
      <c r="W95">
        <v>7628</v>
      </c>
      <c r="X95">
        <v>7623</v>
      </c>
      <c r="Y95">
        <v>7627</v>
      </c>
      <c r="AA95" s="1">
        <v>2</v>
      </c>
      <c r="AB95">
        <v>213.06610265570899</v>
      </c>
      <c r="AC95">
        <v>221.453857896898</v>
      </c>
      <c r="AD95">
        <v>214.47844221810999</v>
      </c>
    </row>
    <row r="96" spans="1:30">
      <c r="B96" s="1">
        <v>3</v>
      </c>
      <c r="C96">
        <v>0.13153668079112901</v>
      </c>
      <c r="D96">
        <v>0.12588693511319499</v>
      </c>
      <c r="E96">
        <v>0.107891462092219</v>
      </c>
      <c r="G96" s="1">
        <v>3</v>
      </c>
      <c r="H96">
        <v>1.0957412037736199E-2</v>
      </c>
      <c r="I96">
        <v>1.18915482954896E-2</v>
      </c>
      <c r="J96">
        <v>9.12252816200383E-3</v>
      </c>
      <c r="L96" s="1">
        <v>3</v>
      </c>
      <c r="M96">
        <v>1.56134639705539E-2</v>
      </c>
      <c r="N96">
        <v>1.7076151480759701E-2</v>
      </c>
      <c r="O96">
        <v>9.5148516821116792E-3</v>
      </c>
      <c r="Q96" s="1">
        <v>3</v>
      </c>
      <c r="R96">
        <v>1.5863593815553099E-2</v>
      </c>
      <c r="S96">
        <v>1.2203339668301E-2</v>
      </c>
      <c r="T96">
        <v>1.39648567931457E-2</v>
      </c>
      <c r="V96" s="1">
        <v>3</v>
      </c>
      <c r="W96">
        <v>7627</v>
      </c>
      <c r="X96">
        <v>7619</v>
      </c>
      <c r="Y96">
        <v>7631</v>
      </c>
      <c r="AA96" s="1">
        <v>3</v>
      </c>
      <c r="AB96">
        <v>220.559229501755</v>
      </c>
      <c r="AC96">
        <v>222.84833914473299</v>
      </c>
      <c r="AD96">
        <v>230.294231072922</v>
      </c>
    </row>
    <row r="97" spans="1:30">
      <c r="B97" s="1">
        <v>4</v>
      </c>
      <c r="C97">
        <v>0.13519180106211501</v>
      </c>
      <c r="D97">
        <v>0.12754050515746801</v>
      </c>
      <c r="E97">
        <v>0.17452324074718401</v>
      </c>
      <c r="G97" s="1">
        <v>4</v>
      </c>
      <c r="H97">
        <v>1.3187762260572101E-2</v>
      </c>
      <c r="I97">
        <v>1.18333616439066E-2</v>
      </c>
      <c r="J97">
        <v>1.7361851111344102E-2</v>
      </c>
      <c r="L97" s="1">
        <v>4</v>
      </c>
      <c r="M97">
        <v>2.0361893464393301E-2</v>
      </c>
      <c r="N97">
        <v>1.75019139127175E-2</v>
      </c>
      <c r="O97">
        <v>2.6552891037396501E-2</v>
      </c>
      <c r="Q97" s="1">
        <v>4</v>
      </c>
      <c r="R97">
        <v>1.27512460392929E-2</v>
      </c>
      <c r="S97">
        <v>1.2808655679728101E-2</v>
      </c>
      <c r="T97">
        <v>1.5231620835070901E-2</v>
      </c>
      <c r="V97" s="1">
        <v>4</v>
      </c>
      <c r="W97">
        <v>7624</v>
      </c>
      <c r="X97">
        <v>7622</v>
      </c>
      <c r="Y97">
        <v>7633</v>
      </c>
      <c r="AA97" s="1">
        <v>4</v>
      </c>
      <c r="AB97">
        <v>223.71546953805799</v>
      </c>
      <c r="AC97">
        <v>228.45670372649499</v>
      </c>
      <c r="AD97">
        <v>258.94907217217798</v>
      </c>
    </row>
    <row r="98" spans="1:30">
      <c r="B98" s="1">
        <v>5</v>
      </c>
      <c r="C98">
        <v>0.114732860030753</v>
      </c>
      <c r="D98">
        <v>0.14876454775063999</v>
      </c>
      <c r="E98">
        <v>0.173968573200487</v>
      </c>
      <c r="G98" s="1">
        <v>5</v>
      </c>
      <c r="H98">
        <v>1.11355490871449E-2</v>
      </c>
      <c r="I98">
        <v>1.29295659888566E-2</v>
      </c>
      <c r="J98">
        <v>1.7649552011756699E-2</v>
      </c>
      <c r="L98" s="1">
        <v>5</v>
      </c>
      <c r="M98">
        <v>1.71837013486014E-2</v>
      </c>
      <c r="N98">
        <v>2.0642116997254101E-2</v>
      </c>
      <c r="O98">
        <v>2.8287791304334502E-2</v>
      </c>
      <c r="Q98" s="1">
        <v>5</v>
      </c>
      <c r="R98">
        <v>1.3208384702946101E-2</v>
      </c>
      <c r="S98">
        <v>1.56033531361659E-2</v>
      </c>
      <c r="T98">
        <v>1.33539709480068E-2</v>
      </c>
      <c r="V98" s="1">
        <v>5</v>
      </c>
      <c r="W98">
        <v>7624</v>
      </c>
      <c r="X98">
        <v>7623</v>
      </c>
      <c r="Y98">
        <v>7632</v>
      </c>
      <c r="AA98" s="1">
        <v>5</v>
      </c>
      <c r="AB98">
        <v>235.34100758737199</v>
      </c>
      <c r="AC98">
        <v>235.16082518870101</v>
      </c>
      <c r="AD98">
        <v>242.92583651463099</v>
      </c>
    </row>
    <row r="99" spans="1:30">
      <c r="B99" s="1">
        <v>6</v>
      </c>
      <c r="C99">
        <v>0.15627316442290201</v>
      </c>
      <c r="D99">
        <v>0.143875189824415</v>
      </c>
      <c r="E99">
        <v>0.15422713927395601</v>
      </c>
      <c r="G99" s="1">
        <v>6</v>
      </c>
      <c r="H99">
        <v>1.28344959222545E-2</v>
      </c>
      <c r="I99">
        <v>1.7914875535840601E-2</v>
      </c>
      <c r="J99">
        <v>1.7550981910120601E-2</v>
      </c>
      <c r="L99" s="1">
        <v>6</v>
      </c>
      <c r="M99">
        <v>1.4631952350362401E-2</v>
      </c>
      <c r="N99">
        <v>2.8905407700076199E-2</v>
      </c>
      <c r="O99">
        <v>2.6790380345364899E-2</v>
      </c>
      <c r="Q99" s="1">
        <v>6</v>
      </c>
      <c r="R99">
        <v>1.47247090019246E-2</v>
      </c>
      <c r="S99">
        <v>1.6900961096540101E-2</v>
      </c>
      <c r="T99">
        <v>1.3569680216789899E-2</v>
      </c>
      <c r="V99" s="1">
        <v>6</v>
      </c>
      <c r="W99">
        <v>7626</v>
      </c>
      <c r="X99">
        <v>7625</v>
      </c>
      <c r="Y99">
        <v>7638</v>
      </c>
      <c r="AA99" s="1">
        <v>6</v>
      </c>
      <c r="AB99">
        <v>257.34315838679498</v>
      </c>
      <c r="AC99">
        <v>263.65462601380398</v>
      </c>
      <c r="AD99">
        <v>262.825593187962</v>
      </c>
    </row>
    <row r="100" spans="1:30">
      <c r="C100" s="1">
        <v>1</v>
      </c>
      <c r="D100" s="1">
        <v>2</v>
      </c>
      <c r="E100" s="1">
        <v>3</v>
      </c>
      <c r="H100" s="1">
        <v>1</v>
      </c>
      <c r="I100" s="1">
        <v>2</v>
      </c>
      <c r="J100" s="1">
        <v>3</v>
      </c>
      <c r="K100" s="1"/>
      <c r="L100" s="1"/>
      <c r="M100" s="1">
        <v>1</v>
      </c>
      <c r="N100" s="1">
        <v>2</v>
      </c>
      <c r="O100" s="1">
        <v>3</v>
      </c>
      <c r="R100" s="1">
        <v>1</v>
      </c>
      <c r="S100" s="1">
        <v>2</v>
      </c>
      <c r="T100" s="1">
        <v>3</v>
      </c>
      <c r="W100" s="1">
        <v>1</v>
      </c>
      <c r="X100" s="1">
        <v>2</v>
      </c>
      <c r="Y100" s="1">
        <v>3</v>
      </c>
      <c r="AB100" s="1">
        <v>1</v>
      </c>
      <c r="AC100" s="1">
        <v>2</v>
      </c>
      <c r="AD100" s="1">
        <v>3</v>
      </c>
    </row>
    <row r="101" spans="1:30">
      <c r="C101" t="s">
        <v>19</v>
      </c>
      <c r="D101">
        <v>0.180985219377197</v>
      </c>
      <c r="H101" t="s">
        <v>19</v>
      </c>
      <c r="I101">
        <v>2.9645634675098499E-2</v>
      </c>
      <c r="M101" t="s">
        <v>62</v>
      </c>
      <c r="N101">
        <v>2.13955172964428E-2</v>
      </c>
      <c r="R101" t="s">
        <v>19</v>
      </c>
      <c r="S101">
        <v>1.0609018824314601E-2</v>
      </c>
      <c r="W101" t="s">
        <v>19</v>
      </c>
      <c r="X101">
        <v>7653</v>
      </c>
      <c r="AB101" t="s">
        <v>19</v>
      </c>
      <c r="AC101">
        <v>332.74783667917899</v>
      </c>
    </row>
    <row r="102" spans="1:30">
      <c r="C102" t="s">
        <v>2</v>
      </c>
      <c r="D102">
        <f xml:space="preserve"> AVERAGE(C94:E99)</f>
        <v>0.13541499275008026</v>
      </c>
      <c r="H102" t="s">
        <v>2</v>
      </c>
      <c r="I102">
        <f xml:space="preserve"> AVERAGE(H94:J99)</f>
        <v>1.2980921750864976E-2</v>
      </c>
      <c r="M102" t="s">
        <v>63</v>
      </c>
      <c r="N102">
        <v>1.755113459252847E-2</v>
      </c>
      <c r="R102" t="s">
        <v>2</v>
      </c>
      <c r="S102">
        <f xml:space="preserve"> AVERAGE(R94:T99)</f>
        <v>1.3999286311273075E-2</v>
      </c>
      <c r="W102" t="s">
        <v>2</v>
      </c>
      <c r="X102">
        <f xml:space="preserve"> AVERAGE(W94:Y99)</f>
        <v>7626.3888888888887</v>
      </c>
      <c r="AB102" t="s">
        <v>2</v>
      </c>
      <c r="AC102">
        <f xml:space="preserve"> AVERAGE(AB94:AD99)</f>
        <v>232.08106737245194</v>
      </c>
    </row>
    <row r="103" spans="1:30">
      <c r="C103" t="s">
        <v>1</v>
      </c>
      <c r="D103">
        <f xml:space="preserve"> STDEV(C94:E99)</f>
        <v>2.3521524650643496E-2</v>
      </c>
      <c r="H103" t="s">
        <v>1</v>
      </c>
      <c r="I103">
        <f xml:space="preserve"> STDEV(H94:J99)</f>
        <v>2.7738101404757207E-3</v>
      </c>
      <c r="M103" t="s">
        <v>64</v>
      </c>
      <c r="N103">
        <v>6.9568305629434078E-3</v>
      </c>
      <c r="R103" t="s">
        <v>1</v>
      </c>
      <c r="S103">
        <f xml:space="preserve"> STDEV(R94:T99)</f>
        <v>1.4073029246475838E-3</v>
      </c>
      <c r="W103" t="s">
        <v>1</v>
      </c>
      <c r="X103">
        <f xml:space="preserve"> STDEV(W94:Y99)</f>
        <v>4.7046771332477828</v>
      </c>
      <c r="AB103" t="s">
        <v>1</v>
      </c>
      <c r="AC103">
        <f xml:space="preserve"> STDEV(AB94:AD99)</f>
        <v>17.753743894793104</v>
      </c>
    </row>
    <row r="104" spans="1:30">
      <c r="C104" t="s">
        <v>3</v>
      </c>
      <c r="D104">
        <f xml:space="preserve"> MIN(C94:E99)</f>
        <v>9.7865706882576897E-2</v>
      </c>
      <c r="H104" t="s">
        <v>3</v>
      </c>
      <c r="I104">
        <f xml:space="preserve"> MIN(H94:J99)</f>
        <v>9.12252816200383E-3</v>
      </c>
      <c r="M104" t="s">
        <v>65</v>
      </c>
      <c r="N104">
        <v>5.1694485629961403E-3</v>
      </c>
      <c r="R104" t="s">
        <v>3</v>
      </c>
      <c r="S104">
        <f xml:space="preserve"> MIN(R94:T99)</f>
        <v>1.2203339668301E-2</v>
      </c>
      <c r="W104" t="s">
        <v>3</v>
      </c>
      <c r="X104">
        <f xml:space="preserve"> MIN(W94:Y99)</f>
        <v>7619</v>
      </c>
      <c r="AB104" t="s">
        <v>3</v>
      </c>
      <c r="AC104">
        <f xml:space="preserve"> MIN(AB94:AD99)</f>
        <v>213.06610265570899</v>
      </c>
    </row>
    <row r="105" spans="1:30">
      <c r="C105" t="s">
        <v>4</v>
      </c>
      <c r="D105">
        <f xml:space="preserve"> MAX(C94:E99)</f>
        <v>0.17452324074718401</v>
      </c>
      <c r="H105" t="s">
        <v>4</v>
      </c>
      <c r="I105">
        <f xml:space="preserve"> MAX(H94:J99)</f>
        <v>1.7914875535840601E-2</v>
      </c>
      <c r="M105" t="s">
        <v>66</v>
      </c>
      <c r="N105">
        <v>2.8905407700076199E-2</v>
      </c>
      <c r="R105" t="s">
        <v>4</v>
      </c>
      <c r="S105">
        <f xml:space="preserve"> MAX(R94:T99)</f>
        <v>1.6900961096540101E-2</v>
      </c>
      <c r="W105" t="s">
        <v>4</v>
      </c>
      <c r="X105">
        <f xml:space="preserve"> MAX(W94:Y99)</f>
        <v>7638</v>
      </c>
      <c r="AB105" t="s">
        <v>4</v>
      </c>
      <c r="AC105">
        <f xml:space="preserve"> MAX(AB94:AD99)</f>
        <v>263.65462601380398</v>
      </c>
    </row>
    <row r="106" spans="1:30" s="11" customFormat="1" ht="18">
      <c r="A106" s="12" t="s">
        <v>71</v>
      </c>
    </row>
    <row r="107" spans="1:30">
      <c r="A107" t="s">
        <v>72</v>
      </c>
      <c r="B107" s="1">
        <v>1</v>
      </c>
      <c r="C107">
        <v>0.112807966827774</v>
      </c>
      <c r="D107">
        <v>0.120778788414712</v>
      </c>
      <c r="E107">
        <v>0.10400620044787</v>
      </c>
      <c r="G107" s="1">
        <v>1</v>
      </c>
      <c r="H107">
        <v>1.29453906452644E-2</v>
      </c>
      <c r="I107">
        <v>1.2152163056923401E-2</v>
      </c>
      <c r="J107">
        <v>1.01806397980733E-2</v>
      </c>
      <c r="L107" s="1">
        <v>1</v>
      </c>
      <c r="M107" s="5">
        <v>7.36868455317821E-4</v>
      </c>
      <c r="N107">
        <v>1.2293298835569901E-2</v>
      </c>
      <c r="O107">
        <v>1.4983382783341799E-2</v>
      </c>
      <c r="Q107" s="1">
        <v>1</v>
      </c>
      <c r="R107">
        <v>1.26902106417296E-2</v>
      </c>
      <c r="S107">
        <v>1.2397870343995501E-2</v>
      </c>
      <c r="T107">
        <v>1.22596996813189E-2</v>
      </c>
      <c r="V107" s="1">
        <v>1</v>
      </c>
      <c r="W107">
        <v>7595</v>
      </c>
      <c r="X107">
        <v>7596</v>
      </c>
      <c r="Y107">
        <v>7610</v>
      </c>
      <c r="AA107" s="1">
        <v>1</v>
      </c>
      <c r="AB107">
        <v>226.347514570047</v>
      </c>
      <c r="AC107">
        <v>212.445910034045</v>
      </c>
      <c r="AD107">
        <v>206.43188660864499</v>
      </c>
    </row>
    <row r="108" spans="1:30">
      <c r="A108" t="s">
        <v>33</v>
      </c>
      <c r="B108" s="1">
        <v>2</v>
      </c>
      <c r="C108">
        <v>0.10208897249150201</v>
      </c>
      <c r="D108">
        <v>0.125325739204697</v>
      </c>
      <c r="E108">
        <v>0.142015119709888</v>
      </c>
      <c r="G108" s="1">
        <v>2</v>
      </c>
      <c r="H108">
        <v>1.2182089120977201E-2</v>
      </c>
      <c r="I108">
        <v>1.25675063029521E-2</v>
      </c>
      <c r="J108">
        <v>1.2973383451329E-2</v>
      </c>
      <c r="L108" s="1">
        <v>2</v>
      </c>
      <c r="M108">
        <v>1.07968688581723E-2</v>
      </c>
      <c r="N108">
        <v>2.9480680136926801E-3</v>
      </c>
      <c r="O108">
        <v>5.69267268482167E-3</v>
      </c>
      <c r="Q108" s="1">
        <v>2</v>
      </c>
      <c r="R108">
        <v>1.5270177835334599E-2</v>
      </c>
      <c r="S108">
        <v>1.3965047774441901E-2</v>
      </c>
      <c r="T108">
        <v>1.2165133864095699E-2</v>
      </c>
      <c r="V108" s="1">
        <v>2</v>
      </c>
      <c r="W108">
        <v>7595</v>
      </c>
      <c r="X108">
        <v>7597</v>
      </c>
      <c r="Y108">
        <v>7611</v>
      </c>
      <c r="AA108" s="1">
        <v>2</v>
      </c>
      <c r="AB108">
        <v>223.49192126475799</v>
      </c>
      <c r="AC108">
        <v>216.12141262704901</v>
      </c>
      <c r="AD108">
        <v>212.35594999011801</v>
      </c>
    </row>
    <row r="109" spans="1:30">
      <c r="B109" s="1">
        <v>3</v>
      </c>
      <c r="C109">
        <v>0.113305156854813</v>
      </c>
      <c r="D109">
        <v>0.11525074975183</v>
      </c>
      <c r="E109">
        <v>0.13210070271993399</v>
      </c>
      <c r="G109" s="1">
        <v>3</v>
      </c>
      <c r="H109">
        <v>1.07665122275398E-2</v>
      </c>
      <c r="I109">
        <v>1.09818127744845E-2</v>
      </c>
      <c r="J109">
        <v>9.2166616403528794E-3</v>
      </c>
      <c r="L109" s="1">
        <v>3</v>
      </c>
      <c r="M109">
        <v>1.5531187341225E-2</v>
      </c>
      <c r="N109">
        <v>1.63135188827227E-2</v>
      </c>
      <c r="O109">
        <v>8.6439404852038E-3</v>
      </c>
      <c r="Q109" s="1">
        <v>3</v>
      </c>
      <c r="R109">
        <v>1.6036347657842301E-2</v>
      </c>
      <c r="S109">
        <v>1.2694618000185899E-2</v>
      </c>
      <c r="T109">
        <v>1.28052992063191E-2</v>
      </c>
      <c r="V109" s="1">
        <v>3</v>
      </c>
      <c r="W109">
        <v>7597</v>
      </c>
      <c r="X109">
        <v>7599</v>
      </c>
      <c r="Y109">
        <v>7616</v>
      </c>
      <c r="AA109" s="1">
        <v>3</v>
      </c>
      <c r="AB109">
        <v>221.580307555487</v>
      </c>
      <c r="AC109">
        <v>218.54560991519099</v>
      </c>
      <c r="AD109">
        <v>216.705394492805</v>
      </c>
    </row>
    <row r="110" spans="1:30">
      <c r="B110" s="1">
        <v>4</v>
      </c>
      <c r="C110">
        <v>9.7179181879908996E-2</v>
      </c>
      <c r="D110">
        <v>0.105295461619113</v>
      </c>
      <c r="E110">
        <v>0.110063758958885</v>
      </c>
      <c r="G110" s="1">
        <v>4</v>
      </c>
      <c r="H110">
        <v>9.3239690569238698E-3</v>
      </c>
      <c r="I110">
        <v>1.0210532440711999E-2</v>
      </c>
      <c r="J110">
        <v>1.00997408776971E-2</v>
      </c>
      <c r="L110" s="1">
        <v>4</v>
      </c>
      <c r="M110">
        <v>1.2536577248026599E-2</v>
      </c>
      <c r="N110">
        <v>1.33650398152015E-2</v>
      </c>
      <c r="O110">
        <v>9.0324147796701799E-3</v>
      </c>
      <c r="Q110" s="1">
        <v>4</v>
      </c>
      <c r="R110">
        <v>1.4612000902137601E-2</v>
      </c>
      <c r="S110">
        <v>1.28535738654376E-2</v>
      </c>
      <c r="T110">
        <v>1.32131406113469E-2</v>
      </c>
      <c r="V110" s="1">
        <v>4</v>
      </c>
      <c r="W110">
        <v>7594</v>
      </c>
      <c r="X110">
        <v>7600</v>
      </c>
      <c r="Y110">
        <v>7618</v>
      </c>
      <c r="AA110" s="1">
        <v>4</v>
      </c>
      <c r="AB110">
        <v>227.53438451861999</v>
      </c>
      <c r="AC110">
        <v>221.80002201703201</v>
      </c>
      <c r="AD110">
        <v>215.34565243729199</v>
      </c>
    </row>
    <row r="111" spans="1:30">
      <c r="B111" s="1">
        <v>5</v>
      </c>
      <c r="C111">
        <v>0.11518407657304799</v>
      </c>
      <c r="D111">
        <v>0.11911788892101099</v>
      </c>
      <c r="E111">
        <v>0.21322391404230301</v>
      </c>
      <c r="G111" s="1">
        <v>5</v>
      </c>
      <c r="H111">
        <v>1.1920268817475099E-2</v>
      </c>
      <c r="I111">
        <v>1.1194881521033E-2</v>
      </c>
      <c r="J111">
        <v>1.7351672247276798E-2</v>
      </c>
      <c r="L111" s="1">
        <v>5</v>
      </c>
      <c r="M111">
        <v>1.7565297256283301E-2</v>
      </c>
      <c r="N111">
        <v>1.7099947111964001E-2</v>
      </c>
      <c r="O111">
        <v>7.6304438965562804E-3</v>
      </c>
      <c r="Q111" s="1">
        <v>5</v>
      </c>
      <c r="R111">
        <v>1.5684635011325301E-2</v>
      </c>
      <c r="S111">
        <v>1.28338129578194E-2</v>
      </c>
      <c r="T111">
        <v>1.3012440097188299E-2</v>
      </c>
      <c r="V111" s="1">
        <v>5</v>
      </c>
      <c r="W111">
        <v>7594</v>
      </c>
      <c r="X111">
        <v>7602</v>
      </c>
      <c r="Y111">
        <v>7617</v>
      </c>
      <c r="AA111" s="1">
        <v>5</v>
      </c>
      <c r="AB111">
        <v>228.64594987804401</v>
      </c>
      <c r="AC111">
        <v>231.68062046604601</v>
      </c>
      <c r="AD111">
        <v>229.977378060436</v>
      </c>
    </row>
    <row r="112" spans="1:30">
      <c r="B112" s="1">
        <v>6</v>
      </c>
      <c r="C112">
        <v>0.148441649515312</v>
      </c>
      <c r="D112">
        <v>0.151784002759598</v>
      </c>
      <c r="E112">
        <v>0.163442843675217</v>
      </c>
      <c r="G112" s="1">
        <v>6</v>
      </c>
      <c r="H112">
        <v>1.8613688527915801E-2</v>
      </c>
      <c r="I112">
        <v>1.70390431273405E-2</v>
      </c>
      <c r="J112">
        <v>1.43183564213293E-2</v>
      </c>
      <c r="L112" s="1">
        <v>6</v>
      </c>
      <c r="M112">
        <v>1.34887905398316E-2</v>
      </c>
      <c r="N112">
        <v>1.8044095765578399E-2</v>
      </c>
      <c r="O112">
        <v>2.34643569477559E-2</v>
      </c>
      <c r="Q112" s="1">
        <v>6</v>
      </c>
      <c r="R112">
        <v>1.2701539359150801E-2</v>
      </c>
      <c r="S112">
        <v>1.26453882709833E-2</v>
      </c>
      <c r="T112">
        <v>1.1122908997906E-2</v>
      </c>
      <c r="V112" s="1">
        <v>6</v>
      </c>
      <c r="W112">
        <v>7592</v>
      </c>
      <c r="X112">
        <v>7605</v>
      </c>
      <c r="Y112">
        <v>7619</v>
      </c>
      <c r="AA112" s="1">
        <v>6</v>
      </c>
      <c r="AB112">
        <v>252.56547590855001</v>
      </c>
      <c r="AC112">
        <v>245.27451077248901</v>
      </c>
      <c r="AD112">
        <v>247.26341073502499</v>
      </c>
    </row>
    <row r="113" spans="1:30">
      <c r="C113" s="1">
        <v>1</v>
      </c>
      <c r="D113" s="1">
        <v>2</v>
      </c>
      <c r="E113" s="1">
        <v>3</v>
      </c>
      <c r="H113" s="1">
        <v>1</v>
      </c>
      <c r="I113" s="1">
        <v>2</v>
      </c>
      <c r="J113" s="1">
        <v>3</v>
      </c>
      <c r="K113" s="1"/>
      <c r="L113" s="1"/>
      <c r="M113" s="1">
        <v>1</v>
      </c>
      <c r="N113" s="1">
        <v>2</v>
      </c>
      <c r="O113" s="1">
        <v>3</v>
      </c>
      <c r="R113" s="1">
        <v>1</v>
      </c>
      <c r="S113" s="1">
        <v>2</v>
      </c>
      <c r="T113" s="1">
        <v>3</v>
      </c>
      <c r="W113" s="1">
        <v>1</v>
      </c>
      <c r="X113" s="1">
        <v>2</v>
      </c>
      <c r="Y113" s="1">
        <v>3</v>
      </c>
      <c r="AB113" s="1">
        <v>1</v>
      </c>
      <c r="AC113" s="1">
        <v>2</v>
      </c>
      <c r="AD113" s="1">
        <v>3</v>
      </c>
    </row>
    <row r="114" spans="1:30">
      <c r="C114" t="s">
        <v>19</v>
      </c>
      <c r="D114">
        <v>0.38135178794022501</v>
      </c>
      <c r="H114" t="s">
        <v>19</v>
      </c>
      <c r="I114">
        <v>4.4930177118513201E-2</v>
      </c>
      <c r="M114" t="s">
        <v>62</v>
      </c>
      <c r="N114">
        <v>5.3178249138815303E-2</v>
      </c>
      <c r="R114" t="s">
        <v>19</v>
      </c>
      <c r="S114">
        <v>1.05602270877116E-2</v>
      </c>
      <c r="W114" t="s">
        <v>19</v>
      </c>
      <c r="X114">
        <v>7659</v>
      </c>
      <c r="AB114" t="s">
        <v>19</v>
      </c>
      <c r="AC114">
        <v>492.32844951530399</v>
      </c>
    </row>
    <row r="115" spans="1:30">
      <c r="C115" t="s">
        <v>2</v>
      </c>
      <c r="D115">
        <f xml:space="preserve"> AVERAGE(C107:E112)</f>
        <v>0.12730067635374534</v>
      </c>
      <c r="H115" t="s">
        <v>2</v>
      </c>
      <c r="I115">
        <f xml:space="preserve"> AVERAGE(H107:J112)</f>
        <v>1.2446572891977781E-2</v>
      </c>
      <c r="M115" t="s">
        <v>63</v>
      </c>
      <c r="N115">
        <v>1.2231487205607523E-2</v>
      </c>
      <c r="R115" t="s">
        <v>2</v>
      </c>
      <c r="S115">
        <f xml:space="preserve"> AVERAGE(R107:T112)</f>
        <v>1.327576917103104E-2</v>
      </c>
      <c r="W115" t="s">
        <v>2</v>
      </c>
      <c r="X115">
        <f xml:space="preserve"> AVERAGE(W107:Y112)</f>
        <v>7603.166666666667</v>
      </c>
      <c r="AB115" t="s">
        <v>2</v>
      </c>
      <c r="AC115">
        <f xml:space="preserve"> AVERAGE(AB107:AD112)</f>
        <v>225.22851732509329</v>
      </c>
    </row>
    <row r="116" spans="1:30">
      <c r="C116" t="s">
        <v>1</v>
      </c>
      <c r="D116">
        <f xml:space="preserve"> STDEV(C107:E112)</f>
        <v>2.8339553858826725E-2</v>
      </c>
      <c r="H116" t="s">
        <v>1</v>
      </c>
      <c r="I116">
        <f xml:space="preserve"> STDEV(H107:J112)</f>
        <v>2.7655661957922666E-3</v>
      </c>
      <c r="M116" t="s">
        <v>64</v>
      </c>
      <c r="N116">
        <v>5.7271197552258958E-3</v>
      </c>
      <c r="R116" t="s">
        <v>1</v>
      </c>
      <c r="S116">
        <f xml:space="preserve"> STDEV(R107:T112)</f>
        <v>1.3152734398288442E-3</v>
      </c>
      <c r="W116" t="s">
        <v>1</v>
      </c>
      <c r="X116">
        <f xml:space="preserve"> STDEV(W107:Y112)</f>
        <v>9.4573345330800365</v>
      </c>
      <c r="AB116" t="s">
        <v>1</v>
      </c>
      <c r="AC116">
        <f xml:space="preserve"> STDEV(AB107:AD112)</f>
        <v>12.661947198675778</v>
      </c>
    </row>
    <row r="117" spans="1:30">
      <c r="C117" t="s">
        <v>3</v>
      </c>
      <c r="D117">
        <f xml:space="preserve"> MIN(C107:E112)</f>
        <v>9.7179181879908996E-2</v>
      </c>
      <c r="H117" t="s">
        <v>3</v>
      </c>
      <c r="I117">
        <f xml:space="preserve"> MIN(H107:J112)</f>
        <v>9.2166616403528794E-3</v>
      </c>
      <c r="M117" t="s">
        <v>65</v>
      </c>
      <c r="N117">
        <v>7.36868455317821E-4</v>
      </c>
      <c r="R117" t="s">
        <v>3</v>
      </c>
      <c r="S117">
        <f xml:space="preserve"> MIN(R107:T112)</f>
        <v>1.1122908997906E-2</v>
      </c>
      <c r="W117" t="s">
        <v>3</v>
      </c>
      <c r="X117">
        <f xml:space="preserve"> MIN(W107:Y112)</f>
        <v>7592</v>
      </c>
      <c r="AB117" t="s">
        <v>3</v>
      </c>
      <c r="AC117">
        <f xml:space="preserve"> MIN(AB107:AD112)</f>
        <v>206.43188660864499</v>
      </c>
    </row>
    <row r="118" spans="1:30">
      <c r="C118" t="s">
        <v>4</v>
      </c>
      <c r="D118">
        <f xml:space="preserve"> MAX(C107:E112)</f>
        <v>0.21322391404230301</v>
      </c>
      <c r="H118" t="s">
        <v>4</v>
      </c>
      <c r="I118">
        <f xml:space="preserve"> MAX(H107:J112)</f>
        <v>1.8613688527915801E-2</v>
      </c>
      <c r="M118" t="s">
        <v>66</v>
      </c>
      <c r="N118">
        <v>2.34643569477559E-2</v>
      </c>
      <c r="R118" t="s">
        <v>4</v>
      </c>
      <c r="S118">
        <f xml:space="preserve"> MAX(R107:T112)</f>
        <v>1.6036347657842301E-2</v>
      </c>
      <c r="W118" t="s">
        <v>4</v>
      </c>
      <c r="X118">
        <f xml:space="preserve"> MAX(W107:Y112)</f>
        <v>7619</v>
      </c>
      <c r="AB118" t="s">
        <v>4</v>
      </c>
      <c r="AC118">
        <f xml:space="preserve"> MAX(AB107:AD112)</f>
        <v>252.56547590855001</v>
      </c>
    </row>
    <row r="119" spans="1:30" s="4" customFormat="1"/>
    <row r="120" spans="1:30">
      <c r="A120" t="s">
        <v>73</v>
      </c>
      <c r="B120" s="1">
        <v>1</v>
      </c>
      <c r="C120">
        <v>0.118134333183124</v>
      </c>
      <c r="D120">
        <v>0.141266115471227</v>
      </c>
      <c r="E120">
        <v>0.123001209635397</v>
      </c>
      <c r="G120" s="1">
        <v>1</v>
      </c>
      <c r="H120">
        <v>9.1295408208088309E-3</v>
      </c>
      <c r="I120">
        <v>1.0360819733482299E-2</v>
      </c>
      <c r="J120">
        <v>7.6132608659278999E-3</v>
      </c>
      <c r="L120" s="1">
        <v>1</v>
      </c>
      <c r="M120">
        <v>3.7425597997899698E-3</v>
      </c>
      <c r="N120">
        <v>1.1222528803065899E-2</v>
      </c>
      <c r="O120">
        <v>6.6237447204069502E-3</v>
      </c>
      <c r="Q120" s="1">
        <v>1</v>
      </c>
      <c r="R120">
        <v>1.6587620782816701E-2</v>
      </c>
      <c r="S120">
        <v>1.62324500114981E-2</v>
      </c>
      <c r="T120">
        <v>1.38022909291802E-2</v>
      </c>
      <c r="V120" s="1">
        <v>1</v>
      </c>
      <c r="W120">
        <v>7606</v>
      </c>
      <c r="X120">
        <v>7603</v>
      </c>
      <c r="Y120">
        <v>7608</v>
      </c>
      <c r="AA120" s="1">
        <v>1</v>
      </c>
      <c r="AB120">
        <v>246.94536437144001</v>
      </c>
      <c r="AC120">
        <v>241.08004803080499</v>
      </c>
      <c r="AD120">
        <v>228.46077044033501</v>
      </c>
    </row>
    <row r="121" spans="1:30">
      <c r="A121" t="s">
        <v>30</v>
      </c>
      <c r="B121" s="1">
        <v>2</v>
      </c>
      <c r="C121">
        <v>0.17585002397657001</v>
      </c>
      <c r="D121">
        <v>0.13081994503095201</v>
      </c>
      <c r="E121">
        <v>0.11483193784716</v>
      </c>
      <c r="G121" s="1">
        <v>2</v>
      </c>
      <c r="H121">
        <v>1.8070384455310399E-2</v>
      </c>
      <c r="I121">
        <v>1.13049198171307E-2</v>
      </c>
      <c r="J121">
        <v>9.9850503226843797E-3</v>
      </c>
      <c r="L121" s="1">
        <v>2</v>
      </c>
      <c r="M121">
        <v>3.08208422934407E-2</v>
      </c>
      <c r="N121">
        <v>1.84753366753308E-2</v>
      </c>
      <c r="O121">
        <v>1.0431073384365301E-2</v>
      </c>
      <c r="Q121" s="1">
        <v>2</v>
      </c>
      <c r="R121">
        <v>1.7059622641967399E-2</v>
      </c>
      <c r="S121">
        <v>1.7374376977795501E-2</v>
      </c>
      <c r="T121">
        <v>1.2767120150191999E-2</v>
      </c>
      <c r="V121" s="1">
        <v>2</v>
      </c>
      <c r="W121">
        <v>7605</v>
      </c>
      <c r="X121">
        <v>7600</v>
      </c>
      <c r="Y121">
        <v>7604</v>
      </c>
      <c r="AA121" s="1">
        <v>2</v>
      </c>
      <c r="AB121">
        <v>281.82801045475702</v>
      </c>
      <c r="AC121">
        <v>252.039949628475</v>
      </c>
      <c r="AD121">
        <v>235.72678647288501</v>
      </c>
    </row>
    <row r="122" spans="1:30">
      <c r="A122" t="s">
        <v>58</v>
      </c>
      <c r="B122" s="1">
        <v>3</v>
      </c>
      <c r="C122">
        <v>0.164355653098267</v>
      </c>
      <c r="D122">
        <v>0.179928707233905</v>
      </c>
      <c r="E122">
        <v>0.11396655810855399</v>
      </c>
      <c r="G122" s="1">
        <v>3</v>
      </c>
      <c r="H122">
        <v>2.1625599002972E-2</v>
      </c>
      <c r="I122">
        <v>1.9416522408792099E-2</v>
      </c>
      <c r="J122">
        <v>1.1283943273150901E-2</v>
      </c>
      <c r="L122" s="1">
        <v>3</v>
      </c>
      <c r="M122">
        <v>7.8610139970590499E-3</v>
      </c>
      <c r="N122">
        <v>3.4272250999974101E-2</v>
      </c>
      <c r="O122">
        <v>1.3290975994835001E-2</v>
      </c>
      <c r="Q122" s="1">
        <v>3</v>
      </c>
      <c r="R122">
        <v>1.7537783354179499E-2</v>
      </c>
      <c r="S122">
        <v>1.6358124774505E-2</v>
      </c>
      <c r="T122">
        <v>1.4984886813790701E-2</v>
      </c>
      <c r="V122" s="1">
        <v>3</v>
      </c>
      <c r="W122">
        <v>7602</v>
      </c>
      <c r="X122">
        <v>7603</v>
      </c>
      <c r="Y122">
        <v>7608</v>
      </c>
      <c r="AA122" s="1">
        <v>3</v>
      </c>
      <c r="AB122">
        <v>295.063246159936</v>
      </c>
      <c r="AC122">
        <v>296.51802538340598</v>
      </c>
      <c r="AD122">
        <v>280.02973207589099</v>
      </c>
    </row>
    <row r="123" spans="1:30">
      <c r="B123" s="1">
        <v>4</v>
      </c>
      <c r="C123">
        <v>0.22690943612617101</v>
      </c>
      <c r="D123">
        <v>0.20113184510200799</v>
      </c>
      <c r="E123">
        <v>0.22830950414870299</v>
      </c>
      <c r="G123" s="1">
        <v>4</v>
      </c>
      <c r="H123">
        <v>2.42064700854581E-2</v>
      </c>
      <c r="I123">
        <v>2.0006059988892499E-2</v>
      </c>
      <c r="J123">
        <v>2.2055913235206701E-2</v>
      </c>
      <c r="L123" s="1">
        <v>4</v>
      </c>
      <c r="M123">
        <v>2.7107931255088001E-2</v>
      </c>
      <c r="N123">
        <v>1.9848701484831501E-2</v>
      </c>
      <c r="O123">
        <v>2.56980075208674E-2</v>
      </c>
      <c r="Q123" s="1">
        <v>4</v>
      </c>
      <c r="R123">
        <v>1.52114968858982E-2</v>
      </c>
      <c r="S123">
        <v>1.5654948196250702E-2</v>
      </c>
      <c r="T123">
        <v>1.4056181857942799E-2</v>
      </c>
      <c r="V123" s="1">
        <v>4</v>
      </c>
      <c r="W123">
        <v>7599</v>
      </c>
      <c r="X123">
        <v>7601</v>
      </c>
      <c r="Y123">
        <v>7605</v>
      </c>
      <c r="AA123" s="1">
        <v>4</v>
      </c>
      <c r="AB123">
        <v>306.21473133924502</v>
      </c>
      <c r="AC123">
        <v>310.38697859424502</v>
      </c>
      <c r="AD123">
        <v>291.03243907099898</v>
      </c>
    </row>
    <row r="124" spans="1:30">
      <c r="B124" s="1">
        <v>5</v>
      </c>
      <c r="C124">
        <v>0.17106661073469001</v>
      </c>
      <c r="D124">
        <v>0.245101893516429</v>
      </c>
      <c r="E124">
        <v>0.20774423394993699</v>
      </c>
      <c r="G124" s="1">
        <v>5</v>
      </c>
      <c r="H124">
        <v>2.1368339361112602E-2</v>
      </c>
      <c r="I124">
        <v>2.08950839714695E-2</v>
      </c>
      <c r="J124">
        <v>2.1086251606165E-2</v>
      </c>
      <c r="L124" s="1">
        <v>5</v>
      </c>
      <c r="M124">
        <v>3.2419658385782098E-2</v>
      </c>
      <c r="N124">
        <v>3.3857765355392401E-2</v>
      </c>
      <c r="O124">
        <v>3.0270470675297801E-2</v>
      </c>
      <c r="Q124" s="1">
        <v>5</v>
      </c>
      <c r="R124">
        <v>1.55147401611688E-2</v>
      </c>
      <c r="S124">
        <v>1.7825477223023301E-2</v>
      </c>
      <c r="T124">
        <v>1.53839473572126E-2</v>
      </c>
      <c r="V124" s="1">
        <v>5</v>
      </c>
      <c r="W124">
        <v>7599</v>
      </c>
      <c r="X124">
        <v>7603</v>
      </c>
      <c r="Y124">
        <v>7608</v>
      </c>
      <c r="AA124" s="1">
        <v>5</v>
      </c>
      <c r="AB124">
        <v>319.14067297405398</v>
      </c>
      <c r="AC124">
        <v>323.62423346387197</v>
      </c>
      <c r="AD124">
        <v>338.267485660945</v>
      </c>
    </row>
    <row r="125" spans="1:30">
      <c r="B125" s="1">
        <v>6</v>
      </c>
      <c r="C125">
        <v>0.236800590001501</v>
      </c>
      <c r="D125">
        <v>0.20389292052644301</v>
      </c>
      <c r="E125">
        <v>0.22408722445788101</v>
      </c>
      <c r="G125" s="1">
        <v>6</v>
      </c>
      <c r="H125">
        <v>2.6686391716701001E-2</v>
      </c>
      <c r="I125">
        <v>2.4079297003949798E-2</v>
      </c>
      <c r="J125">
        <v>2.6262368033807399E-2</v>
      </c>
      <c r="L125" s="1">
        <v>6</v>
      </c>
      <c r="M125">
        <v>1.7953721027198201E-2</v>
      </c>
      <c r="N125">
        <v>4.2850117289197298E-2</v>
      </c>
      <c r="O125">
        <v>1.48304044419787E-2</v>
      </c>
      <c r="Q125" s="1">
        <v>6</v>
      </c>
      <c r="R125">
        <v>1.6932804541275201E-2</v>
      </c>
      <c r="S125">
        <v>1.6440908910331401E-2</v>
      </c>
      <c r="T125">
        <v>1.53053513896272E-2</v>
      </c>
      <c r="V125" s="1">
        <v>6</v>
      </c>
      <c r="W125">
        <v>7602</v>
      </c>
      <c r="X125">
        <v>7604</v>
      </c>
      <c r="Y125">
        <v>7607</v>
      </c>
      <c r="AA125" s="1">
        <v>6</v>
      </c>
      <c r="AB125">
        <v>343.14359979913399</v>
      </c>
      <c r="AC125">
        <v>347.901188447366</v>
      </c>
      <c r="AD125">
        <v>335.23253706772601</v>
      </c>
    </row>
    <row r="126" spans="1:30">
      <c r="C126" s="1">
        <v>1</v>
      </c>
      <c r="D126" s="1">
        <v>2</v>
      </c>
      <c r="E126" s="1">
        <v>3</v>
      </c>
      <c r="H126" s="1">
        <v>1</v>
      </c>
      <c r="I126" s="1">
        <v>2</v>
      </c>
      <c r="J126" s="1">
        <v>3</v>
      </c>
      <c r="K126" s="1"/>
      <c r="L126" s="1"/>
      <c r="M126" s="1">
        <v>1</v>
      </c>
      <c r="N126" s="1">
        <v>2</v>
      </c>
      <c r="O126" s="1">
        <v>3</v>
      </c>
      <c r="R126" s="1">
        <v>1</v>
      </c>
      <c r="S126" s="1">
        <v>2</v>
      </c>
      <c r="T126" s="1">
        <v>3</v>
      </c>
      <c r="W126" s="1">
        <v>1</v>
      </c>
      <c r="X126" s="1">
        <v>2</v>
      </c>
      <c r="Y126" s="1">
        <v>3</v>
      </c>
      <c r="AB126" s="1">
        <v>1</v>
      </c>
      <c r="AC126" s="1">
        <v>2</v>
      </c>
      <c r="AD126" s="1">
        <v>3</v>
      </c>
    </row>
    <row r="127" spans="1:30">
      <c r="C127" t="s">
        <v>19</v>
      </c>
      <c r="D127">
        <v>0.14727033338808401</v>
      </c>
      <c r="H127" t="s">
        <v>19</v>
      </c>
      <c r="I127">
        <v>2.0801083792669699E-2</v>
      </c>
      <c r="M127" t="s">
        <v>62</v>
      </c>
      <c r="N127">
        <v>3.6009728869977498E-2</v>
      </c>
      <c r="R127" t="s">
        <v>19</v>
      </c>
      <c r="S127">
        <v>1.4921472923165299E-2</v>
      </c>
      <c r="W127" t="s">
        <v>19</v>
      </c>
      <c r="X127">
        <v>7562</v>
      </c>
      <c r="AB127" t="s">
        <v>19</v>
      </c>
      <c r="AC127">
        <v>284.22192933928699</v>
      </c>
    </row>
    <row r="128" spans="1:30">
      <c r="C128" t="s">
        <v>2</v>
      </c>
      <c r="D128">
        <f xml:space="preserve"> AVERAGE(C120:E125)</f>
        <v>0.17817770789716217</v>
      </c>
      <c r="H128" t="s">
        <v>2</v>
      </c>
      <c r="I128">
        <f xml:space="preserve"> AVERAGE(H120:J125)</f>
        <v>1.8079789761279004E-2</v>
      </c>
      <c r="M128" t="s">
        <v>63</v>
      </c>
      <c r="N128">
        <v>2.1198728005772285E-2</v>
      </c>
      <c r="R128" t="s">
        <v>2</v>
      </c>
      <c r="S128">
        <f xml:space="preserve"> AVERAGE(R120:T125)</f>
        <v>1.5835007386591961E-2</v>
      </c>
      <c r="W128" t="s">
        <v>2</v>
      </c>
      <c r="X128">
        <f xml:space="preserve"> AVERAGE(W120:Y125)</f>
        <v>7603.7222222222226</v>
      </c>
      <c r="AB128" t="s">
        <v>2</v>
      </c>
      <c r="AC128">
        <f xml:space="preserve"> AVERAGE(AB120:AD125)</f>
        <v>292.92421107975088</v>
      </c>
    </row>
    <row r="129" spans="1:30">
      <c r="C129" t="s">
        <v>1</v>
      </c>
      <c r="D129">
        <f xml:space="preserve"> STDEV(C120:E125)</f>
        <v>4.5770675512945627E-2</v>
      </c>
      <c r="H129" t="s">
        <v>1</v>
      </c>
      <c r="I129">
        <f xml:space="preserve"> STDEV(H120:J125)</f>
        <v>6.3387807194217353E-3</v>
      </c>
      <c r="M129" t="s">
        <v>64</v>
      </c>
      <c r="N129">
        <v>1.134815624074784E-2</v>
      </c>
      <c r="R129" t="s">
        <v>1</v>
      </c>
      <c r="S129">
        <f xml:space="preserve"> STDEV(R120:T125)</f>
        <v>1.3663952998189072E-3</v>
      </c>
      <c r="W129" t="s">
        <v>1</v>
      </c>
      <c r="X129">
        <f xml:space="preserve"> STDEV(W120:Y125)</f>
        <v>2.9466941707526613</v>
      </c>
      <c r="AB129" t="s">
        <v>1</v>
      </c>
      <c r="AC129">
        <f xml:space="preserve"> STDEV(AB120:AD125)</f>
        <v>38.891085082285166</v>
      </c>
    </row>
    <row r="130" spans="1:30">
      <c r="C130" t="s">
        <v>3</v>
      </c>
      <c r="D130">
        <f xml:space="preserve"> MIN(C120:E125)</f>
        <v>0.11396655810855399</v>
      </c>
      <c r="H130" t="s">
        <v>3</v>
      </c>
      <c r="I130">
        <f xml:space="preserve"> MIN(H120:J125)</f>
        <v>7.6132608659278999E-3</v>
      </c>
      <c r="M130" t="s">
        <v>65</v>
      </c>
      <c r="N130">
        <v>3.7425597997899698E-3</v>
      </c>
      <c r="R130" t="s">
        <v>3</v>
      </c>
      <c r="S130">
        <f xml:space="preserve"> MIN(R120:T125)</f>
        <v>1.2767120150191999E-2</v>
      </c>
      <c r="W130" t="s">
        <v>3</v>
      </c>
      <c r="X130">
        <f xml:space="preserve"> MIN(W120:Y125)</f>
        <v>7599</v>
      </c>
      <c r="AB130" t="s">
        <v>3</v>
      </c>
      <c r="AC130">
        <f xml:space="preserve"> MIN(AB120:AD125)</f>
        <v>228.46077044033501</v>
      </c>
    </row>
    <row r="131" spans="1:30">
      <c r="C131" t="s">
        <v>4</v>
      </c>
      <c r="D131">
        <f xml:space="preserve"> MAX(C120:E125)</f>
        <v>0.245101893516429</v>
      </c>
      <c r="H131" t="s">
        <v>4</v>
      </c>
      <c r="I131">
        <f xml:space="preserve"> MAX(H120:J125)</f>
        <v>2.6686391716701001E-2</v>
      </c>
      <c r="M131" t="s">
        <v>66</v>
      </c>
      <c r="N131">
        <v>4.2850117289197298E-2</v>
      </c>
      <c r="R131" t="s">
        <v>4</v>
      </c>
      <c r="S131">
        <f xml:space="preserve"> MAX(R120:T125)</f>
        <v>1.7825477223023301E-2</v>
      </c>
      <c r="W131" t="s">
        <v>4</v>
      </c>
      <c r="X131">
        <f xml:space="preserve"> MAX(W120:Y125)</f>
        <v>7608</v>
      </c>
      <c r="AB131" t="s">
        <v>4</v>
      </c>
      <c r="AC131">
        <f xml:space="preserve"> MAX(AB120:AD125)</f>
        <v>347.901188447366</v>
      </c>
    </row>
    <row r="132" spans="1:30" s="4" customFormat="1"/>
    <row r="133" spans="1:30">
      <c r="A133" t="s">
        <v>74</v>
      </c>
      <c r="B133" s="1">
        <v>1</v>
      </c>
      <c r="C133">
        <v>0.13366410846939999</v>
      </c>
      <c r="D133">
        <v>0.124883838556935</v>
      </c>
      <c r="E133">
        <v>0.112100736335159</v>
      </c>
      <c r="G133" s="1">
        <v>1</v>
      </c>
      <c r="H133">
        <v>1.07233099253864E-2</v>
      </c>
      <c r="I133">
        <v>8.6984280433546508E-3</v>
      </c>
      <c r="J133">
        <v>1.08274339727673E-2</v>
      </c>
      <c r="L133" s="1">
        <v>1</v>
      </c>
      <c r="M133">
        <v>1.4780111857141299E-2</v>
      </c>
      <c r="N133">
        <v>1.4802890775913E-3</v>
      </c>
      <c r="O133">
        <v>1.7240729935529098E-2</v>
      </c>
      <c r="Q133" s="1">
        <v>1</v>
      </c>
      <c r="R133">
        <v>1.5016716910318599E-2</v>
      </c>
      <c r="S133">
        <v>1.7374469669577002E-2</v>
      </c>
      <c r="T133">
        <v>1.6902968133973101E-2</v>
      </c>
      <c r="V133" s="1">
        <v>1</v>
      </c>
      <c r="W133">
        <v>7552</v>
      </c>
      <c r="X133">
        <v>7566</v>
      </c>
      <c r="Y133">
        <v>7594</v>
      </c>
      <c r="AA133" s="1">
        <v>1</v>
      </c>
      <c r="AB133">
        <v>257.364514688307</v>
      </c>
      <c r="AC133">
        <v>247.745154167696</v>
      </c>
      <c r="AD133">
        <v>245.28553225659101</v>
      </c>
    </row>
    <row r="134" spans="1:30">
      <c r="A134" t="s">
        <v>31</v>
      </c>
      <c r="B134" s="1">
        <v>2</v>
      </c>
      <c r="C134">
        <v>0.12391747964024501</v>
      </c>
      <c r="D134">
        <v>0.16467805994422299</v>
      </c>
      <c r="E134">
        <v>0.11883660438620899</v>
      </c>
      <c r="G134" s="1">
        <v>2</v>
      </c>
      <c r="H134">
        <v>1.26228465177892E-2</v>
      </c>
      <c r="I134">
        <v>1.6359473439966101E-2</v>
      </c>
      <c r="J134">
        <v>1.41368707734506E-2</v>
      </c>
      <c r="L134" s="1">
        <v>2</v>
      </c>
      <c r="M134">
        <v>2.0035549556967201E-2</v>
      </c>
      <c r="N134">
        <v>2.93031776778532E-2</v>
      </c>
      <c r="O134">
        <v>7.9689731124605104E-3</v>
      </c>
      <c r="Q134" s="1">
        <v>2</v>
      </c>
      <c r="R134">
        <v>1.6134211618509899E-2</v>
      </c>
      <c r="S134">
        <v>1.8535887233136601E-2</v>
      </c>
      <c r="T134">
        <v>1.561828008666E-2</v>
      </c>
      <c r="V134" s="1">
        <v>2</v>
      </c>
      <c r="W134">
        <v>7553</v>
      </c>
      <c r="X134">
        <v>7572</v>
      </c>
      <c r="Y134">
        <v>7593</v>
      </c>
      <c r="AA134" s="1">
        <v>2</v>
      </c>
      <c r="AB134">
        <v>260.88376345106701</v>
      </c>
      <c r="AC134">
        <v>272.26320860821102</v>
      </c>
      <c r="AD134">
        <v>249.655919424806</v>
      </c>
    </row>
    <row r="135" spans="1:30">
      <c r="B135" s="1">
        <v>3</v>
      </c>
      <c r="C135">
        <v>0.13267392191150701</v>
      </c>
      <c r="D135">
        <v>0.15308459007272501</v>
      </c>
      <c r="E135">
        <v>0.12277070436474601</v>
      </c>
      <c r="G135" s="1">
        <v>3</v>
      </c>
      <c r="H135">
        <v>1.1373471888411099E-2</v>
      </c>
      <c r="I135">
        <v>1.10927717101307E-2</v>
      </c>
      <c r="J135">
        <v>1.3645797389213199E-2</v>
      </c>
      <c r="L135" s="1">
        <v>3</v>
      </c>
      <c r="M135">
        <v>1.3254999662062001E-2</v>
      </c>
      <c r="N135">
        <v>9.1893434433135898E-3</v>
      </c>
      <c r="O135">
        <v>1.67900397376692E-2</v>
      </c>
      <c r="Q135" s="1">
        <v>3</v>
      </c>
      <c r="R135">
        <v>1.69126315539096E-2</v>
      </c>
      <c r="S135">
        <v>1.4801165559812601E-2</v>
      </c>
      <c r="T135">
        <v>1.44114215293338E-2</v>
      </c>
      <c r="V135" s="1">
        <v>3</v>
      </c>
      <c r="W135">
        <v>7552</v>
      </c>
      <c r="X135">
        <v>7576</v>
      </c>
      <c r="Y135">
        <v>7597</v>
      </c>
      <c r="AA135" s="1">
        <v>3</v>
      </c>
      <c r="AB135">
        <v>254.81610010156299</v>
      </c>
      <c r="AC135">
        <v>254.36547117994499</v>
      </c>
      <c r="AD135">
        <v>253.190504464827</v>
      </c>
    </row>
    <row r="136" spans="1:30">
      <c r="B136" s="1">
        <v>4</v>
      </c>
      <c r="C136">
        <v>0.13858302207826501</v>
      </c>
      <c r="D136">
        <v>0.13595539997220901</v>
      </c>
      <c r="E136">
        <v>0.129468080598825</v>
      </c>
      <c r="G136" s="1">
        <v>4</v>
      </c>
      <c r="H136">
        <v>1.0121126687592401E-2</v>
      </c>
      <c r="I136">
        <v>1.4918105019335E-2</v>
      </c>
      <c r="J136">
        <v>1.2443612241725299E-2</v>
      </c>
      <c r="L136" s="1">
        <v>4</v>
      </c>
      <c r="M136">
        <v>4.56338173043424E-3</v>
      </c>
      <c r="N136">
        <v>2.6036884457684598E-2</v>
      </c>
      <c r="O136">
        <v>1.1373466904594801E-2</v>
      </c>
      <c r="Q136" s="1">
        <v>4</v>
      </c>
      <c r="R136">
        <v>1.60794257803007E-2</v>
      </c>
      <c r="S136">
        <v>1.5261563478542101E-2</v>
      </c>
      <c r="T136">
        <v>1.65758320201785E-2</v>
      </c>
      <c r="V136" s="1">
        <v>4</v>
      </c>
      <c r="W136">
        <v>7551</v>
      </c>
      <c r="X136">
        <v>7580</v>
      </c>
      <c r="Y136">
        <v>7599</v>
      </c>
      <c r="AA136" s="1">
        <v>4</v>
      </c>
      <c r="AB136">
        <v>247.30331341134101</v>
      </c>
      <c r="AC136">
        <v>252.522319125509</v>
      </c>
      <c r="AD136">
        <v>264.09762512151201</v>
      </c>
    </row>
    <row r="137" spans="1:30">
      <c r="B137" s="1">
        <v>5</v>
      </c>
      <c r="C137">
        <v>0.175581179555067</v>
      </c>
      <c r="D137">
        <v>0.15766215147058499</v>
      </c>
      <c r="E137">
        <v>0.107975564936008</v>
      </c>
      <c r="G137" s="1">
        <v>5</v>
      </c>
      <c r="H137">
        <v>1.6689339009166401E-2</v>
      </c>
      <c r="I137">
        <v>1.77741991299947E-2</v>
      </c>
      <c r="J137">
        <v>1.2225018873100599E-2</v>
      </c>
      <c r="L137" s="1">
        <v>5</v>
      </c>
      <c r="M137">
        <v>2.05492498154498E-2</v>
      </c>
      <c r="N137">
        <v>1.41460439221637E-2</v>
      </c>
      <c r="O137">
        <v>4.7616968422394901E-3</v>
      </c>
      <c r="Q137" s="1">
        <v>5</v>
      </c>
      <c r="R137">
        <v>1.78093041161662E-2</v>
      </c>
      <c r="S137">
        <v>1.6847820228397901E-2</v>
      </c>
      <c r="T137">
        <v>1.35835525759215E-2</v>
      </c>
      <c r="V137" s="1">
        <v>5</v>
      </c>
      <c r="W137">
        <v>7555</v>
      </c>
      <c r="X137">
        <v>7583</v>
      </c>
      <c r="Y137">
        <v>7600</v>
      </c>
      <c r="AA137" s="1">
        <v>5</v>
      </c>
      <c r="AB137">
        <v>282.72000098583499</v>
      </c>
      <c r="AC137">
        <v>267.66454374875599</v>
      </c>
      <c r="AD137">
        <v>231.214632320954</v>
      </c>
    </row>
    <row r="138" spans="1:30">
      <c r="B138" s="1">
        <v>6</v>
      </c>
      <c r="C138">
        <v>0.20006918907547999</v>
      </c>
      <c r="D138">
        <v>0.13070057697325799</v>
      </c>
      <c r="E138">
        <v>0.17284257691591401</v>
      </c>
      <c r="G138" s="1">
        <v>6</v>
      </c>
      <c r="H138">
        <v>2.4563299802128302E-2</v>
      </c>
      <c r="I138">
        <v>9.8875109566380504E-3</v>
      </c>
      <c r="J138">
        <v>2.2333025153592399E-2</v>
      </c>
      <c r="L138" s="1">
        <v>6</v>
      </c>
      <c r="M138">
        <v>2.3892992058594201E-2</v>
      </c>
      <c r="N138">
        <v>1.35499273905963E-2</v>
      </c>
      <c r="O138">
        <v>2.6705993341228099E-2</v>
      </c>
      <c r="Q138" s="1">
        <v>6</v>
      </c>
      <c r="R138">
        <v>1.5362855211706E-2</v>
      </c>
      <c r="S138">
        <v>1.2194509198309699E-2</v>
      </c>
      <c r="T138">
        <v>1.47340487703338E-2</v>
      </c>
      <c r="V138" s="1">
        <v>6</v>
      </c>
      <c r="W138">
        <v>7560</v>
      </c>
      <c r="X138">
        <v>7586</v>
      </c>
      <c r="Y138">
        <v>7602</v>
      </c>
      <c r="AA138" s="1">
        <v>6</v>
      </c>
      <c r="AB138">
        <v>314.59066133368299</v>
      </c>
      <c r="AC138">
        <v>229.818449496357</v>
      </c>
      <c r="AD138">
        <v>295.647817420374</v>
      </c>
    </row>
    <row r="139" spans="1:30">
      <c r="C139" s="1">
        <v>1</v>
      </c>
      <c r="D139" s="1">
        <v>2</v>
      </c>
      <c r="E139" s="1">
        <v>3</v>
      </c>
      <c r="H139" s="1">
        <v>1</v>
      </c>
      <c r="I139" s="1">
        <v>2</v>
      </c>
      <c r="J139" s="1">
        <v>3</v>
      </c>
      <c r="K139" s="1"/>
      <c r="L139" s="1"/>
      <c r="M139" s="1">
        <v>1</v>
      </c>
      <c r="N139" s="1">
        <v>2</v>
      </c>
      <c r="O139" s="1">
        <v>3</v>
      </c>
      <c r="R139" s="1">
        <v>1</v>
      </c>
      <c r="S139" s="1">
        <v>2</v>
      </c>
      <c r="T139" s="1">
        <v>3</v>
      </c>
      <c r="W139" s="1">
        <v>1</v>
      </c>
      <c r="X139" s="1">
        <v>2</v>
      </c>
      <c r="Y139" s="1">
        <v>3</v>
      </c>
      <c r="AB139" s="1">
        <v>1</v>
      </c>
      <c r="AC139" s="1">
        <v>2</v>
      </c>
      <c r="AD139" s="1">
        <v>3</v>
      </c>
    </row>
    <row r="140" spans="1:30">
      <c r="C140" t="s">
        <v>19</v>
      </c>
      <c r="D140">
        <v>0.161796986549019</v>
      </c>
      <c r="H140" t="s">
        <v>19</v>
      </c>
      <c r="I140">
        <v>2.3615252910444098E-2</v>
      </c>
      <c r="M140" t="s">
        <v>62</v>
      </c>
      <c r="N140">
        <v>2.5969343810324501E-2</v>
      </c>
      <c r="R140" t="s">
        <v>19</v>
      </c>
      <c r="S140">
        <v>1.5792179265366201E-2</v>
      </c>
      <c r="W140" t="s">
        <v>19</v>
      </c>
      <c r="X140">
        <v>7561</v>
      </c>
      <c r="AB140" t="s">
        <v>19</v>
      </c>
      <c r="AC140">
        <v>316.57382088111802</v>
      </c>
    </row>
    <row r="141" spans="1:30">
      <c r="C141" t="s">
        <v>2</v>
      </c>
      <c r="D141">
        <f xml:space="preserve"> AVERAGE(C133:E138)</f>
        <v>0.14085821029204221</v>
      </c>
      <c r="H141" t="s">
        <v>2</v>
      </c>
      <c r="I141">
        <f xml:space="preserve"> AVERAGE(H133:J138)</f>
        <v>1.3913091140763466E-2</v>
      </c>
      <c r="M141" t="s">
        <v>63</v>
      </c>
      <c r="N141">
        <v>1.5312380584642923E-2</v>
      </c>
      <c r="R141" t="s">
        <v>2</v>
      </c>
      <c r="S141">
        <f xml:space="preserve"> AVERAGE(R133:T138)</f>
        <v>1.5786481315282645E-2</v>
      </c>
      <c r="W141" t="s">
        <v>2</v>
      </c>
      <c r="X141">
        <f xml:space="preserve"> AVERAGE(W133:Y138)</f>
        <v>7576.166666666667</v>
      </c>
      <c r="AB141" t="s">
        <v>2</v>
      </c>
      <c r="AC141">
        <f xml:space="preserve"> AVERAGE(AB133:AD138)</f>
        <v>260.06386285040747</v>
      </c>
    </row>
    <row r="142" spans="1:30">
      <c r="C142" t="s">
        <v>1</v>
      </c>
      <c r="D142">
        <f xml:space="preserve"> STDEV(C133:E138)</f>
        <v>2.470683306997486E-2</v>
      </c>
      <c r="H142" t="s">
        <v>1</v>
      </c>
      <c r="I142">
        <f xml:space="preserve"> STDEV(H133:J138)</f>
        <v>4.2881837909135821E-3</v>
      </c>
      <c r="M142" t="s">
        <v>64</v>
      </c>
      <c r="N142">
        <v>8.0583659484987774E-3</v>
      </c>
      <c r="R142" t="s">
        <v>1</v>
      </c>
      <c r="S142">
        <f xml:space="preserve"> STDEV(R133:T138)</f>
        <v>1.5613718150007895E-3</v>
      </c>
      <c r="W142" t="s">
        <v>1</v>
      </c>
      <c r="X142">
        <f xml:space="preserve"> STDEV(W133:Y138)</f>
        <v>18.971340614355181</v>
      </c>
      <c r="AB142" t="s">
        <v>1</v>
      </c>
      <c r="AC142">
        <f xml:space="preserve"> STDEV(AB133:AD138)</f>
        <v>21.054568891352417</v>
      </c>
    </row>
    <row r="143" spans="1:30">
      <c r="C143" t="s">
        <v>3</v>
      </c>
      <c r="D143">
        <f xml:space="preserve"> MIN(C133:E138)</f>
        <v>0.107975564936008</v>
      </c>
      <c r="H143" t="s">
        <v>3</v>
      </c>
      <c r="I143">
        <f xml:space="preserve"> MIN(H133:J138)</f>
        <v>8.6984280433546508E-3</v>
      </c>
      <c r="M143" t="s">
        <v>65</v>
      </c>
      <c r="N143">
        <v>1.4802890775913E-3</v>
      </c>
      <c r="R143" t="s">
        <v>3</v>
      </c>
      <c r="S143">
        <f xml:space="preserve"> MIN(R133:T138)</f>
        <v>1.2194509198309699E-2</v>
      </c>
      <c r="W143" t="s">
        <v>3</v>
      </c>
      <c r="X143">
        <f xml:space="preserve"> MIN(W133:Y138)</f>
        <v>7551</v>
      </c>
      <c r="AB143" t="s">
        <v>3</v>
      </c>
      <c r="AC143">
        <f xml:space="preserve"> MIN(AB133:AD138)</f>
        <v>229.818449496357</v>
      </c>
    </row>
    <row r="144" spans="1:30">
      <c r="C144" t="s">
        <v>4</v>
      </c>
      <c r="D144">
        <f xml:space="preserve"> MAX(C133:E138)</f>
        <v>0.20006918907547999</v>
      </c>
      <c r="H144" t="s">
        <v>4</v>
      </c>
      <c r="I144">
        <f xml:space="preserve"> MAX(H133:J138)</f>
        <v>2.4563299802128302E-2</v>
      </c>
      <c r="M144" t="s">
        <v>66</v>
      </c>
      <c r="N144">
        <v>2.93031776778532E-2</v>
      </c>
      <c r="R144" t="s">
        <v>4</v>
      </c>
      <c r="S144">
        <f xml:space="preserve"> MAX(R133:T138)</f>
        <v>1.8535887233136601E-2</v>
      </c>
      <c r="W144" t="s">
        <v>4</v>
      </c>
      <c r="X144">
        <f xml:space="preserve"> MAX(W133:Y138)</f>
        <v>7602</v>
      </c>
      <c r="AB144" t="s">
        <v>4</v>
      </c>
      <c r="AC144">
        <f xml:space="preserve"> MAX(AB133:AD138)</f>
        <v>314.59066133368299</v>
      </c>
    </row>
    <row r="145" spans="1:30" s="4" customFormat="1"/>
    <row r="146" spans="1:30">
      <c r="A146" t="s">
        <v>75</v>
      </c>
      <c r="B146" s="1">
        <v>1</v>
      </c>
      <c r="C146">
        <v>0.14605026945993799</v>
      </c>
      <c r="D146">
        <v>0.142907093734194</v>
      </c>
      <c r="E146">
        <v>0.118565563909747</v>
      </c>
      <c r="G146" s="1">
        <v>1</v>
      </c>
      <c r="H146">
        <v>1.2239001021366901E-2</v>
      </c>
      <c r="I146">
        <v>1.2453836865099099E-2</v>
      </c>
      <c r="J146">
        <v>1.21350155010908E-2</v>
      </c>
      <c r="L146" s="1">
        <v>1</v>
      </c>
      <c r="M146">
        <v>2.04844128508915E-2</v>
      </c>
      <c r="N146">
        <v>1.7360038551873E-2</v>
      </c>
      <c r="O146" s="5">
        <v>5.8217082339934796E-4</v>
      </c>
      <c r="Q146" s="1">
        <v>1</v>
      </c>
      <c r="R146">
        <v>1.3114915293350101E-2</v>
      </c>
      <c r="S146">
        <v>1.3810581241156E-2</v>
      </c>
      <c r="T146">
        <v>1.2491606729263799E-2</v>
      </c>
      <c r="V146" s="1">
        <v>1</v>
      </c>
      <c r="W146">
        <v>7584</v>
      </c>
      <c r="X146">
        <v>7586</v>
      </c>
      <c r="Y146">
        <v>7602</v>
      </c>
      <c r="AA146" s="1">
        <v>1</v>
      </c>
      <c r="AB146">
        <v>224.932031937251</v>
      </c>
      <c r="AC146">
        <v>237.84592082104101</v>
      </c>
      <c r="AD146">
        <v>219.86871765970599</v>
      </c>
    </row>
    <row r="147" spans="1:30">
      <c r="A147" t="s">
        <v>32</v>
      </c>
      <c r="B147" s="1">
        <v>2</v>
      </c>
      <c r="C147">
        <v>0.13807747543858601</v>
      </c>
      <c r="D147">
        <v>0.11449293832815299</v>
      </c>
      <c r="E147">
        <v>0.100777403440031</v>
      </c>
      <c r="G147" s="1">
        <v>2</v>
      </c>
      <c r="H147">
        <v>1.4056474052629501E-2</v>
      </c>
      <c r="I147">
        <v>1.44418100956876E-2</v>
      </c>
      <c r="J147">
        <v>1.1016505332112601E-2</v>
      </c>
      <c r="L147" s="1">
        <v>2</v>
      </c>
      <c r="M147">
        <v>2.3955029827940399E-2</v>
      </c>
      <c r="N147">
        <v>2.2819359703082499E-2</v>
      </c>
      <c r="O147">
        <v>1.6530138125673201E-2</v>
      </c>
      <c r="Q147" s="1">
        <v>2</v>
      </c>
      <c r="R147">
        <v>1.34847457596469E-2</v>
      </c>
      <c r="S147">
        <v>1.4270293724078001E-2</v>
      </c>
      <c r="T147">
        <v>1.1987593086347999E-2</v>
      </c>
      <c r="V147" s="1">
        <v>2</v>
      </c>
      <c r="W147">
        <v>7584</v>
      </c>
      <c r="X147">
        <v>7588</v>
      </c>
      <c r="Y147">
        <v>7605</v>
      </c>
      <c r="AA147" s="1">
        <v>2</v>
      </c>
      <c r="AB147">
        <v>234.11194304536201</v>
      </c>
      <c r="AC147">
        <v>235.08159704271799</v>
      </c>
      <c r="AD147">
        <v>220.76188395244401</v>
      </c>
    </row>
    <row r="148" spans="1:30">
      <c r="B148" s="1">
        <v>3</v>
      </c>
      <c r="C148">
        <v>0.147115826962056</v>
      </c>
      <c r="D148">
        <v>0.112668106776806</v>
      </c>
      <c r="E148">
        <v>0.11056286285586001</v>
      </c>
      <c r="G148" s="1">
        <v>3</v>
      </c>
      <c r="H148">
        <v>1.3235492492875501E-2</v>
      </c>
      <c r="I148">
        <v>1.26631036593565E-2</v>
      </c>
      <c r="J148">
        <v>1.14735598694677E-2</v>
      </c>
      <c r="L148" s="1">
        <v>3</v>
      </c>
      <c r="M148">
        <v>2.3096684701043799E-2</v>
      </c>
      <c r="N148">
        <v>1.9754191370321899E-2</v>
      </c>
      <c r="O148">
        <v>1.3954794869621E-2</v>
      </c>
      <c r="Q148" s="1">
        <v>3</v>
      </c>
      <c r="R148">
        <v>1.5162717685285701E-2</v>
      </c>
      <c r="S148">
        <v>1.2339092306743999E-2</v>
      </c>
      <c r="T148">
        <v>1.4460666111974701E-2</v>
      </c>
      <c r="V148" s="1">
        <v>3</v>
      </c>
      <c r="W148">
        <v>7585</v>
      </c>
      <c r="X148">
        <v>7588</v>
      </c>
      <c r="Y148">
        <v>7609</v>
      </c>
      <c r="AA148" s="1">
        <v>3</v>
      </c>
      <c r="AB148">
        <v>228.50211603650999</v>
      </c>
      <c r="AC148">
        <v>229.326360303174</v>
      </c>
      <c r="AD148">
        <v>221.86685875678199</v>
      </c>
    </row>
    <row r="149" spans="1:30">
      <c r="B149" s="1">
        <v>4</v>
      </c>
      <c r="C149">
        <v>0.131195794598194</v>
      </c>
      <c r="D149">
        <v>0.13186116201335199</v>
      </c>
      <c r="E149">
        <v>0.17238290085404301</v>
      </c>
      <c r="G149" s="1">
        <v>4</v>
      </c>
      <c r="H149">
        <v>1.2860681514357E-2</v>
      </c>
      <c r="I149">
        <v>1.41871749267512E-2</v>
      </c>
      <c r="J149">
        <v>1.3321087137934499E-2</v>
      </c>
      <c r="L149" s="1">
        <v>4</v>
      </c>
      <c r="M149">
        <v>2.1178162297031702E-2</v>
      </c>
      <c r="N149">
        <v>9.0785104831441303E-3</v>
      </c>
      <c r="O149">
        <v>1.9086807692550799E-2</v>
      </c>
      <c r="Q149" s="1">
        <v>4</v>
      </c>
      <c r="R149">
        <v>1.32244500364659E-2</v>
      </c>
      <c r="S149">
        <v>1.308401277074E-2</v>
      </c>
      <c r="T149">
        <v>1.3553196317128299E-2</v>
      </c>
      <c r="V149" s="1">
        <v>4</v>
      </c>
      <c r="W149">
        <v>7583</v>
      </c>
      <c r="X149">
        <v>7593</v>
      </c>
      <c r="Y149">
        <v>7611</v>
      </c>
      <c r="AA149" s="1">
        <v>4</v>
      </c>
      <c r="AB149">
        <v>232.73585531678501</v>
      </c>
      <c r="AC149">
        <v>233.80177418833199</v>
      </c>
      <c r="AD149">
        <v>233.40912577307</v>
      </c>
    </row>
    <row r="150" spans="1:30">
      <c r="B150" s="1">
        <v>5</v>
      </c>
      <c r="C150">
        <v>0.14482850824443799</v>
      </c>
      <c r="D150">
        <v>0.16724510056320299</v>
      </c>
      <c r="E150">
        <v>0.12654071246068699</v>
      </c>
      <c r="G150" s="1">
        <v>5</v>
      </c>
      <c r="H150">
        <v>1.34540374122738E-2</v>
      </c>
      <c r="I150">
        <v>1.23024437259263E-2</v>
      </c>
      <c r="J150">
        <v>1.55467052138109E-2</v>
      </c>
      <c r="L150" s="1">
        <v>5</v>
      </c>
      <c r="M150">
        <v>2.2459871572823999E-2</v>
      </c>
      <c r="N150">
        <v>1.8911136192232999E-2</v>
      </c>
      <c r="O150">
        <v>2.7704036185921099E-2</v>
      </c>
      <c r="Q150" s="1">
        <v>5</v>
      </c>
      <c r="R150">
        <v>1.3605738928822801E-2</v>
      </c>
      <c r="S150">
        <v>1.34806868579713E-2</v>
      </c>
      <c r="T150">
        <v>1.3672577153070801E-2</v>
      </c>
      <c r="V150" s="1">
        <v>5</v>
      </c>
      <c r="W150">
        <v>7580</v>
      </c>
      <c r="X150">
        <v>7594</v>
      </c>
      <c r="Y150">
        <v>7610</v>
      </c>
      <c r="AA150" s="1">
        <v>5</v>
      </c>
      <c r="AB150">
        <v>239.219953791721</v>
      </c>
      <c r="AC150">
        <v>237.455322030632</v>
      </c>
      <c r="AD150">
        <v>241.48751397362099</v>
      </c>
    </row>
    <row r="151" spans="1:30">
      <c r="B151" s="1">
        <v>6</v>
      </c>
      <c r="C151">
        <v>0.127564532791269</v>
      </c>
      <c r="D151">
        <v>0.15122420045149099</v>
      </c>
      <c r="E151">
        <v>0.163919994214003</v>
      </c>
      <c r="G151" s="1">
        <v>6</v>
      </c>
      <c r="H151">
        <v>1.4010468058512001E-2</v>
      </c>
      <c r="I151">
        <v>1.6140663410657601E-2</v>
      </c>
      <c r="J151">
        <v>1.9419466860792399E-2</v>
      </c>
      <c r="L151" s="1">
        <v>6</v>
      </c>
      <c r="M151">
        <v>1.5676764586471201E-2</v>
      </c>
      <c r="N151">
        <v>1.7769752883849702E-2</v>
      </c>
      <c r="O151" s="5">
        <v>1.8829878732777201E-4</v>
      </c>
      <c r="Q151" s="1">
        <v>6</v>
      </c>
      <c r="R151">
        <v>1.6397819624404199E-2</v>
      </c>
      <c r="S151">
        <v>1.55207360467763E-2</v>
      </c>
      <c r="T151">
        <v>1.46926286255125E-2</v>
      </c>
      <c r="V151" s="1">
        <v>6</v>
      </c>
      <c r="W151">
        <v>7583</v>
      </c>
      <c r="X151">
        <v>7598</v>
      </c>
      <c r="Y151">
        <v>7614</v>
      </c>
      <c r="AA151" s="1">
        <v>6</v>
      </c>
      <c r="AB151">
        <v>256.88717784461397</v>
      </c>
      <c r="AC151">
        <v>272.13598967019198</v>
      </c>
      <c r="AD151">
        <v>266.70316816259401</v>
      </c>
    </row>
    <row r="152" spans="1:30">
      <c r="C152" s="1">
        <v>1</v>
      </c>
      <c r="D152" s="1">
        <v>2</v>
      </c>
      <c r="E152" s="1">
        <v>3</v>
      </c>
      <c r="H152" s="1">
        <v>1</v>
      </c>
      <c r="I152" s="1">
        <v>2</v>
      </c>
      <c r="J152" s="1">
        <v>3</v>
      </c>
      <c r="K152" s="1"/>
      <c r="L152" s="1"/>
      <c r="M152" s="1">
        <v>1</v>
      </c>
      <c r="N152" s="1">
        <v>2</v>
      </c>
      <c r="O152" s="1">
        <v>3</v>
      </c>
      <c r="R152" s="1">
        <v>1</v>
      </c>
      <c r="S152" s="1">
        <v>2</v>
      </c>
      <c r="T152" s="1">
        <v>3</v>
      </c>
      <c r="W152" s="1">
        <v>1</v>
      </c>
      <c r="X152" s="1">
        <v>2</v>
      </c>
      <c r="Y152" s="1">
        <v>3</v>
      </c>
      <c r="AB152" s="1">
        <v>1</v>
      </c>
      <c r="AC152" s="1">
        <v>2</v>
      </c>
      <c r="AD152" s="1">
        <v>3</v>
      </c>
    </row>
    <row r="153" spans="1:30">
      <c r="C153" t="s">
        <v>19</v>
      </c>
      <c r="D153">
        <v>0.19511762653596501</v>
      </c>
      <c r="H153" t="s">
        <v>19</v>
      </c>
      <c r="I153">
        <v>2.81536459743809E-2</v>
      </c>
      <c r="M153" t="s">
        <v>62</v>
      </c>
      <c r="N153">
        <v>2.2374638894045E-2</v>
      </c>
      <c r="R153" t="s">
        <v>19</v>
      </c>
      <c r="S153">
        <v>1.42423299400956E-2</v>
      </c>
      <c r="W153" t="s">
        <v>19</v>
      </c>
      <c r="X153">
        <v>7673</v>
      </c>
      <c r="AB153" t="s">
        <v>19</v>
      </c>
      <c r="AC153">
        <v>330.92863663871702</v>
      </c>
    </row>
    <row r="154" spans="1:30">
      <c r="C154" t="s">
        <v>2</v>
      </c>
      <c r="D154">
        <f xml:space="preserve"> AVERAGE(C146:E151)</f>
        <v>0.1359989137275584</v>
      </c>
      <c r="H154" t="s">
        <v>2</v>
      </c>
      <c r="I154">
        <f xml:space="preserve"> AVERAGE(H146:J151)</f>
        <v>1.3608751508372327E-2</v>
      </c>
      <c r="M154" t="s">
        <v>63</v>
      </c>
      <c r="N154">
        <v>1.7255008972511112E-2</v>
      </c>
      <c r="R154" t="s">
        <v>2</v>
      </c>
      <c r="S154">
        <f xml:space="preserve"> AVERAGE(R146:T151)</f>
        <v>1.3797447683263296E-2</v>
      </c>
      <c r="W154" t="s">
        <v>2</v>
      </c>
      <c r="X154">
        <f xml:space="preserve"> AVERAGE(W146:Y151)</f>
        <v>7594.2777777777774</v>
      </c>
      <c r="AB154" t="s">
        <v>2</v>
      </c>
      <c r="AC154">
        <f xml:space="preserve"> AVERAGE(AB146:AD151)</f>
        <v>237.00740612814161</v>
      </c>
    </row>
    <row r="155" spans="1:30">
      <c r="C155" t="s">
        <v>1</v>
      </c>
      <c r="D155">
        <f xml:space="preserve"> STDEV(C146:E151)</f>
        <v>2.0386306543995349E-2</v>
      </c>
      <c r="H155" t="s">
        <v>1</v>
      </c>
      <c r="I155">
        <f xml:space="preserve"> STDEV(H146:J151)</f>
        <v>1.9612133253128607E-3</v>
      </c>
      <c r="M155" t="s">
        <v>64</v>
      </c>
      <c r="N155">
        <v>7.4150463525508754E-3</v>
      </c>
      <c r="R155" t="s">
        <v>1</v>
      </c>
      <c r="S155">
        <f xml:space="preserve"> STDEV(R146:T151)</f>
        <v>1.1319287810208081E-3</v>
      </c>
      <c r="W155" t="s">
        <v>1</v>
      </c>
      <c r="X155">
        <f xml:space="preserve"> STDEV(W146:Y151)</f>
        <v>11.441953533098916</v>
      </c>
      <c r="AB155" t="s">
        <v>1</v>
      </c>
      <c r="AC155">
        <f xml:space="preserve"> STDEV(AB146:AD151)</f>
        <v>14.661944823877828</v>
      </c>
    </row>
    <row r="156" spans="1:30">
      <c r="C156" t="s">
        <v>3</v>
      </c>
      <c r="D156">
        <f xml:space="preserve"> MIN(C146:E151)</f>
        <v>0.100777403440031</v>
      </c>
      <c r="H156" t="s">
        <v>3</v>
      </c>
      <c r="I156">
        <f xml:space="preserve"> MIN(H146:J151)</f>
        <v>1.1016505332112601E-2</v>
      </c>
      <c r="M156" t="s">
        <v>65</v>
      </c>
      <c r="N156">
        <v>1.8829878732777201E-4</v>
      </c>
      <c r="R156" t="s">
        <v>3</v>
      </c>
      <c r="S156">
        <f xml:space="preserve"> MIN(R146:T151)</f>
        <v>1.1987593086347999E-2</v>
      </c>
      <c r="W156" t="s">
        <v>3</v>
      </c>
      <c r="X156">
        <f xml:space="preserve"> MIN(W146:Y151)</f>
        <v>7580</v>
      </c>
      <c r="AB156" t="s">
        <v>3</v>
      </c>
      <c r="AC156">
        <f xml:space="preserve"> MIN(AB146:AD151)</f>
        <v>219.86871765970599</v>
      </c>
    </row>
    <row r="157" spans="1:30">
      <c r="C157" t="s">
        <v>4</v>
      </c>
      <c r="D157">
        <f xml:space="preserve"> MAX(C146:E151)</f>
        <v>0.17238290085404301</v>
      </c>
      <c r="H157" t="s">
        <v>4</v>
      </c>
      <c r="I157">
        <f xml:space="preserve"> MAX(H146:J151)</f>
        <v>1.9419466860792399E-2</v>
      </c>
      <c r="M157" t="s">
        <v>66</v>
      </c>
      <c r="N157">
        <v>2.7704036185921099E-2</v>
      </c>
      <c r="R157" t="s">
        <v>4</v>
      </c>
      <c r="S157">
        <f xml:space="preserve"> MAX(R146:T151)</f>
        <v>1.6397819624404199E-2</v>
      </c>
      <c r="W157" t="s">
        <v>4</v>
      </c>
      <c r="X157">
        <f xml:space="preserve"> MAX(W146:Y151)</f>
        <v>7614</v>
      </c>
      <c r="AB157" t="s">
        <v>4</v>
      </c>
      <c r="AC157">
        <f xml:space="preserve"> MAX(AB146:AD151)</f>
        <v>272.13598967019198</v>
      </c>
    </row>
    <row r="158" spans="1:30" s="11" customFormat="1" ht="18">
      <c r="A158" s="12" t="s">
        <v>76</v>
      </c>
    </row>
    <row r="159" spans="1:30">
      <c r="A159" t="s">
        <v>10</v>
      </c>
      <c r="B159" s="1">
        <v>1</v>
      </c>
      <c r="C159">
        <v>0.170238527236246</v>
      </c>
      <c r="D159">
        <v>0.16675681097029799</v>
      </c>
      <c r="E159">
        <v>0.171017099126101</v>
      </c>
      <c r="G159" s="1">
        <v>1</v>
      </c>
      <c r="H159">
        <v>1.32633747347429E-2</v>
      </c>
      <c r="I159">
        <v>1.08441298386866E-2</v>
      </c>
      <c r="J159">
        <v>1.3661623057896701E-2</v>
      </c>
      <c r="L159" s="1">
        <v>1</v>
      </c>
      <c r="M159">
        <v>1.44197625836137E-2</v>
      </c>
      <c r="N159">
        <v>1.3036820288278799E-2</v>
      </c>
      <c r="O159">
        <v>2.06944835105939E-2</v>
      </c>
      <c r="Q159" s="1">
        <v>1</v>
      </c>
      <c r="R159">
        <v>1.6957796374204699E-2</v>
      </c>
      <c r="S159">
        <v>1.8959423870293202E-2</v>
      </c>
      <c r="T159">
        <v>1.5805365763762399E-2</v>
      </c>
      <c r="V159" s="1">
        <v>1</v>
      </c>
      <c r="W159">
        <v>7563</v>
      </c>
      <c r="X159">
        <v>7581</v>
      </c>
      <c r="Y159">
        <v>7602</v>
      </c>
      <c r="AA159" s="1">
        <v>1</v>
      </c>
      <c r="AB159">
        <v>271.228452388449</v>
      </c>
      <c r="AC159">
        <v>279.48801646786501</v>
      </c>
      <c r="AD159">
        <v>269.01935414531602</v>
      </c>
    </row>
    <row r="160" spans="1:30">
      <c r="A160" t="s">
        <v>35</v>
      </c>
      <c r="B160" s="1">
        <v>2</v>
      </c>
      <c r="C160">
        <v>0.14606194003407799</v>
      </c>
      <c r="D160">
        <v>0.146262964136497</v>
      </c>
      <c r="E160">
        <v>0.13338811506905099</v>
      </c>
      <c r="G160" s="1">
        <v>2</v>
      </c>
      <c r="H160">
        <v>1.5033050243681401E-2</v>
      </c>
      <c r="I160">
        <v>1.9210338791065401E-2</v>
      </c>
      <c r="J160">
        <v>1.0632710533930801E-2</v>
      </c>
      <c r="L160" s="1">
        <v>2</v>
      </c>
      <c r="M160">
        <v>2.5955119476060801E-2</v>
      </c>
      <c r="N160">
        <v>2.2563440609243798E-2</v>
      </c>
      <c r="O160">
        <v>1.3941565591605899E-2</v>
      </c>
      <c r="Q160" s="1">
        <v>2</v>
      </c>
      <c r="R160">
        <v>1.8150540132006E-2</v>
      </c>
      <c r="S160">
        <v>1.50972985287612E-2</v>
      </c>
      <c r="T160">
        <v>1.7476725128671201E-2</v>
      </c>
      <c r="V160" s="1">
        <v>2</v>
      </c>
      <c r="W160">
        <v>7562</v>
      </c>
      <c r="X160">
        <v>7585</v>
      </c>
      <c r="Y160">
        <v>7603</v>
      </c>
      <c r="AA160" s="1">
        <v>2</v>
      </c>
      <c r="AB160">
        <v>274.66112831229901</v>
      </c>
      <c r="AC160">
        <v>275.11500202217098</v>
      </c>
      <c r="AD160">
        <v>278.181150021186</v>
      </c>
    </row>
    <row r="161" spans="1:30">
      <c r="A161" t="s">
        <v>59</v>
      </c>
      <c r="B161" s="1">
        <v>3</v>
      </c>
      <c r="C161">
        <v>0.14074335859035</v>
      </c>
      <c r="D161">
        <v>0.184306791552595</v>
      </c>
      <c r="E161">
        <v>0.14107485731198999</v>
      </c>
      <c r="G161" s="1">
        <v>3</v>
      </c>
      <c r="H161">
        <v>1.3185600905797E-2</v>
      </c>
      <c r="I161">
        <v>1.4617144586656101E-2</v>
      </c>
      <c r="J161">
        <v>1.15069928938333E-2</v>
      </c>
      <c r="L161" s="1">
        <v>3</v>
      </c>
      <c r="M161">
        <v>1.6894096799820402E-2</v>
      </c>
      <c r="N161">
        <v>2.1314041837290399E-2</v>
      </c>
      <c r="O161">
        <v>1.47970300875846E-2</v>
      </c>
      <c r="Q161" s="1">
        <v>3</v>
      </c>
      <c r="R161">
        <v>1.7802191192680401E-2</v>
      </c>
      <c r="S161">
        <v>1.8149869596652601E-2</v>
      </c>
      <c r="T161">
        <v>1.7429758229243999E-2</v>
      </c>
      <c r="V161" s="1">
        <v>3</v>
      </c>
      <c r="W161">
        <v>7563</v>
      </c>
      <c r="X161">
        <v>7587</v>
      </c>
      <c r="Y161">
        <v>7604</v>
      </c>
      <c r="AA161" s="1">
        <v>3</v>
      </c>
      <c r="AB161">
        <v>275.16699058195201</v>
      </c>
      <c r="AC161">
        <v>282.73012421383498</v>
      </c>
      <c r="AD161">
        <v>272.32157794348001</v>
      </c>
    </row>
    <row r="162" spans="1:30">
      <c r="B162" s="1">
        <v>4</v>
      </c>
      <c r="C162">
        <v>0.19338101690714399</v>
      </c>
      <c r="D162">
        <v>0.13140948488505999</v>
      </c>
      <c r="E162">
        <v>0.15010072270334501</v>
      </c>
      <c r="G162" s="1">
        <v>4</v>
      </c>
      <c r="H162">
        <v>1.4641720015891599E-2</v>
      </c>
      <c r="I162">
        <v>1.6454620461623298E-2</v>
      </c>
      <c r="J162">
        <v>1.9031431030655299E-2</v>
      </c>
      <c r="L162" s="1">
        <v>4</v>
      </c>
      <c r="M162">
        <v>2.03909466417104E-2</v>
      </c>
      <c r="N162">
        <v>6.7633277119915703E-3</v>
      </c>
      <c r="O162">
        <v>2.0940059395057602E-2</v>
      </c>
      <c r="Q162" s="1">
        <v>4</v>
      </c>
      <c r="R162">
        <v>1.7771602518659699E-2</v>
      </c>
      <c r="S162">
        <v>1.7180598899292101E-2</v>
      </c>
      <c r="T162">
        <v>1.87119328642288E-2</v>
      </c>
      <c r="V162" s="1">
        <v>4</v>
      </c>
      <c r="W162">
        <v>7569</v>
      </c>
      <c r="X162">
        <v>7592</v>
      </c>
      <c r="Y162">
        <v>7602</v>
      </c>
      <c r="AA162" s="1">
        <v>4</v>
      </c>
      <c r="AB162">
        <v>283.785786219653</v>
      </c>
      <c r="AC162">
        <v>273.32629844424901</v>
      </c>
      <c r="AD162">
        <v>295.307943857</v>
      </c>
    </row>
    <row r="163" spans="1:30">
      <c r="B163" s="1">
        <v>5</v>
      </c>
      <c r="C163">
        <v>0.13103087782518799</v>
      </c>
      <c r="D163">
        <v>0.122242461697917</v>
      </c>
      <c r="E163">
        <v>0.17229119511355501</v>
      </c>
      <c r="G163" s="1">
        <v>5</v>
      </c>
      <c r="H163">
        <v>1.3588550294595001E-2</v>
      </c>
      <c r="I163">
        <v>1.31351192618533E-2</v>
      </c>
      <c r="J163">
        <v>1.3659233420613001E-2</v>
      </c>
      <c r="L163" s="1">
        <v>5</v>
      </c>
      <c r="M163">
        <v>2.0531163886063498E-2</v>
      </c>
      <c r="N163">
        <v>2.2463756481135501E-2</v>
      </c>
      <c r="O163">
        <v>2.39436481089896E-2</v>
      </c>
      <c r="Q163" s="1">
        <v>5</v>
      </c>
      <c r="R163">
        <v>1.8205807742920899E-2</v>
      </c>
      <c r="S163">
        <v>1.8795899944715502E-2</v>
      </c>
      <c r="T163">
        <v>1.9928429961239599E-2</v>
      </c>
      <c r="V163" s="1">
        <v>5</v>
      </c>
      <c r="W163">
        <v>7573</v>
      </c>
      <c r="X163">
        <v>7597</v>
      </c>
      <c r="Y163">
        <v>7605</v>
      </c>
      <c r="AA163" s="1">
        <v>5</v>
      </c>
      <c r="AB163">
        <v>278.79271403543999</v>
      </c>
      <c r="AC163">
        <v>276.28122332579301</v>
      </c>
      <c r="AD163">
        <v>291.68994170051099</v>
      </c>
    </row>
    <row r="164" spans="1:30">
      <c r="B164" s="1">
        <v>6</v>
      </c>
      <c r="C164">
        <v>0.181834029218615</v>
      </c>
      <c r="D164">
        <v>0.140895817337888</v>
      </c>
      <c r="E164">
        <v>0.14759555593141599</v>
      </c>
      <c r="G164" s="1">
        <v>6</v>
      </c>
      <c r="H164">
        <v>1.3956594850096799E-2</v>
      </c>
      <c r="I164">
        <v>1.7372938345955598E-2</v>
      </c>
      <c r="J164">
        <v>1.6509354008392201E-2</v>
      </c>
      <c r="L164" s="1">
        <v>6</v>
      </c>
      <c r="M164">
        <v>2.1102602222559001E-2</v>
      </c>
      <c r="N164">
        <v>1.1094735723559601E-2</v>
      </c>
      <c r="O164">
        <v>2.82615088659697E-2</v>
      </c>
      <c r="Q164" s="1">
        <v>6</v>
      </c>
      <c r="R164">
        <v>1.8683293136640598E-2</v>
      </c>
      <c r="S164">
        <v>1.72078820521844E-2</v>
      </c>
      <c r="T164">
        <v>1.8195219780028599E-2</v>
      </c>
      <c r="V164" s="1">
        <v>6</v>
      </c>
      <c r="W164">
        <v>7578</v>
      </c>
      <c r="X164">
        <v>7599</v>
      </c>
      <c r="Y164">
        <v>7605</v>
      </c>
      <c r="AA164" s="1">
        <v>6</v>
      </c>
      <c r="AB164">
        <v>312.99621256734298</v>
      </c>
      <c r="AC164">
        <v>291.17103075148299</v>
      </c>
      <c r="AD164">
        <v>300.292230861245</v>
      </c>
    </row>
    <row r="165" spans="1:30">
      <c r="C165" s="1">
        <v>1</v>
      </c>
      <c r="D165" s="1">
        <v>2</v>
      </c>
      <c r="E165" s="1">
        <v>3</v>
      </c>
      <c r="H165" s="1">
        <v>1</v>
      </c>
      <c r="I165" s="1">
        <v>2</v>
      </c>
      <c r="J165" s="1">
        <v>3</v>
      </c>
      <c r="K165" s="1"/>
      <c r="L165" s="1"/>
      <c r="M165" s="1">
        <v>1</v>
      </c>
      <c r="N165" s="1">
        <v>2</v>
      </c>
      <c r="O165" s="1">
        <v>3</v>
      </c>
      <c r="R165" s="1">
        <v>1</v>
      </c>
      <c r="S165" s="1">
        <v>2</v>
      </c>
      <c r="T165" s="1">
        <v>3</v>
      </c>
      <c r="W165" s="1">
        <v>1</v>
      </c>
      <c r="X165" s="1">
        <v>2</v>
      </c>
      <c r="Y165" s="1">
        <v>3</v>
      </c>
      <c r="AB165" s="1">
        <v>1</v>
      </c>
      <c r="AC165" s="1">
        <v>2</v>
      </c>
      <c r="AD165" s="1">
        <v>3</v>
      </c>
    </row>
    <row r="166" spans="1:30">
      <c r="C166" t="s">
        <v>19</v>
      </c>
      <c r="D166">
        <v>0.141147554230976</v>
      </c>
      <c r="H166" t="s">
        <v>19</v>
      </c>
      <c r="I166">
        <v>1.52661447286626E-2</v>
      </c>
      <c r="M166" t="s">
        <v>62</v>
      </c>
      <c r="N166">
        <v>2.4681568036459701E-2</v>
      </c>
      <c r="R166" t="s">
        <v>19</v>
      </c>
      <c r="S166">
        <v>1.57725686213579E-2</v>
      </c>
      <c r="W166" t="s">
        <v>19</v>
      </c>
      <c r="X166">
        <v>7569</v>
      </c>
      <c r="AB166" t="s">
        <v>19</v>
      </c>
      <c r="AC166">
        <v>250.52912852906999</v>
      </c>
    </row>
    <row r="167" spans="1:30">
      <c r="C167" t="s">
        <v>2</v>
      </c>
      <c r="D167">
        <f xml:space="preserve"> AVERAGE(C159:E164)</f>
        <v>0.15392397920262965</v>
      </c>
      <c r="H167" t="s">
        <v>2</v>
      </c>
      <c r="I167">
        <f xml:space="preserve"> AVERAGE(H159:J164)</f>
        <v>1.446136262644257E-2</v>
      </c>
      <c r="M167" t="s">
        <v>63</v>
      </c>
      <c r="N167">
        <v>1.8839339434507149E-2</v>
      </c>
      <c r="R167" t="s">
        <v>2</v>
      </c>
      <c r="S167">
        <f xml:space="preserve"> AVERAGE(R159:T164)</f>
        <v>1.7806090873121436E-2</v>
      </c>
      <c r="W167" t="s">
        <v>2</v>
      </c>
      <c r="X167">
        <f xml:space="preserve"> AVERAGE(W159:Y164)</f>
        <v>7587.2222222222226</v>
      </c>
      <c r="AB167" t="s">
        <v>2</v>
      </c>
      <c r="AC167">
        <f xml:space="preserve"> AVERAGE(AB159:AD164)</f>
        <v>282.3086209921816</v>
      </c>
    </row>
    <row r="168" spans="1:30">
      <c r="C168" t="s">
        <v>1</v>
      </c>
      <c r="D168">
        <f xml:space="preserve"> STDEV(C159:E164)</f>
        <v>2.094739485455693E-2</v>
      </c>
      <c r="H168" t="s">
        <v>1</v>
      </c>
      <c r="I168">
        <f xml:space="preserve"> STDEV(H159:J164)</f>
        <v>2.4740897717261874E-3</v>
      </c>
      <c r="M168" t="s">
        <v>64</v>
      </c>
      <c r="N168">
        <v>5.530477073765366E-3</v>
      </c>
      <c r="R168" t="s">
        <v>1</v>
      </c>
      <c r="S168">
        <f xml:space="preserve"> STDEV(R159:T164)</f>
        <v>1.1379224337442219E-3</v>
      </c>
      <c r="W168" t="s">
        <v>1</v>
      </c>
      <c r="X168">
        <f xml:space="preserve"> STDEV(W159:Y164)</f>
        <v>15.957869368159452</v>
      </c>
      <c r="AB168" t="s">
        <v>1</v>
      </c>
      <c r="AC168">
        <f xml:space="preserve"> STDEV(AB159:AD164)</f>
        <v>11.676391700332198</v>
      </c>
    </row>
    <row r="169" spans="1:30">
      <c r="C169" t="s">
        <v>3</v>
      </c>
      <c r="D169">
        <f xml:space="preserve"> MIN(C159:E164)</f>
        <v>0.122242461697917</v>
      </c>
      <c r="H169" t="s">
        <v>3</v>
      </c>
      <c r="I169">
        <f xml:space="preserve"> MIN(H159:J164)</f>
        <v>1.0632710533930801E-2</v>
      </c>
      <c r="M169" t="s">
        <v>65</v>
      </c>
      <c r="N169">
        <v>6.7633277119915703E-3</v>
      </c>
      <c r="R169" t="s">
        <v>3</v>
      </c>
      <c r="S169">
        <f xml:space="preserve"> MIN(R159:T164)</f>
        <v>1.50972985287612E-2</v>
      </c>
      <c r="W169" t="s">
        <v>3</v>
      </c>
      <c r="X169">
        <f xml:space="preserve"> MIN(W159:Y164)</f>
        <v>7562</v>
      </c>
      <c r="AB169" t="s">
        <v>3</v>
      </c>
      <c r="AC169">
        <f xml:space="preserve"> MIN(AB159:AD164)</f>
        <v>269.01935414531602</v>
      </c>
    </row>
    <row r="170" spans="1:30">
      <c r="C170" t="s">
        <v>4</v>
      </c>
      <c r="D170">
        <f xml:space="preserve"> MAX(C159:E164)</f>
        <v>0.19338101690714399</v>
      </c>
      <c r="H170" t="s">
        <v>4</v>
      </c>
      <c r="I170">
        <f xml:space="preserve"> MAX(H159:J164)</f>
        <v>1.9210338791065401E-2</v>
      </c>
      <c r="M170" t="s">
        <v>66</v>
      </c>
      <c r="N170">
        <v>2.82615088659697E-2</v>
      </c>
      <c r="R170" t="s">
        <v>4</v>
      </c>
      <c r="S170">
        <f xml:space="preserve"> MAX(R159:T164)</f>
        <v>1.9928429961239599E-2</v>
      </c>
      <c r="W170" t="s">
        <v>4</v>
      </c>
      <c r="X170">
        <f xml:space="preserve"> MAX(W159:Y164)</f>
        <v>7605</v>
      </c>
      <c r="AB170" t="s">
        <v>4</v>
      </c>
      <c r="AC170">
        <f xml:space="preserve"> MAX(AB159:AD164)</f>
        <v>312.99621256734298</v>
      </c>
    </row>
    <row r="171" spans="1:30" s="4" customFormat="1"/>
    <row r="172" spans="1:30">
      <c r="A172" t="s">
        <v>12</v>
      </c>
      <c r="B172" s="1">
        <v>1</v>
      </c>
      <c r="C172">
        <v>0.11840711285470901</v>
      </c>
      <c r="D172">
        <v>0.12096221206274101</v>
      </c>
      <c r="E172">
        <v>0.124704645470614</v>
      </c>
      <c r="G172" s="1">
        <v>1</v>
      </c>
      <c r="H172">
        <v>1.38358857567641E-2</v>
      </c>
      <c r="I172">
        <v>1.0240334068537599E-2</v>
      </c>
      <c r="J172">
        <v>1.1659833461350799E-2</v>
      </c>
      <c r="L172" s="1">
        <v>1</v>
      </c>
      <c r="M172">
        <v>2.4639865988858901E-2</v>
      </c>
      <c r="N172">
        <v>7.5328887246314301E-3</v>
      </c>
      <c r="O172">
        <v>1.46615546079334E-2</v>
      </c>
      <c r="Q172" s="1">
        <v>1</v>
      </c>
      <c r="R172">
        <v>1.4136736523818701E-2</v>
      </c>
      <c r="S172">
        <v>1.10463707620707E-2</v>
      </c>
      <c r="T172">
        <v>1.6579464863668701E-2</v>
      </c>
      <c r="V172" s="1">
        <v>1</v>
      </c>
      <c r="W172">
        <v>7632</v>
      </c>
      <c r="X172">
        <v>7606</v>
      </c>
      <c r="Y172">
        <v>7610</v>
      </c>
      <c r="AA172" s="1">
        <v>1</v>
      </c>
      <c r="AB172">
        <v>238.50888300611899</v>
      </c>
      <c r="AC172">
        <v>255.25850414824799</v>
      </c>
      <c r="AD172">
        <v>256.57147333406101</v>
      </c>
    </row>
    <row r="173" spans="1:30">
      <c r="A173" t="s">
        <v>36</v>
      </c>
      <c r="B173" s="1">
        <v>2</v>
      </c>
      <c r="C173">
        <v>0.16706767480653201</v>
      </c>
      <c r="D173">
        <v>0.14499666038592801</v>
      </c>
      <c r="E173">
        <v>0.12592270912952599</v>
      </c>
      <c r="G173" s="1">
        <v>2</v>
      </c>
      <c r="H173">
        <v>1.1378361556161599E-2</v>
      </c>
      <c r="I173">
        <v>1.4742729882566599E-2</v>
      </c>
      <c r="J173">
        <v>1.3558200347586801E-2</v>
      </c>
      <c r="L173" s="1">
        <v>2</v>
      </c>
      <c r="M173">
        <v>1.8358753786043298E-2</v>
      </c>
      <c r="N173">
        <v>7.8702345879436697E-3</v>
      </c>
      <c r="O173">
        <v>2.3198385297443901E-2</v>
      </c>
      <c r="Q173" s="1">
        <v>2</v>
      </c>
      <c r="R173">
        <v>1.61672780076377E-2</v>
      </c>
      <c r="S173">
        <v>1.44385010192079E-2</v>
      </c>
      <c r="T173">
        <v>1.8008543908883502E-2</v>
      </c>
      <c r="V173" s="1">
        <v>2</v>
      </c>
      <c r="W173">
        <v>7623</v>
      </c>
      <c r="X173">
        <v>7606</v>
      </c>
      <c r="Y173">
        <v>7607</v>
      </c>
      <c r="AA173" s="1">
        <v>2</v>
      </c>
      <c r="AB173">
        <v>244.15330864652401</v>
      </c>
      <c r="AC173">
        <v>248.454632435599</v>
      </c>
      <c r="AD173">
        <v>258.83810753146599</v>
      </c>
    </row>
    <row r="174" spans="1:30">
      <c r="B174" s="1">
        <v>3</v>
      </c>
      <c r="C174">
        <v>0.115303200232052</v>
      </c>
      <c r="D174">
        <v>0.10973594719211199</v>
      </c>
      <c r="E174">
        <v>0.13350828230907399</v>
      </c>
      <c r="G174" s="1">
        <v>3</v>
      </c>
      <c r="H174">
        <v>1.33839028895261E-2</v>
      </c>
      <c r="I174">
        <v>1.1720603104075101E-2</v>
      </c>
      <c r="J174">
        <v>1.39000587669529E-2</v>
      </c>
      <c r="L174" s="1">
        <v>3</v>
      </c>
      <c r="M174">
        <v>5.85783274857158E-3</v>
      </c>
      <c r="N174">
        <v>7.4299365841870501E-3</v>
      </c>
      <c r="O174">
        <v>2.13171044625407E-2</v>
      </c>
      <c r="Q174" s="1">
        <v>3</v>
      </c>
      <c r="R174">
        <v>1.6739736575728199E-2</v>
      </c>
      <c r="S174">
        <v>1.78580415086265E-2</v>
      </c>
      <c r="T174">
        <v>1.6312355556044399E-2</v>
      </c>
      <c r="V174" s="1">
        <v>3</v>
      </c>
      <c r="W174">
        <v>7613</v>
      </c>
      <c r="X174">
        <v>7603</v>
      </c>
      <c r="Y174">
        <v>7610</v>
      </c>
      <c r="AA174" s="1">
        <v>3</v>
      </c>
      <c r="AB174">
        <v>260.11176917794597</v>
      </c>
      <c r="AC174">
        <v>259.26929152176598</v>
      </c>
      <c r="AD174">
        <v>260.447576033556</v>
      </c>
    </row>
    <row r="175" spans="1:30">
      <c r="B175" s="1">
        <v>4</v>
      </c>
      <c r="C175">
        <v>0.11955355649302001</v>
      </c>
      <c r="D175">
        <v>0.12997290718358101</v>
      </c>
      <c r="E175">
        <v>0.12155298914050799</v>
      </c>
      <c r="G175" s="1">
        <v>4</v>
      </c>
      <c r="H175">
        <v>1.37515415982405E-2</v>
      </c>
      <c r="I175">
        <v>1.6869149366088201E-2</v>
      </c>
      <c r="J175">
        <v>1.15232007128531E-2</v>
      </c>
      <c r="L175" s="1">
        <v>4</v>
      </c>
      <c r="M175" s="5">
        <v>2.7791470434871502E-4</v>
      </c>
      <c r="N175" s="5">
        <v>2.04706736617925E-4</v>
      </c>
      <c r="O175">
        <v>1.78058517338354E-2</v>
      </c>
      <c r="Q175" s="1">
        <v>4</v>
      </c>
      <c r="R175">
        <v>1.7954060690144599E-2</v>
      </c>
      <c r="S175">
        <v>1.54245538824146E-2</v>
      </c>
      <c r="T175">
        <v>2.0673227337989899E-2</v>
      </c>
      <c r="V175" s="1">
        <v>4</v>
      </c>
      <c r="W175">
        <v>7610</v>
      </c>
      <c r="X175">
        <v>7605</v>
      </c>
      <c r="Y175">
        <v>7609</v>
      </c>
      <c r="AA175" s="1">
        <v>4</v>
      </c>
      <c r="AB175">
        <v>255.38263979925699</v>
      </c>
      <c r="AC175">
        <v>255.32044197763801</v>
      </c>
      <c r="AD175">
        <v>280.74969317725999</v>
      </c>
    </row>
    <row r="176" spans="1:30">
      <c r="B176" s="1">
        <v>5</v>
      </c>
      <c r="C176">
        <v>0.13665702824081</v>
      </c>
      <c r="D176">
        <v>0.12653716160036799</v>
      </c>
      <c r="E176">
        <v>0.148626165164402</v>
      </c>
      <c r="G176" s="1">
        <v>5</v>
      </c>
      <c r="H176">
        <v>7.5123302360877E-3</v>
      </c>
      <c r="I176">
        <v>1.46186892508993E-2</v>
      </c>
      <c r="J176">
        <v>1.53480861438537E-2</v>
      </c>
      <c r="L176" s="1">
        <v>5</v>
      </c>
      <c r="M176">
        <v>6.1700924431948197E-3</v>
      </c>
      <c r="N176">
        <v>1.56018310413771E-2</v>
      </c>
      <c r="O176">
        <v>2.6312461031881399E-2</v>
      </c>
      <c r="Q176" s="1">
        <v>5</v>
      </c>
      <c r="R176">
        <v>1.7649574909339601E-2</v>
      </c>
      <c r="S176">
        <v>1.7947495579482199E-2</v>
      </c>
      <c r="T176">
        <v>1.7273952846201299E-2</v>
      </c>
      <c r="V176" s="1">
        <v>5</v>
      </c>
      <c r="W176">
        <v>7606</v>
      </c>
      <c r="X176">
        <v>7608</v>
      </c>
      <c r="Y176">
        <v>7610</v>
      </c>
      <c r="AA176" s="1">
        <v>5</v>
      </c>
      <c r="AB176">
        <v>260.46708525840802</v>
      </c>
      <c r="AC176">
        <v>260.30503600237898</v>
      </c>
      <c r="AD176">
        <v>277.199675906876</v>
      </c>
    </row>
    <row r="177" spans="1:30">
      <c r="B177" s="1">
        <v>6</v>
      </c>
      <c r="C177">
        <v>0.17863319841455499</v>
      </c>
      <c r="D177">
        <v>0.168600286852575</v>
      </c>
      <c r="E177">
        <v>0.14282664033555301</v>
      </c>
      <c r="G177" s="1">
        <v>6</v>
      </c>
      <c r="H177">
        <v>2.0070934036914199E-2</v>
      </c>
      <c r="I177">
        <v>2.0491320373220101E-2</v>
      </c>
      <c r="J177">
        <v>1.8239663740335199E-2</v>
      </c>
      <c r="L177" s="1">
        <v>6</v>
      </c>
      <c r="M177">
        <v>1.86917703569679E-2</v>
      </c>
      <c r="N177">
        <v>2.5183220741465999E-2</v>
      </c>
      <c r="O177">
        <v>2.6842581976249901E-2</v>
      </c>
      <c r="Q177" s="1">
        <v>6</v>
      </c>
      <c r="R177">
        <v>1.6473938838955302E-2</v>
      </c>
      <c r="S177">
        <v>1.58997762170183E-2</v>
      </c>
      <c r="T177">
        <v>1.762909142668E-2</v>
      </c>
      <c r="V177" s="1">
        <v>6</v>
      </c>
      <c r="W177">
        <v>7605</v>
      </c>
      <c r="X177">
        <v>7607</v>
      </c>
      <c r="Y177">
        <v>7607</v>
      </c>
      <c r="AA177" s="1">
        <v>6</v>
      </c>
      <c r="AB177">
        <v>277.43251167933698</v>
      </c>
      <c r="AC177">
        <v>281.955585521942</v>
      </c>
      <c r="AD177">
        <v>304.21150988537499</v>
      </c>
    </row>
    <row r="178" spans="1:30">
      <c r="C178" s="1">
        <v>1</v>
      </c>
      <c r="D178" s="1">
        <v>2</v>
      </c>
      <c r="E178" s="1">
        <v>3</v>
      </c>
      <c r="H178" s="1">
        <v>1</v>
      </c>
      <c r="I178" s="1">
        <v>2</v>
      </c>
      <c r="J178" s="1">
        <v>3</v>
      </c>
      <c r="K178" s="1"/>
      <c r="L178" s="1"/>
      <c r="M178" s="1">
        <v>1</v>
      </c>
      <c r="N178" s="1">
        <v>2</v>
      </c>
      <c r="O178" s="1">
        <v>3</v>
      </c>
      <c r="R178" s="1">
        <v>1</v>
      </c>
      <c r="S178" s="1">
        <v>2</v>
      </c>
      <c r="T178" s="1">
        <v>3</v>
      </c>
      <c r="W178" s="1">
        <v>1</v>
      </c>
      <c r="X178" s="1">
        <v>2</v>
      </c>
      <c r="Y178" s="1">
        <v>3</v>
      </c>
      <c r="AB178" s="1">
        <v>1</v>
      </c>
      <c r="AC178" s="1">
        <v>2</v>
      </c>
      <c r="AD178" s="1">
        <v>3</v>
      </c>
    </row>
    <row r="179" spans="1:30">
      <c r="C179" t="s">
        <v>19</v>
      </c>
      <c r="D179">
        <v>0.15606248480842</v>
      </c>
      <c r="H179" t="s">
        <v>19</v>
      </c>
      <c r="I179">
        <v>2.1029192276517599E-2</v>
      </c>
      <c r="M179" t="s">
        <v>62</v>
      </c>
      <c r="N179">
        <v>3.8357261933795503E-2</v>
      </c>
      <c r="R179" t="s">
        <v>19</v>
      </c>
      <c r="S179">
        <v>1.5484678423248001E-2</v>
      </c>
      <c r="W179" t="s">
        <v>19</v>
      </c>
      <c r="X179">
        <v>7572</v>
      </c>
      <c r="AB179" t="s">
        <v>19</v>
      </c>
      <c r="AC179">
        <v>281.92759642050902</v>
      </c>
    </row>
    <row r="180" spans="1:30">
      <c r="C180" t="s">
        <v>2</v>
      </c>
      <c r="D180">
        <f xml:space="preserve"> AVERAGE(C172:E177)</f>
        <v>0.13519824321492555</v>
      </c>
      <c r="H180" t="s">
        <v>2</v>
      </c>
      <c r="I180">
        <f xml:space="preserve"> AVERAGE(H172:J177)</f>
        <v>1.4046934738445198E-2</v>
      </c>
      <c r="M180" t="s">
        <v>63</v>
      </c>
      <c r="N180">
        <v>1.4886499308560723E-2</v>
      </c>
      <c r="R180" t="s">
        <v>2</v>
      </c>
      <c r="S180">
        <f xml:space="preserve"> AVERAGE(R172:T177)</f>
        <v>1.6567372247439562E-2</v>
      </c>
      <c r="W180" t="s">
        <v>2</v>
      </c>
      <c r="X180">
        <f xml:space="preserve"> AVERAGE(W172:Y177)</f>
        <v>7609.833333333333</v>
      </c>
      <c r="AB180" t="s">
        <v>2</v>
      </c>
      <c r="AC180">
        <f xml:space="preserve"> AVERAGE(AB172:AD177)</f>
        <v>263.0354291690976</v>
      </c>
    </row>
    <row r="181" spans="1:30">
      <c r="C181" t="s">
        <v>1</v>
      </c>
      <c r="D181">
        <f xml:space="preserve"> STDEV(C172:E177)</f>
        <v>1.9726980223048862E-2</v>
      </c>
      <c r="H181" t="s">
        <v>1</v>
      </c>
      <c r="I181">
        <f xml:space="preserve"> STDEV(H172:J177)</f>
        <v>3.329814258222338E-3</v>
      </c>
      <c r="M181" t="s">
        <v>64</v>
      </c>
      <c r="N181">
        <v>8.9642265144265695E-3</v>
      </c>
      <c r="R181" t="s">
        <v>1</v>
      </c>
      <c r="S181">
        <f xml:space="preserve"> STDEV(R172:T177)</f>
        <v>2.0315614589443394E-3</v>
      </c>
      <c r="W181" t="s">
        <v>1</v>
      </c>
      <c r="X181">
        <f xml:space="preserve"> STDEV(W172:Y177)</f>
        <v>7.0314419908428594</v>
      </c>
      <c r="AB181" t="s">
        <v>1</v>
      </c>
      <c r="AC181">
        <f xml:space="preserve"> STDEV(AB172:AD177)</f>
        <v>15.769052986943493</v>
      </c>
    </row>
    <row r="182" spans="1:30">
      <c r="C182" t="s">
        <v>3</v>
      </c>
      <c r="D182">
        <f xml:space="preserve"> MIN(C172:E177)</f>
        <v>0.10973594719211199</v>
      </c>
      <c r="H182" t="s">
        <v>3</v>
      </c>
      <c r="I182">
        <f xml:space="preserve"> MIN(H172:J177)</f>
        <v>7.5123302360877E-3</v>
      </c>
      <c r="M182" t="s">
        <v>65</v>
      </c>
      <c r="N182">
        <v>2.04706736617925E-4</v>
      </c>
      <c r="R182" t="s">
        <v>3</v>
      </c>
      <c r="S182">
        <f xml:space="preserve"> MIN(R172:T177)</f>
        <v>1.10463707620707E-2</v>
      </c>
      <c r="W182" t="s">
        <v>3</v>
      </c>
      <c r="X182">
        <f xml:space="preserve"> MIN(W172:Y177)</f>
        <v>7603</v>
      </c>
      <c r="AB182" t="s">
        <v>3</v>
      </c>
      <c r="AC182">
        <f xml:space="preserve"> MIN(AB172:AD177)</f>
        <v>238.50888300611899</v>
      </c>
    </row>
    <row r="183" spans="1:30">
      <c r="C183" t="s">
        <v>4</v>
      </c>
      <c r="D183">
        <f xml:space="preserve"> MAX(C172:E177)</f>
        <v>0.17863319841455499</v>
      </c>
      <c r="H183" t="s">
        <v>4</v>
      </c>
      <c r="I183">
        <f xml:space="preserve"> MAX(H172:J177)</f>
        <v>2.0491320373220101E-2</v>
      </c>
      <c r="M183" t="s">
        <v>66</v>
      </c>
      <c r="N183">
        <v>2.6842581976249901E-2</v>
      </c>
      <c r="R183" t="s">
        <v>4</v>
      </c>
      <c r="S183">
        <f xml:space="preserve"> MAX(R172:T177)</f>
        <v>2.0673227337989899E-2</v>
      </c>
      <c r="W183" t="s">
        <v>4</v>
      </c>
      <c r="X183">
        <f xml:space="preserve"> MAX(W172:Y177)</f>
        <v>7632</v>
      </c>
      <c r="AB183" t="s">
        <v>4</v>
      </c>
      <c r="AC183">
        <f xml:space="preserve"> MAX(AB172:AD177)</f>
        <v>304.21150988537499</v>
      </c>
    </row>
    <row r="184" spans="1:30" s="4" customFormat="1"/>
    <row r="185" spans="1:30">
      <c r="A185" t="s">
        <v>13</v>
      </c>
      <c r="B185" s="1">
        <v>1</v>
      </c>
      <c r="C185">
        <v>0.137273232564672</v>
      </c>
      <c r="D185">
        <v>0.104590615236319</v>
      </c>
      <c r="E185">
        <v>0.121605729760112</v>
      </c>
      <c r="G185" s="1">
        <v>1</v>
      </c>
      <c r="H185">
        <v>1.3539830723889101E-2</v>
      </c>
      <c r="I185">
        <v>1.0041002690943599E-2</v>
      </c>
      <c r="J185">
        <v>1.2429836944347201E-2</v>
      </c>
      <c r="L185" s="1">
        <v>1</v>
      </c>
      <c r="M185">
        <v>1.41669216276887E-2</v>
      </c>
      <c r="N185">
        <v>1.1420305310354499E-2</v>
      </c>
      <c r="O185">
        <v>1.9998384231941699E-2</v>
      </c>
      <c r="Q185" s="1">
        <v>1</v>
      </c>
      <c r="R185">
        <v>1.05947249117641E-2</v>
      </c>
      <c r="S185">
        <v>1.31903628941105E-2</v>
      </c>
      <c r="T185">
        <v>1.15073167742173E-2</v>
      </c>
      <c r="V185" s="1">
        <v>1</v>
      </c>
      <c r="W185">
        <v>7608</v>
      </c>
      <c r="X185">
        <v>7606</v>
      </c>
      <c r="Y185">
        <v>7620</v>
      </c>
      <c r="AA185" s="1">
        <v>1</v>
      </c>
      <c r="AB185">
        <v>226.61679524517101</v>
      </c>
      <c r="AC185">
        <v>232.703161033345</v>
      </c>
      <c r="AD185">
        <v>233.26580209513401</v>
      </c>
    </row>
    <row r="186" spans="1:30">
      <c r="A186" t="s">
        <v>37</v>
      </c>
      <c r="B186" s="1">
        <v>2</v>
      </c>
      <c r="C186">
        <v>0.16609584229298699</v>
      </c>
      <c r="D186">
        <v>0.11977663381145</v>
      </c>
      <c r="E186">
        <v>0.139264069126774</v>
      </c>
      <c r="G186" s="1">
        <v>2</v>
      </c>
      <c r="H186">
        <v>1.43336925411783E-2</v>
      </c>
      <c r="I186">
        <v>1.47165246088234E-2</v>
      </c>
      <c r="J186">
        <v>1.5757901026687501E-2</v>
      </c>
      <c r="L186" s="1">
        <v>2</v>
      </c>
      <c r="M186">
        <v>1.0662795214051999E-2</v>
      </c>
      <c r="N186" s="5">
        <v>4.2419224712928399E-4</v>
      </c>
      <c r="O186">
        <v>2.5852800837045699E-2</v>
      </c>
      <c r="Q186" s="1">
        <v>2</v>
      </c>
      <c r="R186">
        <v>1.21210960107653E-2</v>
      </c>
      <c r="S186">
        <v>1.51130198313075E-2</v>
      </c>
      <c r="T186">
        <v>1.19904474543737E-2</v>
      </c>
      <c r="V186" s="1">
        <v>2</v>
      </c>
      <c r="W186">
        <v>7606</v>
      </c>
      <c r="X186">
        <v>7607</v>
      </c>
      <c r="Y186">
        <v>7623</v>
      </c>
      <c r="AA186" s="1">
        <v>2</v>
      </c>
      <c r="AB186">
        <v>230.578659664713</v>
      </c>
      <c r="AC186">
        <v>240.15271207638</v>
      </c>
      <c r="AD186">
        <v>240.12020630282601</v>
      </c>
    </row>
    <row r="187" spans="1:30">
      <c r="B187" s="1">
        <v>3</v>
      </c>
      <c r="C187">
        <v>0.17098254722890699</v>
      </c>
      <c r="D187">
        <v>0.134932045930091</v>
      </c>
      <c r="E187">
        <v>0.145222582580357</v>
      </c>
      <c r="G187" s="1">
        <v>3</v>
      </c>
      <c r="H187">
        <v>1.6100678034415301E-2</v>
      </c>
      <c r="I187">
        <v>1.85669627031218E-2</v>
      </c>
      <c r="J187">
        <v>1.50761686940241E-2</v>
      </c>
      <c r="L187" s="1">
        <v>3</v>
      </c>
      <c r="M187">
        <v>2.73883445809599E-2</v>
      </c>
      <c r="N187">
        <v>1.1953147489689699E-2</v>
      </c>
      <c r="O187">
        <v>2.40580919327823E-2</v>
      </c>
      <c r="Q187" s="1">
        <v>3</v>
      </c>
      <c r="R187">
        <v>1.2772776611275001E-2</v>
      </c>
      <c r="S187">
        <v>1.22657543232992E-2</v>
      </c>
      <c r="T187">
        <v>1.2975314063939E-2</v>
      </c>
      <c r="V187" s="1">
        <v>3</v>
      </c>
      <c r="W187">
        <v>7607</v>
      </c>
      <c r="X187">
        <v>7605</v>
      </c>
      <c r="Y187">
        <v>7622</v>
      </c>
      <c r="AA187" s="1">
        <v>3</v>
      </c>
      <c r="AB187">
        <v>238.35022781256399</v>
      </c>
      <c r="AC187">
        <v>251.34991265293101</v>
      </c>
      <c r="AD187">
        <v>247.34750786936701</v>
      </c>
    </row>
    <row r="188" spans="1:30">
      <c r="B188" s="1">
        <v>4</v>
      </c>
      <c r="C188">
        <v>0.169540041700419</v>
      </c>
      <c r="D188">
        <v>0.15270179468046</v>
      </c>
      <c r="E188">
        <v>0.15234942910177701</v>
      </c>
      <c r="G188" s="1">
        <v>4</v>
      </c>
      <c r="H188">
        <v>1.5596707078498299E-2</v>
      </c>
      <c r="I188">
        <v>1.46531840676975E-2</v>
      </c>
      <c r="J188">
        <v>1.3669785145644001E-2</v>
      </c>
      <c r="L188" s="1">
        <v>4</v>
      </c>
      <c r="M188">
        <v>2.6505573107989702E-2</v>
      </c>
      <c r="N188">
        <v>1.6708468950320299E-2</v>
      </c>
      <c r="O188">
        <v>2.2235718394109899E-2</v>
      </c>
      <c r="Q188" s="1">
        <v>4</v>
      </c>
      <c r="R188">
        <v>1.25915100659775E-2</v>
      </c>
      <c r="S188">
        <v>1.5365349701707E-2</v>
      </c>
      <c r="T188">
        <v>1.32410837472904E-2</v>
      </c>
      <c r="V188" s="1">
        <v>4</v>
      </c>
      <c r="W188">
        <v>7603</v>
      </c>
      <c r="X188">
        <v>7611</v>
      </c>
      <c r="Y188">
        <v>7624</v>
      </c>
      <c r="AA188" s="1">
        <v>4</v>
      </c>
      <c r="AB188">
        <v>249.42716418160299</v>
      </c>
      <c r="AC188">
        <v>254.28031609863399</v>
      </c>
      <c r="AD188">
        <v>242.59002734675499</v>
      </c>
    </row>
    <row r="189" spans="1:30">
      <c r="B189" s="1">
        <v>5</v>
      </c>
      <c r="C189">
        <v>0.164913095761891</v>
      </c>
      <c r="D189">
        <v>0.16655967177581599</v>
      </c>
      <c r="E189">
        <v>0.18884348059557199</v>
      </c>
      <c r="G189" s="1">
        <v>5</v>
      </c>
      <c r="H189">
        <v>1.6961423905247301E-2</v>
      </c>
      <c r="I189">
        <v>1.8970705346828799E-2</v>
      </c>
      <c r="J189">
        <v>1.78703884180525E-2</v>
      </c>
      <c r="L189" s="1">
        <v>5</v>
      </c>
      <c r="M189">
        <v>2.6634630971340702E-2</v>
      </c>
      <c r="N189">
        <v>1.7059761230784801E-2</v>
      </c>
      <c r="O189">
        <v>2.62139589709427E-2</v>
      </c>
      <c r="Q189" s="1">
        <v>5</v>
      </c>
      <c r="R189">
        <v>1.38919243193936E-2</v>
      </c>
      <c r="S189">
        <v>1.19388284612E-2</v>
      </c>
      <c r="T189">
        <v>1.62505864393616E-2</v>
      </c>
      <c r="V189" s="1">
        <v>5</v>
      </c>
      <c r="W189">
        <v>7606</v>
      </c>
      <c r="X189">
        <v>7614</v>
      </c>
      <c r="Y189">
        <v>7628</v>
      </c>
      <c r="AA189" s="1">
        <v>5</v>
      </c>
      <c r="AB189">
        <v>252.87336200246401</v>
      </c>
      <c r="AC189">
        <v>265.003710408122</v>
      </c>
      <c r="AD189">
        <v>272.63584110294602</v>
      </c>
    </row>
    <row r="190" spans="1:30">
      <c r="B190" s="1">
        <v>6</v>
      </c>
      <c r="C190">
        <v>0.16191237348034901</v>
      </c>
      <c r="D190">
        <v>0.18323168541714999</v>
      </c>
      <c r="E190">
        <v>0.205884031878173</v>
      </c>
      <c r="G190" s="1">
        <v>6</v>
      </c>
      <c r="H190">
        <v>2.0043747711032501E-2</v>
      </c>
      <c r="I190">
        <v>2.02470151535016E-2</v>
      </c>
      <c r="J190">
        <v>2.03712429903086E-2</v>
      </c>
      <c r="L190" s="1">
        <v>6</v>
      </c>
      <c r="M190">
        <v>3.6495457937943801E-2</v>
      </c>
      <c r="N190">
        <v>3.4828501989519603E-2</v>
      </c>
      <c r="O190">
        <v>3.5437056485524497E-2</v>
      </c>
      <c r="Q190" s="1">
        <v>6</v>
      </c>
      <c r="R190">
        <v>1.2868646498322501E-2</v>
      </c>
      <c r="S190">
        <v>1.3510243823726601E-2</v>
      </c>
      <c r="T190">
        <v>1.52165587325226E-2</v>
      </c>
      <c r="V190" s="1">
        <v>6</v>
      </c>
      <c r="W190">
        <v>7602</v>
      </c>
      <c r="X190">
        <v>7615</v>
      </c>
      <c r="Y190">
        <v>7631</v>
      </c>
      <c r="AA190" s="1">
        <v>6</v>
      </c>
      <c r="AB190">
        <v>281.92951247550798</v>
      </c>
      <c r="AC190">
        <v>284.473834641076</v>
      </c>
      <c r="AD190">
        <v>284.67344018182001</v>
      </c>
    </row>
    <row r="191" spans="1:30">
      <c r="C191" s="1">
        <v>1</v>
      </c>
      <c r="D191" s="1">
        <v>2</v>
      </c>
      <c r="E191" s="1">
        <v>3</v>
      </c>
      <c r="H191" s="1">
        <v>1</v>
      </c>
      <c r="I191" s="1">
        <v>2</v>
      </c>
      <c r="J191" s="1">
        <v>3</v>
      </c>
      <c r="K191" s="1"/>
      <c r="L191" s="1"/>
      <c r="M191" s="1">
        <v>1</v>
      </c>
      <c r="N191" s="1">
        <v>2</v>
      </c>
      <c r="O191" s="1">
        <v>3</v>
      </c>
      <c r="R191" s="1">
        <v>1</v>
      </c>
      <c r="S191" s="1">
        <v>2</v>
      </c>
      <c r="T191" s="1">
        <v>3</v>
      </c>
      <c r="W191" s="1">
        <v>1</v>
      </c>
      <c r="X191" s="1">
        <v>2</v>
      </c>
      <c r="Y191" s="1">
        <v>3</v>
      </c>
      <c r="AB191" s="1">
        <v>1</v>
      </c>
      <c r="AC191" s="1">
        <v>2</v>
      </c>
      <c r="AD191" s="1">
        <v>3</v>
      </c>
    </row>
    <row r="192" spans="1:30">
      <c r="C192" t="s">
        <v>19</v>
      </c>
      <c r="D192">
        <v>0.15650466190680201</v>
      </c>
      <c r="H192" t="s">
        <v>19</v>
      </c>
      <c r="I192">
        <v>2.1869213650115401E-2</v>
      </c>
      <c r="M192" t="s">
        <v>62</v>
      </c>
      <c r="N192">
        <v>3.5296401646827499E-2</v>
      </c>
      <c r="R192" t="s">
        <v>19</v>
      </c>
      <c r="S192">
        <v>1.1592725521903701E-2</v>
      </c>
      <c r="W192" t="s">
        <v>19</v>
      </c>
      <c r="X192">
        <v>7657</v>
      </c>
      <c r="AB192" t="s">
        <v>19</v>
      </c>
      <c r="AC192">
        <v>297.73689806416598</v>
      </c>
    </row>
    <row r="193" spans="1:30">
      <c r="C193" t="s">
        <v>2</v>
      </c>
      <c r="D193">
        <f xml:space="preserve"> AVERAGE(C185:E190)</f>
        <v>0.15475993905129312</v>
      </c>
      <c r="H193" t="s">
        <v>2</v>
      </c>
      <c r="I193">
        <f xml:space="preserve"> AVERAGE(H185:J190)</f>
        <v>1.6052599876902302E-2</v>
      </c>
      <c r="M193" t="s">
        <v>63</v>
      </c>
      <c r="N193">
        <v>2.1558006195006654E-2</v>
      </c>
      <c r="R193" t="s">
        <v>2</v>
      </c>
      <c r="S193">
        <f xml:space="preserve"> AVERAGE(R185:T190)</f>
        <v>1.318919692580852E-2</v>
      </c>
      <c r="W193" t="s">
        <v>2</v>
      </c>
      <c r="X193">
        <f xml:space="preserve"> AVERAGE(W185:Y190)</f>
        <v>7613.2222222222226</v>
      </c>
      <c r="AB193" t="s">
        <v>2</v>
      </c>
      <c r="AC193">
        <f xml:space="preserve"> AVERAGE(AB185:AD190)</f>
        <v>251.57623295507554</v>
      </c>
    </row>
    <row r="194" spans="1:30">
      <c r="C194" t="s">
        <v>1</v>
      </c>
      <c r="D194">
        <f xml:space="preserve"> STDEV(C185:E190)</f>
        <v>2.5861236012403921E-2</v>
      </c>
      <c r="H194" t="s">
        <v>1</v>
      </c>
      <c r="I194">
        <f xml:space="preserve"> STDEV(H185:J190)</f>
        <v>2.8732517054336627E-3</v>
      </c>
      <c r="M194" t="s">
        <v>64</v>
      </c>
      <c r="N194">
        <v>9.6531634510261897E-3</v>
      </c>
      <c r="R194" t="s">
        <v>1</v>
      </c>
      <c r="S194">
        <f xml:space="preserve"> STDEV(R185:T190)</f>
        <v>1.4901988579534957E-3</v>
      </c>
      <c r="W194" t="s">
        <v>1</v>
      </c>
      <c r="X194">
        <f xml:space="preserve"> STDEV(W185:Y190)</f>
        <v>9.1943432453013347</v>
      </c>
      <c r="AB194" t="s">
        <v>1</v>
      </c>
      <c r="AC194">
        <f xml:space="preserve"> STDEV(AB185:AD190)</f>
        <v>18.829111386801664</v>
      </c>
    </row>
    <row r="195" spans="1:30">
      <c r="C195" t="s">
        <v>3</v>
      </c>
      <c r="D195">
        <f xml:space="preserve"> MIN(C185:E190)</f>
        <v>0.104590615236319</v>
      </c>
      <c r="H195" t="s">
        <v>3</v>
      </c>
      <c r="I195">
        <f xml:space="preserve"> MIN(H185:J190)</f>
        <v>1.0041002690943599E-2</v>
      </c>
      <c r="M195" t="s">
        <v>65</v>
      </c>
      <c r="N195">
        <v>4.2419224712928399E-4</v>
      </c>
      <c r="R195" t="s">
        <v>3</v>
      </c>
      <c r="S195">
        <f xml:space="preserve"> MIN(R185:T190)</f>
        <v>1.05947249117641E-2</v>
      </c>
      <c r="W195" t="s">
        <v>3</v>
      </c>
      <c r="X195">
        <f xml:space="preserve"> MIN(W185:Y190)</f>
        <v>7602</v>
      </c>
      <c r="AB195" t="s">
        <v>3</v>
      </c>
      <c r="AC195">
        <f xml:space="preserve"> MIN(AB185:AD190)</f>
        <v>226.61679524517101</v>
      </c>
    </row>
    <row r="196" spans="1:30">
      <c r="C196" t="s">
        <v>4</v>
      </c>
      <c r="D196">
        <f xml:space="preserve"> MAX(C185:E190)</f>
        <v>0.205884031878173</v>
      </c>
      <c r="H196" t="s">
        <v>4</v>
      </c>
      <c r="I196">
        <f xml:space="preserve"> MAX(H185:J190)</f>
        <v>2.03712429903086E-2</v>
      </c>
      <c r="M196" t="s">
        <v>66</v>
      </c>
      <c r="N196">
        <v>3.6495457937943801E-2</v>
      </c>
      <c r="R196" t="s">
        <v>4</v>
      </c>
      <c r="S196">
        <f xml:space="preserve"> MAX(R185:T190)</f>
        <v>1.62505864393616E-2</v>
      </c>
      <c r="W196" t="s">
        <v>4</v>
      </c>
      <c r="X196">
        <f xml:space="preserve"> MAX(W185:Y190)</f>
        <v>7631</v>
      </c>
      <c r="AB196" t="s">
        <v>4</v>
      </c>
      <c r="AC196">
        <f xml:space="preserve"> MAX(AB185:AD190)</f>
        <v>284.67344018182001</v>
      </c>
    </row>
    <row r="197" spans="1:30" s="4" customFormat="1"/>
    <row r="198" spans="1:30">
      <c r="A198" t="s">
        <v>14</v>
      </c>
      <c r="B198" s="1">
        <v>1</v>
      </c>
      <c r="C198">
        <v>0.14685096566910599</v>
      </c>
      <c r="D198">
        <v>0.11489473978028</v>
      </c>
      <c r="E198">
        <v>0.117016803459482</v>
      </c>
      <c r="G198" s="1">
        <v>1</v>
      </c>
      <c r="H198">
        <v>1.4361360177034099E-2</v>
      </c>
      <c r="I198">
        <v>1.26544725728947E-2</v>
      </c>
      <c r="J198">
        <v>1.03060918193123E-2</v>
      </c>
      <c r="L198" s="1">
        <v>1</v>
      </c>
      <c r="M198">
        <v>4.4239892109204501E-3</v>
      </c>
      <c r="N198">
        <v>1.96923687796592E-2</v>
      </c>
      <c r="O198">
        <v>1.40775165646064E-2</v>
      </c>
      <c r="Q198" s="1">
        <v>1</v>
      </c>
      <c r="R198">
        <v>1.3932506937249E-2</v>
      </c>
      <c r="S198">
        <v>1.18833577872898E-2</v>
      </c>
      <c r="T198">
        <v>1.32943074172231E-2</v>
      </c>
      <c r="V198" s="1">
        <v>1</v>
      </c>
      <c r="W198">
        <v>7592</v>
      </c>
      <c r="X198">
        <v>7587</v>
      </c>
      <c r="Y198">
        <v>7606</v>
      </c>
      <c r="AA198" s="1">
        <v>1</v>
      </c>
      <c r="AB198">
        <v>220.93662388402299</v>
      </c>
      <c r="AC198">
        <v>223.683530172383</v>
      </c>
      <c r="AD198">
        <v>216.94185633555799</v>
      </c>
    </row>
    <row r="199" spans="1:30">
      <c r="A199" t="s">
        <v>29</v>
      </c>
      <c r="B199" s="1">
        <v>2</v>
      </c>
      <c r="C199">
        <v>0.14908096250014</v>
      </c>
      <c r="D199">
        <v>0.12485445466605199</v>
      </c>
      <c r="E199">
        <v>0.13294141306190599</v>
      </c>
      <c r="G199" s="1">
        <v>2</v>
      </c>
      <c r="H199">
        <v>1.16769338772531E-2</v>
      </c>
      <c r="I199">
        <v>1.5033575192099699E-2</v>
      </c>
      <c r="J199">
        <v>1.41168954657353E-2</v>
      </c>
      <c r="L199" s="1">
        <v>2</v>
      </c>
      <c r="M199">
        <v>1.9646560370004201E-2</v>
      </c>
      <c r="N199">
        <v>4.5713661264276803E-3</v>
      </c>
      <c r="O199">
        <v>1.75567402428418E-2</v>
      </c>
      <c r="Q199" s="1">
        <v>2</v>
      </c>
      <c r="R199">
        <v>1.3453768074094E-2</v>
      </c>
      <c r="S199">
        <v>1.30264107338712E-2</v>
      </c>
      <c r="T199">
        <v>1.21190617265667E-2</v>
      </c>
      <c r="V199" s="1">
        <v>2</v>
      </c>
      <c r="W199">
        <v>7592</v>
      </c>
      <c r="X199">
        <v>7592</v>
      </c>
      <c r="Y199">
        <v>7609</v>
      </c>
      <c r="AA199" s="1">
        <v>2</v>
      </c>
      <c r="AB199">
        <v>215.581411583814</v>
      </c>
      <c r="AC199">
        <v>220.613080889044</v>
      </c>
      <c r="AD199">
        <v>216.34140096469599</v>
      </c>
    </row>
    <row r="200" spans="1:30">
      <c r="B200" s="1">
        <v>3</v>
      </c>
      <c r="C200">
        <v>0.123710700302417</v>
      </c>
      <c r="D200">
        <v>0.12100293267833501</v>
      </c>
      <c r="E200">
        <v>0.10265611072135999</v>
      </c>
      <c r="G200" s="1">
        <v>3</v>
      </c>
      <c r="H200">
        <v>1.00833182880023E-2</v>
      </c>
      <c r="I200">
        <v>1.07624076707852E-2</v>
      </c>
      <c r="J200">
        <v>1.1810941270450801E-2</v>
      </c>
      <c r="L200" s="1">
        <v>3</v>
      </c>
      <c r="M200">
        <v>1.40242049811147E-2</v>
      </c>
      <c r="N200">
        <v>1.2550900953569E-2</v>
      </c>
      <c r="O200">
        <v>1.9388599197935501E-2</v>
      </c>
      <c r="Q200" s="1">
        <v>3</v>
      </c>
      <c r="R200">
        <v>1.21136546629107E-2</v>
      </c>
      <c r="S200">
        <v>1.36935152079804E-2</v>
      </c>
      <c r="T200">
        <v>1.12811653852634E-2</v>
      </c>
      <c r="V200" s="1">
        <v>3</v>
      </c>
      <c r="W200">
        <v>7591</v>
      </c>
      <c r="X200">
        <v>7594</v>
      </c>
      <c r="Y200">
        <v>7612</v>
      </c>
      <c r="AA200" s="1">
        <v>3</v>
      </c>
      <c r="AB200">
        <v>213.51596674456701</v>
      </c>
      <c r="AC200">
        <v>210.521528056519</v>
      </c>
      <c r="AD200">
        <v>212.27687553828301</v>
      </c>
    </row>
    <row r="201" spans="1:30">
      <c r="B201" s="1">
        <v>4</v>
      </c>
      <c r="C201">
        <v>9.59748263453572E-2</v>
      </c>
      <c r="D201">
        <v>0.124978163372572</v>
      </c>
      <c r="E201">
        <v>0.15594212953313399</v>
      </c>
      <c r="G201" s="1">
        <v>4</v>
      </c>
      <c r="H201">
        <v>1.08043677616527E-2</v>
      </c>
      <c r="I201">
        <v>1.0671273731325899E-2</v>
      </c>
      <c r="J201">
        <v>1.51217103672103E-2</v>
      </c>
      <c r="L201" s="1">
        <v>4</v>
      </c>
      <c r="M201">
        <v>1.58798501611228E-2</v>
      </c>
      <c r="N201">
        <v>1.45546020960968E-2</v>
      </c>
      <c r="O201">
        <v>1.48455668698452E-2</v>
      </c>
      <c r="Q201" s="1">
        <v>4</v>
      </c>
      <c r="R201">
        <v>1.2590426208330801E-2</v>
      </c>
      <c r="S201">
        <v>1.2322852257253001E-2</v>
      </c>
      <c r="T201">
        <v>1.00337112343474E-2</v>
      </c>
      <c r="V201" s="1">
        <v>4</v>
      </c>
      <c r="W201">
        <v>7588</v>
      </c>
      <c r="X201">
        <v>7596</v>
      </c>
      <c r="Y201">
        <v>7611</v>
      </c>
      <c r="AA201" s="1">
        <v>4</v>
      </c>
      <c r="AB201">
        <v>216.470278729521</v>
      </c>
      <c r="AC201">
        <v>214.49428755934699</v>
      </c>
      <c r="AD201">
        <v>216.27925884067099</v>
      </c>
    </row>
    <row r="202" spans="1:30">
      <c r="B202" s="1">
        <v>5</v>
      </c>
      <c r="C202">
        <v>0.1334075243126</v>
      </c>
      <c r="D202">
        <v>0.16397610254943601</v>
      </c>
      <c r="E202">
        <v>0.12337533612886201</v>
      </c>
      <c r="G202" s="1">
        <v>5</v>
      </c>
      <c r="H202">
        <v>1.5956451734712902E-2</v>
      </c>
      <c r="I202">
        <v>1.5019714311975799E-2</v>
      </c>
      <c r="J202">
        <v>1.45557883074543E-2</v>
      </c>
      <c r="L202" s="1">
        <v>5</v>
      </c>
      <c r="M202">
        <v>1.40292372311694E-2</v>
      </c>
      <c r="N202">
        <v>1.9920158457861499E-2</v>
      </c>
      <c r="O202">
        <v>2.4763645250185401E-2</v>
      </c>
      <c r="Q202" s="1">
        <v>5</v>
      </c>
      <c r="R202">
        <v>1.2522616737228799E-2</v>
      </c>
      <c r="S202">
        <v>1.11135202933457E-2</v>
      </c>
      <c r="T202">
        <v>1.3403020117981E-2</v>
      </c>
      <c r="V202" s="1">
        <v>5</v>
      </c>
      <c r="W202">
        <v>7589</v>
      </c>
      <c r="X202">
        <v>7599</v>
      </c>
      <c r="Y202">
        <v>7617</v>
      </c>
      <c r="AA202" s="1">
        <v>5</v>
      </c>
      <c r="AB202">
        <v>225.21418351548201</v>
      </c>
      <c r="AC202">
        <v>219.31737724880799</v>
      </c>
      <c r="AD202">
        <v>225.514688616928</v>
      </c>
    </row>
    <row r="203" spans="1:30">
      <c r="B203" s="1">
        <v>6</v>
      </c>
      <c r="C203">
        <v>0.151755315492966</v>
      </c>
      <c r="D203">
        <v>0.17014523787862701</v>
      </c>
      <c r="E203">
        <v>0.15075177827327199</v>
      </c>
      <c r="G203" s="1">
        <v>6</v>
      </c>
      <c r="H203">
        <v>1.7981440065451802E-2</v>
      </c>
      <c r="I203">
        <v>1.7221877461981099E-2</v>
      </c>
      <c r="J203">
        <v>1.6708231952468199E-2</v>
      </c>
      <c r="L203" s="1">
        <v>6</v>
      </c>
      <c r="M203">
        <v>3.0858388635552798E-2</v>
      </c>
      <c r="N203">
        <v>3.0770719939784599E-2</v>
      </c>
      <c r="O203">
        <v>2.95262860206842E-2</v>
      </c>
      <c r="Q203" s="1">
        <v>6</v>
      </c>
      <c r="R203">
        <v>1.09794472260518E-2</v>
      </c>
      <c r="S203">
        <v>1.11699498901909E-2</v>
      </c>
      <c r="T203">
        <v>1.2018232956217E-2</v>
      </c>
      <c r="V203" s="1">
        <v>6</v>
      </c>
      <c r="W203">
        <v>7587</v>
      </c>
      <c r="X203">
        <v>7599</v>
      </c>
      <c r="Y203">
        <v>7620</v>
      </c>
      <c r="AA203" s="1">
        <v>6</v>
      </c>
      <c r="AB203">
        <v>237.29937067856201</v>
      </c>
      <c r="AC203">
        <v>239.419917812172</v>
      </c>
      <c r="AD203">
        <v>243.04207741649</v>
      </c>
    </row>
    <row r="204" spans="1:30">
      <c r="C204" s="1">
        <v>1</v>
      </c>
      <c r="D204" s="1">
        <v>2</v>
      </c>
      <c r="E204" s="1">
        <v>3</v>
      </c>
      <c r="H204" s="1">
        <v>1</v>
      </c>
      <c r="I204" s="1">
        <v>2</v>
      </c>
      <c r="J204" s="1">
        <v>3</v>
      </c>
      <c r="K204" s="1"/>
      <c r="L204" s="1"/>
      <c r="M204" s="1">
        <v>1</v>
      </c>
      <c r="N204" s="1">
        <v>2</v>
      </c>
      <c r="O204" s="1">
        <v>3</v>
      </c>
      <c r="R204" s="1">
        <v>1</v>
      </c>
      <c r="S204" s="1">
        <v>2</v>
      </c>
      <c r="T204" s="1">
        <v>3</v>
      </c>
      <c r="W204" s="1">
        <v>1</v>
      </c>
      <c r="X204" s="1">
        <v>2</v>
      </c>
      <c r="Y204" s="1">
        <v>3</v>
      </c>
      <c r="AB204" s="1">
        <v>1</v>
      </c>
      <c r="AC204" s="1">
        <v>2</v>
      </c>
      <c r="AD204" s="1">
        <v>3</v>
      </c>
    </row>
    <row r="205" spans="1:30">
      <c r="C205" t="s">
        <v>19</v>
      </c>
      <c r="D205">
        <v>0.157155529068154</v>
      </c>
      <c r="H205" t="s">
        <v>19</v>
      </c>
      <c r="I205">
        <v>1.45748830845492E-2</v>
      </c>
      <c r="M205" t="s">
        <v>62</v>
      </c>
      <c r="N205">
        <v>2.4016754383429598E-2</v>
      </c>
      <c r="R205" t="s">
        <v>19</v>
      </c>
      <c r="S205">
        <v>1.3384657147529001E-2</v>
      </c>
      <c r="W205" t="s">
        <v>19</v>
      </c>
      <c r="X205">
        <v>7770</v>
      </c>
      <c r="AB205" t="s">
        <v>19</v>
      </c>
      <c r="AC205">
        <v>234.06200363770401</v>
      </c>
    </row>
    <row r="206" spans="1:30">
      <c r="C206" t="s">
        <v>2</v>
      </c>
      <c r="D206">
        <f xml:space="preserve"> AVERAGE(C198:E203)</f>
        <v>0.13351752759588356</v>
      </c>
      <c r="H206" t="s">
        <v>2</v>
      </c>
      <c r="I206">
        <f xml:space="preserve"> AVERAGE(H198:J203)</f>
        <v>1.3602602890433363E-2</v>
      </c>
      <c r="M206" t="s">
        <v>63</v>
      </c>
      <c r="N206">
        <v>1.7837816727187865E-2</v>
      </c>
      <c r="R206" t="s">
        <v>2</v>
      </c>
      <c r="S206">
        <f xml:space="preserve"> AVERAGE(R198:T203)</f>
        <v>1.2275084714077483E-2</v>
      </c>
      <c r="W206" t="s">
        <v>2</v>
      </c>
      <c r="X206">
        <f xml:space="preserve"> AVERAGE(W198:Y203)</f>
        <v>7598.9444444444443</v>
      </c>
      <c r="AB206" t="s">
        <v>2</v>
      </c>
      <c r="AC206">
        <f xml:space="preserve"> AVERAGE(AB198:AD203)</f>
        <v>221.52576192149269</v>
      </c>
    </row>
    <row r="207" spans="1:30">
      <c r="C207" t="s">
        <v>1</v>
      </c>
      <c r="D207">
        <f xml:space="preserve"> STDEV(C198:E203)</f>
        <v>2.0731823039324849E-2</v>
      </c>
      <c r="H207" t="s">
        <v>1</v>
      </c>
      <c r="I207">
        <f xml:space="preserve"> STDEV(H198:J203)</f>
        <v>2.556770917907149E-3</v>
      </c>
      <c r="M207" t="s">
        <v>64</v>
      </c>
      <c r="N207">
        <v>7.6140354397430735E-3</v>
      </c>
      <c r="R207" t="s">
        <v>1</v>
      </c>
      <c r="S207">
        <f xml:space="preserve"> STDEV(R198:T203)</f>
        <v>1.0769650650067823E-3</v>
      </c>
      <c r="W207" t="s">
        <v>1</v>
      </c>
      <c r="X207">
        <f xml:space="preserve"> STDEV(W198:Y203)</f>
        <v>10.794727592248435</v>
      </c>
      <c r="AB207" t="s">
        <v>1</v>
      </c>
      <c r="AC207">
        <f xml:space="preserve"> STDEV(AB198:AD203)</f>
        <v>9.4828969118559083</v>
      </c>
    </row>
    <row r="208" spans="1:30">
      <c r="C208" t="s">
        <v>3</v>
      </c>
      <c r="D208">
        <f xml:space="preserve"> MIN(C198:E203)</f>
        <v>9.59748263453572E-2</v>
      </c>
      <c r="H208" t="s">
        <v>3</v>
      </c>
      <c r="I208">
        <f xml:space="preserve"> MIN(H198:J203)</f>
        <v>1.00833182880023E-2</v>
      </c>
      <c r="M208" t="s">
        <v>65</v>
      </c>
      <c r="N208">
        <v>4.4239892109204501E-3</v>
      </c>
      <c r="R208" t="s">
        <v>3</v>
      </c>
      <c r="S208">
        <f xml:space="preserve"> MIN(R198:T203)</f>
        <v>1.00337112343474E-2</v>
      </c>
      <c r="W208" t="s">
        <v>3</v>
      </c>
      <c r="X208">
        <f xml:space="preserve"> MIN(W198:Y203)</f>
        <v>7587</v>
      </c>
      <c r="AB208" t="s">
        <v>3</v>
      </c>
      <c r="AC208">
        <f xml:space="preserve"> MIN(AB198:AD203)</f>
        <v>210.521528056519</v>
      </c>
    </row>
    <row r="209" spans="1:30">
      <c r="C209" t="s">
        <v>4</v>
      </c>
      <c r="D209">
        <f xml:space="preserve"> MAX(C198:E203)</f>
        <v>0.17014523787862701</v>
      </c>
      <c r="H209" t="s">
        <v>4</v>
      </c>
      <c r="I209">
        <f xml:space="preserve"> MAX(H198:J203)</f>
        <v>1.7981440065451802E-2</v>
      </c>
      <c r="M209" t="s">
        <v>66</v>
      </c>
      <c r="N209">
        <v>3.0858388635552798E-2</v>
      </c>
      <c r="R209" t="s">
        <v>4</v>
      </c>
      <c r="S209">
        <f xml:space="preserve"> MAX(R198:T203)</f>
        <v>1.3932506937249E-2</v>
      </c>
      <c r="W209" t="s">
        <v>4</v>
      </c>
      <c r="X209">
        <f xml:space="preserve"> MAX(W198:Y203)</f>
        <v>7620</v>
      </c>
      <c r="AB209" t="s">
        <v>4</v>
      </c>
      <c r="AC209">
        <f xml:space="preserve"> MAX(AB198:AD203)</f>
        <v>243.04207741649</v>
      </c>
    </row>
    <row r="210" spans="1:30" s="11" customFormat="1" ht="18">
      <c r="A210" s="12" t="s">
        <v>77</v>
      </c>
    </row>
    <row r="211" spans="1:30">
      <c r="A211" t="s">
        <v>78</v>
      </c>
      <c r="B211" s="1">
        <v>1</v>
      </c>
      <c r="C211">
        <v>0.16035593941536799</v>
      </c>
      <c r="D211">
        <v>0.12429132278977</v>
      </c>
      <c r="E211">
        <v>0.120002749797637</v>
      </c>
      <c r="G211" s="1">
        <v>1</v>
      </c>
      <c r="H211">
        <v>1.0995527584813199E-2</v>
      </c>
      <c r="I211">
        <v>1.2678095086679801E-2</v>
      </c>
      <c r="J211">
        <v>1.2022653827110499E-2</v>
      </c>
      <c r="L211" s="1">
        <v>1</v>
      </c>
      <c r="M211">
        <v>1.31341551546352E-2</v>
      </c>
      <c r="N211">
        <v>1.8884876588410301E-2</v>
      </c>
      <c r="O211">
        <v>1.8002876603183799E-2</v>
      </c>
      <c r="Q211" s="1">
        <v>1</v>
      </c>
      <c r="R211">
        <v>1.4375018045080699E-2</v>
      </c>
      <c r="S211">
        <v>1.2241528598915599E-2</v>
      </c>
      <c r="T211">
        <v>1.3707576067655301E-2</v>
      </c>
      <c r="V211" s="1">
        <v>1</v>
      </c>
      <c r="W211">
        <v>7606</v>
      </c>
      <c r="X211">
        <v>7604</v>
      </c>
      <c r="Y211">
        <v>7619</v>
      </c>
      <c r="AA211" s="1">
        <v>1</v>
      </c>
      <c r="AB211">
        <v>231.911340254777</v>
      </c>
      <c r="AC211">
        <v>224.09149601563399</v>
      </c>
      <c r="AD211">
        <v>225.07887616433499</v>
      </c>
    </row>
    <row r="212" spans="1:30">
      <c r="A212" t="s">
        <v>40</v>
      </c>
      <c r="B212" s="1">
        <v>2</v>
      </c>
      <c r="C212">
        <v>0.14654774766530601</v>
      </c>
      <c r="D212">
        <v>0.13242447056180301</v>
      </c>
      <c r="E212">
        <v>0.116905467375001</v>
      </c>
      <c r="G212" s="1">
        <v>2</v>
      </c>
      <c r="H212">
        <v>1.4752272862261599E-2</v>
      </c>
      <c r="I212">
        <v>1.36172323795241E-2</v>
      </c>
      <c r="J212">
        <v>1.40884541505718E-2</v>
      </c>
      <c r="L212" s="1">
        <v>2</v>
      </c>
      <c r="M212">
        <v>4.0894357592542799E-3</v>
      </c>
      <c r="N212">
        <v>2.0317970831146798E-2</v>
      </c>
      <c r="O212">
        <v>2.2319534778377399E-2</v>
      </c>
      <c r="Q212" s="1">
        <v>2</v>
      </c>
      <c r="R212">
        <v>1.4751539098506201E-2</v>
      </c>
      <c r="S212">
        <v>1.3130598263328399E-2</v>
      </c>
      <c r="T212">
        <v>1.16366829892663E-2</v>
      </c>
      <c r="V212" s="1">
        <v>2</v>
      </c>
      <c r="W212">
        <v>7605</v>
      </c>
      <c r="X212">
        <v>7602</v>
      </c>
      <c r="Y212">
        <v>7622</v>
      </c>
      <c r="AA212" s="1">
        <v>2</v>
      </c>
      <c r="AB212">
        <v>225.94121121474299</v>
      </c>
      <c r="AC212">
        <v>237.97186767124199</v>
      </c>
      <c r="AD212">
        <v>220.70347358143499</v>
      </c>
    </row>
    <row r="213" spans="1:30">
      <c r="B213" s="1">
        <v>3</v>
      </c>
      <c r="C213">
        <v>0.15402289702718699</v>
      </c>
      <c r="D213">
        <v>0.120516553039078</v>
      </c>
      <c r="E213">
        <v>0.111771245555066</v>
      </c>
      <c r="G213" s="1">
        <v>3</v>
      </c>
      <c r="H213">
        <v>1.52624672710598E-2</v>
      </c>
      <c r="I213">
        <v>1.2056288515197499E-2</v>
      </c>
      <c r="J213">
        <v>1.45928798538855E-2</v>
      </c>
      <c r="L213" s="1">
        <v>3</v>
      </c>
      <c r="M213">
        <v>2.45181408892748E-2</v>
      </c>
      <c r="N213">
        <v>1.94787566931077E-2</v>
      </c>
      <c r="O213">
        <v>2.56254410707452E-2</v>
      </c>
      <c r="Q213" s="1">
        <v>3</v>
      </c>
      <c r="R213">
        <v>1.25478150909385E-2</v>
      </c>
      <c r="S213">
        <v>1.36580261345294E-2</v>
      </c>
      <c r="T213">
        <v>1.2350187997819E-2</v>
      </c>
      <c r="V213" s="1">
        <v>3</v>
      </c>
      <c r="W213">
        <v>7607</v>
      </c>
      <c r="X213">
        <v>7605</v>
      </c>
      <c r="Y213">
        <v>7622</v>
      </c>
      <c r="AA213" s="1">
        <v>3</v>
      </c>
      <c r="AB213">
        <v>235.795300802794</v>
      </c>
      <c r="AC213">
        <v>224.23454950221301</v>
      </c>
      <c r="AD213">
        <v>225.100855446683</v>
      </c>
    </row>
    <row r="214" spans="1:30">
      <c r="B214" s="1">
        <v>4</v>
      </c>
      <c r="C214">
        <v>0.15435807405045601</v>
      </c>
      <c r="D214">
        <v>0.14183836232657901</v>
      </c>
      <c r="E214">
        <v>0.14559553321709301</v>
      </c>
      <c r="G214" s="1">
        <v>4</v>
      </c>
      <c r="H214">
        <v>1.3731073765026899E-2</v>
      </c>
      <c r="I214">
        <v>1.4281587334962501E-2</v>
      </c>
      <c r="J214">
        <v>1.42565931844138E-2</v>
      </c>
      <c r="L214" s="1">
        <v>4</v>
      </c>
      <c r="M214">
        <v>2.2279898658852701E-2</v>
      </c>
      <c r="N214">
        <v>1.19465489407576E-2</v>
      </c>
      <c r="O214">
        <v>2.2012834494361502E-2</v>
      </c>
      <c r="Q214" s="1">
        <v>4</v>
      </c>
      <c r="R214">
        <v>1.30377684651737E-2</v>
      </c>
      <c r="S214">
        <v>1.11919051860545E-2</v>
      </c>
      <c r="T214">
        <v>1.09847692504295E-2</v>
      </c>
      <c r="V214" s="1">
        <v>4</v>
      </c>
      <c r="W214">
        <v>7604</v>
      </c>
      <c r="X214">
        <v>7606</v>
      </c>
      <c r="Y214">
        <v>7623</v>
      </c>
      <c r="AA214" s="1">
        <v>4</v>
      </c>
      <c r="AB214">
        <v>236.922288406164</v>
      </c>
      <c r="AC214">
        <v>233.301756870849</v>
      </c>
      <c r="AD214">
        <v>224.44080535575799</v>
      </c>
    </row>
    <row r="215" spans="1:30">
      <c r="B215" s="1">
        <v>5</v>
      </c>
      <c r="C215">
        <v>0.13096854057392099</v>
      </c>
      <c r="D215">
        <v>0.14247856806741699</v>
      </c>
      <c r="E215">
        <v>0.14828632346317999</v>
      </c>
      <c r="G215" s="1">
        <v>5</v>
      </c>
      <c r="H215">
        <v>1.11179435970664E-2</v>
      </c>
      <c r="I215">
        <v>1.6268493353509099E-2</v>
      </c>
      <c r="J215">
        <v>1.76774575326368E-2</v>
      </c>
      <c r="L215" s="1">
        <v>5</v>
      </c>
      <c r="M215">
        <v>1.2465050119641601E-2</v>
      </c>
      <c r="N215">
        <v>2.33432147177332E-2</v>
      </c>
      <c r="O215">
        <v>1.8764560154303202E-2</v>
      </c>
      <c r="Q215" s="1">
        <v>5</v>
      </c>
      <c r="R215">
        <v>1.50756941429487E-2</v>
      </c>
      <c r="S215">
        <v>1.3001929463121099E-2</v>
      </c>
      <c r="T215">
        <v>1.25374470730988E-2</v>
      </c>
      <c r="V215" s="1">
        <v>5</v>
      </c>
      <c r="W215">
        <v>7606</v>
      </c>
      <c r="X215">
        <v>7611</v>
      </c>
      <c r="Y215">
        <v>7626</v>
      </c>
      <c r="AA215" s="1">
        <v>5</v>
      </c>
      <c r="AB215">
        <v>235.734557052946</v>
      </c>
      <c r="AC215">
        <v>238.902814032046</v>
      </c>
      <c r="AD215">
        <v>238.93284358086899</v>
      </c>
    </row>
    <row r="216" spans="1:30">
      <c r="B216" s="1">
        <v>6</v>
      </c>
      <c r="C216">
        <v>0.15787016497502901</v>
      </c>
      <c r="D216">
        <v>0.16317762879752001</v>
      </c>
      <c r="E216">
        <v>0.134877970714813</v>
      </c>
      <c r="G216" s="1">
        <v>6</v>
      </c>
      <c r="H216">
        <v>1.6567037686407E-2</v>
      </c>
      <c r="I216">
        <v>1.90685871647771E-2</v>
      </c>
      <c r="J216">
        <v>1.58638265048823E-2</v>
      </c>
      <c r="L216" s="1">
        <v>6</v>
      </c>
      <c r="M216">
        <v>2.8695728089869799E-2</v>
      </c>
      <c r="N216">
        <v>3.0774366723683302E-2</v>
      </c>
      <c r="O216">
        <v>2.6217264259332101E-2</v>
      </c>
      <c r="Q216" s="1">
        <v>6</v>
      </c>
      <c r="R216">
        <v>1.25855745799441E-2</v>
      </c>
      <c r="S216">
        <v>1.33585989422962E-2</v>
      </c>
      <c r="T216">
        <v>1.1175700080608E-2</v>
      </c>
      <c r="V216" s="1">
        <v>6</v>
      </c>
      <c r="W216">
        <v>7603</v>
      </c>
      <c r="X216">
        <v>7613</v>
      </c>
      <c r="Y216">
        <v>7629</v>
      </c>
      <c r="AA216" s="1">
        <v>6</v>
      </c>
      <c r="AB216">
        <v>252.28714932402499</v>
      </c>
      <c r="AC216">
        <v>261.67480881879999</v>
      </c>
      <c r="AD216">
        <v>243.66800569140599</v>
      </c>
    </row>
    <row r="217" spans="1:30">
      <c r="C217" s="1">
        <v>1</v>
      </c>
      <c r="D217" s="1">
        <v>2</v>
      </c>
      <c r="E217" s="1">
        <v>3</v>
      </c>
      <c r="H217" s="1">
        <v>1</v>
      </c>
      <c r="I217" s="1">
        <v>2</v>
      </c>
      <c r="J217" s="1">
        <v>3</v>
      </c>
      <c r="K217" s="1"/>
      <c r="L217" s="1"/>
      <c r="M217" s="1">
        <v>1</v>
      </c>
      <c r="N217" s="1">
        <v>2</v>
      </c>
      <c r="O217" s="1">
        <v>3</v>
      </c>
      <c r="R217" s="1">
        <v>1</v>
      </c>
      <c r="S217" s="1">
        <v>2</v>
      </c>
      <c r="T217" s="1">
        <v>3</v>
      </c>
      <c r="W217" s="1">
        <v>1</v>
      </c>
      <c r="X217" s="1">
        <v>2</v>
      </c>
      <c r="Y217" s="1">
        <v>3</v>
      </c>
      <c r="AB217" s="1">
        <v>1</v>
      </c>
      <c r="AC217" s="1">
        <v>2</v>
      </c>
      <c r="AD217" s="1">
        <v>3</v>
      </c>
    </row>
    <row r="218" spans="1:30">
      <c r="C218" t="s">
        <v>19</v>
      </c>
      <c r="D218">
        <v>0.16581412641969101</v>
      </c>
      <c r="H218" t="s">
        <v>19</v>
      </c>
      <c r="I218">
        <v>2.0759479693347599E-2</v>
      </c>
      <c r="M218" t="s">
        <v>62</v>
      </c>
      <c r="N218">
        <v>2.8578732518418901E-2</v>
      </c>
      <c r="R218" t="s">
        <v>19</v>
      </c>
      <c r="S218">
        <v>1.11579214459144E-2</v>
      </c>
      <c r="W218" t="s">
        <v>19</v>
      </c>
      <c r="X218">
        <v>7728</v>
      </c>
      <c r="AB218" t="s">
        <v>19</v>
      </c>
      <c r="AC218">
        <v>274.37160664443502</v>
      </c>
    </row>
    <row r="219" spans="1:30">
      <c r="C219" t="s">
        <v>2</v>
      </c>
      <c r="D219">
        <f xml:space="preserve"> AVERAGE(C211:E216)</f>
        <v>0.13923830885623467</v>
      </c>
      <c r="H219" t="s">
        <v>2</v>
      </c>
      <c r="I219">
        <f xml:space="preserve"> AVERAGE(H211:J216)</f>
        <v>1.4383248425265869E-2</v>
      </c>
      <c r="M219" t="s">
        <v>63</v>
      </c>
      <c r="N219">
        <v>2.0159480807037253E-2</v>
      </c>
      <c r="R219" t="s">
        <v>2</v>
      </c>
      <c r="S219">
        <f xml:space="preserve"> AVERAGE(R211:T216)</f>
        <v>1.2852686637206337E-2</v>
      </c>
      <c r="W219" t="s">
        <v>2</v>
      </c>
      <c r="X219">
        <f xml:space="preserve"> AVERAGE(W211:Y216)</f>
        <v>7611.833333333333</v>
      </c>
      <c r="AB219" t="s">
        <v>2</v>
      </c>
      <c r="AC219">
        <f xml:space="preserve"> AVERAGE(AB211:AD216)</f>
        <v>234.26077776592885</v>
      </c>
    </row>
    <row r="220" spans="1:30">
      <c r="C220" t="s">
        <v>1</v>
      </c>
      <c r="D220">
        <f xml:space="preserve"> STDEV(C211:E216)</f>
        <v>1.597295460817566E-2</v>
      </c>
      <c r="H220" t="s">
        <v>1</v>
      </c>
      <c r="I220">
        <f xml:space="preserve"> STDEV(H211:J216)</f>
        <v>2.1886272381213745E-3</v>
      </c>
      <c r="M220" t="s">
        <v>64</v>
      </c>
      <c r="N220">
        <v>6.5834717925796404E-3</v>
      </c>
      <c r="R220" t="s">
        <v>1</v>
      </c>
      <c r="S220">
        <f xml:space="preserve"> STDEV(R211:T216)</f>
        <v>1.1897099037318267E-3</v>
      </c>
      <c r="W220" t="s">
        <v>1</v>
      </c>
      <c r="X220">
        <f xml:space="preserve"> STDEV(W211:Y216)</f>
        <v>9.0635014659638795</v>
      </c>
      <c r="AB220" t="s">
        <v>1</v>
      </c>
      <c r="AC220">
        <f xml:space="preserve"> STDEV(AB211:AD216)</f>
        <v>10.742364125708367</v>
      </c>
    </row>
    <row r="221" spans="1:30">
      <c r="C221" t="s">
        <v>3</v>
      </c>
      <c r="D221">
        <f xml:space="preserve"> MIN(C211:E216)</f>
        <v>0.111771245555066</v>
      </c>
      <c r="H221" t="s">
        <v>3</v>
      </c>
      <c r="I221">
        <f xml:space="preserve"> MIN(H211:J216)</f>
        <v>1.0995527584813199E-2</v>
      </c>
      <c r="M221" t="s">
        <v>65</v>
      </c>
      <c r="N221">
        <v>4.0894357592542799E-3</v>
      </c>
      <c r="R221" t="s">
        <v>3</v>
      </c>
      <c r="S221">
        <f xml:space="preserve"> MIN(R211:T216)</f>
        <v>1.09847692504295E-2</v>
      </c>
      <c r="W221" t="s">
        <v>3</v>
      </c>
      <c r="X221">
        <f xml:space="preserve"> MIN(W211:Y216)</f>
        <v>7602</v>
      </c>
      <c r="AB221" t="s">
        <v>3</v>
      </c>
      <c r="AC221">
        <f xml:space="preserve"> MIN(AB211:AD216)</f>
        <v>220.70347358143499</v>
      </c>
    </row>
    <row r="222" spans="1:30">
      <c r="C222" t="s">
        <v>4</v>
      </c>
      <c r="D222">
        <f xml:space="preserve"> MAX(C211:E216)</f>
        <v>0.16317762879752001</v>
      </c>
      <c r="H222" t="s">
        <v>4</v>
      </c>
      <c r="I222">
        <f xml:space="preserve"> MAX(H211:J216)</f>
        <v>1.90685871647771E-2</v>
      </c>
      <c r="M222" t="s">
        <v>66</v>
      </c>
      <c r="N222">
        <v>3.0774366723683302E-2</v>
      </c>
      <c r="R222" t="s">
        <v>4</v>
      </c>
      <c r="S222">
        <f xml:space="preserve"> MAX(R211:T216)</f>
        <v>1.50756941429487E-2</v>
      </c>
      <c r="W222" t="s">
        <v>4</v>
      </c>
      <c r="X222">
        <f xml:space="preserve"> MAX(W211:Y216)</f>
        <v>7629</v>
      </c>
      <c r="AB222" t="s">
        <v>4</v>
      </c>
      <c r="AC222">
        <f xml:space="preserve"> MAX(AB211:AD216)</f>
        <v>261.67480881879999</v>
      </c>
    </row>
    <row r="223" spans="1:30" s="4" customFormat="1"/>
    <row r="224" spans="1:30">
      <c r="A224" t="s">
        <v>79</v>
      </c>
      <c r="B224" s="1">
        <v>1</v>
      </c>
      <c r="C224">
        <v>0.14094067202938801</v>
      </c>
      <c r="D224">
        <v>0.12791385405458899</v>
      </c>
      <c r="E224">
        <v>0.13378814480333701</v>
      </c>
      <c r="G224" s="1">
        <v>1</v>
      </c>
      <c r="H224">
        <v>1.4282956447566201E-2</v>
      </c>
      <c r="I224">
        <v>1.5760011442273399E-2</v>
      </c>
      <c r="J224">
        <v>1.79118464698792E-2</v>
      </c>
      <c r="L224" s="1">
        <v>1</v>
      </c>
      <c r="M224">
        <v>2.1601084439223799E-2</v>
      </c>
      <c r="N224">
        <v>1.0141970892731E-2</v>
      </c>
      <c r="O224">
        <v>1.92188745757584E-2</v>
      </c>
      <c r="Q224" s="1">
        <v>1</v>
      </c>
      <c r="R224">
        <v>1.4882924207886601E-2</v>
      </c>
      <c r="S224">
        <v>1.31356981353362E-2</v>
      </c>
      <c r="T224">
        <v>1.45612912740951E-2</v>
      </c>
      <c r="V224" s="1">
        <v>1</v>
      </c>
      <c r="W224">
        <v>7579</v>
      </c>
      <c r="X224">
        <v>7590</v>
      </c>
      <c r="Y224">
        <v>7600</v>
      </c>
      <c r="AA224" s="1">
        <v>1</v>
      </c>
      <c r="AB224">
        <v>257.08315508338399</v>
      </c>
      <c r="AC224">
        <v>231.57215649651101</v>
      </c>
      <c r="AD224">
        <v>249.085253029146</v>
      </c>
    </row>
    <row r="225" spans="1:30">
      <c r="A225" t="s">
        <v>38</v>
      </c>
      <c r="B225" s="1">
        <v>2</v>
      </c>
      <c r="C225">
        <v>0.16841384933827</v>
      </c>
      <c r="D225">
        <v>0.14966691572048599</v>
      </c>
      <c r="E225">
        <v>0.13801263711068601</v>
      </c>
      <c r="G225" s="1">
        <v>2</v>
      </c>
      <c r="H225">
        <v>1.3693886279109E-2</v>
      </c>
      <c r="I225">
        <v>2.0442399891485399E-2</v>
      </c>
      <c r="J225">
        <v>1.8340700694855001E-2</v>
      </c>
      <c r="L225" s="1">
        <v>2</v>
      </c>
      <c r="M225">
        <v>1.3317056321826001E-2</v>
      </c>
      <c r="N225">
        <v>7.3132060775446496E-3</v>
      </c>
      <c r="O225">
        <v>1.2498847007364601E-2</v>
      </c>
      <c r="Q225" s="1">
        <v>2</v>
      </c>
      <c r="R225">
        <v>1.52841510929091E-2</v>
      </c>
      <c r="S225">
        <v>1.1401272764513999E-2</v>
      </c>
      <c r="T225">
        <v>1.30510023885833E-2</v>
      </c>
      <c r="V225" s="1">
        <v>2</v>
      </c>
      <c r="W225">
        <v>7578</v>
      </c>
      <c r="X225">
        <v>7595</v>
      </c>
      <c r="Y225">
        <v>7602</v>
      </c>
      <c r="AA225" s="1">
        <v>2</v>
      </c>
      <c r="AB225">
        <v>249.95407361120999</v>
      </c>
      <c r="AC225">
        <v>244.18148906908999</v>
      </c>
      <c r="AD225">
        <v>243.854844437065</v>
      </c>
    </row>
    <row r="226" spans="1:30">
      <c r="B226" s="1">
        <v>3</v>
      </c>
      <c r="C226">
        <v>0.13869633810559001</v>
      </c>
      <c r="D226">
        <v>0.14020208097464201</v>
      </c>
      <c r="E226">
        <v>0.149125047983935</v>
      </c>
      <c r="G226" s="1">
        <v>3</v>
      </c>
      <c r="H226">
        <v>1.4365113791857301E-2</v>
      </c>
      <c r="I226">
        <v>1.38495839179852E-2</v>
      </c>
      <c r="J226">
        <v>1.40745728658201E-2</v>
      </c>
      <c r="L226" s="1">
        <v>3</v>
      </c>
      <c r="M226">
        <v>2.13335894921589E-2</v>
      </c>
      <c r="N226">
        <v>2.07605467829989E-2</v>
      </c>
      <c r="O226">
        <v>2.4133040900621801E-2</v>
      </c>
      <c r="Q226" s="1">
        <v>3</v>
      </c>
      <c r="R226">
        <v>1.7564141124438701E-2</v>
      </c>
      <c r="S226">
        <v>1.4564164037528001E-2</v>
      </c>
      <c r="T226">
        <v>1.3590813492744E-2</v>
      </c>
      <c r="V226" s="1">
        <v>3</v>
      </c>
      <c r="W226">
        <v>7580</v>
      </c>
      <c r="X226">
        <v>7594</v>
      </c>
      <c r="Y226">
        <v>7604</v>
      </c>
      <c r="AA226" s="1">
        <v>3</v>
      </c>
      <c r="AB226">
        <v>259.33695571233801</v>
      </c>
      <c r="AC226">
        <v>245.042442307442</v>
      </c>
      <c r="AD226">
        <v>264.60229578455301</v>
      </c>
    </row>
    <row r="227" spans="1:30">
      <c r="B227" s="1">
        <v>4</v>
      </c>
      <c r="C227">
        <v>0.16866762149268599</v>
      </c>
      <c r="D227">
        <v>0.15965810528206101</v>
      </c>
      <c r="E227">
        <v>0.16545474471188601</v>
      </c>
      <c r="G227" s="1">
        <v>4</v>
      </c>
      <c r="H227">
        <v>1.6206475862558498E-2</v>
      </c>
      <c r="I227">
        <v>1.48038072791906E-2</v>
      </c>
      <c r="J227">
        <v>1.28396921043906E-2</v>
      </c>
      <c r="L227" s="1">
        <v>4</v>
      </c>
      <c r="M227">
        <v>2.3814150632782902E-2</v>
      </c>
      <c r="N227">
        <v>2.3200989249709401E-2</v>
      </c>
      <c r="O227">
        <v>1.9535818000810001E-2</v>
      </c>
      <c r="Q227" s="1">
        <v>4</v>
      </c>
      <c r="R227">
        <v>1.5845433309329901E-2</v>
      </c>
      <c r="S227">
        <v>1.42145207246123E-2</v>
      </c>
      <c r="T227">
        <v>1.7227604302314799E-2</v>
      </c>
      <c r="V227" s="1">
        <v>4</v>
      </c>
      <c r="W227">
        <v>7585</v>
      </c>
      <c r="X227">
        <v>7600</v>
      </c>
      <c r="Y227">
        <v>7604</v>
      </c>
      <c r="AA227" s="1">
        <v>4</v>
      </c>
      <c r="AB227">
        <v>270.36889050535899</v>
      </c>
      <c r="AC227">
        <v>249.75519694427601</v>
      </c>
      <c r="AD227">
        <v>263.11315893631399</v>
      </c>
    </row>
    <row r="228" spans="1:30">
      <c r="B228" s="1">
        <v>5</v>
      </c>
      <c r="C228">
        <v>0.166990280228487</v>
      </c>
      <c r="D228">
        <v>0.15475549486569501</v>
      </c>
      <c r="E228">
        <v>0.143035387283659</v>
      </c>
      <c r="G228" s="1">
        <v>5</v>
      </c>
      <c r="H228">
        <v>1.46089538455914E-2</v>
      </c>
      <c r="I228">
        <v>1.8256050844323499E-2</v>
      </c>
      <c r="J228">
        <v>1.63307754943669E-2</v>
      </c>
      <c r="L228" s="1">
        <v>5</v>
      </c>
      <c r="M228">
        <v>1.78119872117126E-2</v>
      </c>
      <c r="N228">
        <v>1.45306405449705E-2</v>
      </c>
      <c r="O228">
        <v>2.51164643891864E-2</v>
      </c>
      <c r="Q228" s="1">
        <v>5</v>
      </c>
      <c r="R228">
        <v>1.53775591159163E-2</v>
      </c>
      <c r="S228">
        <v>1.5689471511550899E-2</v>
      </c>
      <c r="T228">
        <v>1.7220220727421201E-2</v>
      </c>
      <c r="V228" s="1">
        <v>5</v>
      </c>
      <c r="W228">
        <v>7586</v>
      </c>
      <c r="X228">
        <v>7598</v>
      </c>
      <c r="Y228">
        <v>7602</v>
      </c>
      <c r="AA228" s="1">
        <v>5</v>
      </c>
      <c r="AB228">
        <v>258.61838656654402</v>
      </c>
      <c r="AC228">
        <v>261.20857058232298</v>
      </c>
      <c r="AD228">
        <v>264.92102392573202</v>
      </c>
    </row>
    <row r="229" spans="1:30">
      <c r="B229" s="1">
        <v>6</v>
      </c>
      <c r="C229">
        <v>0.150480482829349</v>
      </c>
      <c r="D229">
        <v>0.123583067190369</v>
      </c>
      <c r="E229">
        <v>0.14648538129455199</v>
      </c>
      <c r="G229" s="1">
        <v>6</v>
      </c>
      <c r="H229">
        <v>1.6830200137699401E-2</v>
      </c>
      <c r="I229">
        <v>2.0237634569251699E-2</v>
      </c>
      <c r="J229">
        <v>2.0301043093174001E-2</v>
      </c>
      <c r="L229" s="1">
        <v>6</v>
      </c>
      <c r="M229">
        <v>1.4119632887096599E-2</v>
      </c>
      <c r="N229">
        <v>6.3598203774004299E-3</v>
      </c>
      <c r="O229">
        <v>3.28993982381267E-3</v>
      </c>
      <c r="Q229" s="1">
        <v>6</v>
      </c>
      <c r="R229">
        <v>1.4691895604771301E-2</v>
      </c>
      <c r="S229">
        <v>1.6283893231939298E-2</v>
      </c>
      <c r="T229">
        <v>1.7545892569722599E-2</v>
      </c>
      <c r="V229" s="1">
        <v>6</v>
      </c>
      <c r="W229">
        <v>7591</v>
      </c>
      <c r="X229">
        <v>7598</v>
      </c>
      <c r="Y229">
        <v>7605</v>
      </c>
      <c r="AA229" s="1">
        <v>6</v>
      </c>
      <c r="AB229">
        <v>288.152569173637</v>
      </c>
      <c r="AC229">
        <v>281.61635758451598</v>
      </c>
      <c r="AD229">
        <v>292.328473107192</v>
      </c>
    </row>
    <row r="230" spans="1:30">
      <c r="C230" s="1">
        <v>1</v>
      </c>
      <c r="D230" s="1">
        <v>2</v>
      </c>
      <c r="E230" s="1">
        <v>3</v>
      </c>
      <c r="H230" s="1">
        <v>1</v>
      </c>
      <c r="I230" s="1">
        <v>2</v>
      </c>
      <c r="J230" s="1">
        <v>3</v>
      </c>
      <c r="K230" s="1"/>
      <c r="L230" s="1"/>
      <c r="M230" s="1">
        <v>1</v>
      </c>
      <c r="N230" s="1">
        <v>2</v>
      </c>
      <c r="O230" s="1">
        <v>3</v>
      </c>
      <c r="R230" s="1">
        <v>1</v>
      </c>
      <c r="S230" s="1">
        <v>2</v>
      </c>
      <c r="T230" s="1">
        <v>3</v>
      </c>
      <c r="W230" s="1">
        <v>1</v>
      </c>
      <c r="X230" s="1">
        <v>2</v>
      </c>
      <c r="Y230" s="1">
        <v>3</v>
      </c>
      <c r="AB230" s="1">
        <v>1</v>
      </c>
      <c r="AC230" s="1">
        <v>2</v>
      </c>
      <c r="AD230" s="1">
        <v>3</v>
      </c>
    </row>
    <row r="231" spans="1:30">
      <c r="C231" t="s">
        <v>19</v>
      </c>
      <c r="D231">
        <v>0.17855919943624801</v>
      </c>
      <c r="H231" t="s">
        <v>19</v>
      </c>
      <c r="I231">
        <v>2.3518920039105402E-2</v>
      </c>
      <c r="M231" t="s">
        <v>62</v>
      </c>
      <c r="N231">
        <v>4.1654505676817499E-2</v>
      </c>
      <c r="R231" t="s">
        <v>19</v>
      </c>
      <c r="S231">
        <v>1.6442515332994699E-2</v>
      </c>
      <c r="W231" t="s">
        <v>19</v>
      </c>
      <c r="X231">
        <v>7595</v>
      </c>
      <c r="AB231" t="s">
        <v>19</v>
      </c>
      <c r="AC231">
        <v>306.74997715279397</v>
      </c>
    </row>
    <row r="232" spans="1:30">
      <c r="C232" t="s">
        <v>2</v>
      </c>
      <c r="D232">
        <f xml:space="preserve"> AVERAGE(C224:E229)</f>
        <v>0.14810389473887037</v>
      </c>
      <c r="H232" t="s">
        <v>2</v>
      </c>
      <c r="I232">
        <f xml:space="preserve"> AVERAGE(H224:J229)</f>
        <v>1.6285316946187633E-2</v>
      </c>
      <c r="M232" t="s">
        <v>63</v>
      </c>
      <c r="N232">
        <v>1.6560981089317198E-2</v>
      </c>
      <c r="R232" t="s">
        <v>2</v>
      </c>
      <c r="S232">
        <f xml:space="preserve"> AVERAGE(R224:T229)</f>
        <v>1.5118441645311866E-2</v>
      </c>
      <c r="W232" t="s">
        <v>2</v>
      </c>
      <c r="X232">
        <f xml:space="preserve"> AVERAGE(W224:Y229)</f>
        <v>7593.9444444444443</v>
      </c>
      <c r="AB232" t="s">
        <v>2</v>
      </c>
      <c r="AC232">
        <f xml:space="preserve"> AVERAGE(AB224:AD229)</f>
        <v>259.71084960314619</v>
      </c>
    </row>
    <row r="233" spans="1:30">
      <c r="C233" t="s">
        <v>1</v>
      </c>
      <c r="D233">
        <f xml:space="preserve"> STDEV(C224:E229)</f>
        <v>1.3776004264621815E-2</v>
      </c>
      <c r="H233" t="s">
        <v>1</v>
      </c>
      <c r="I233">
        <f xml:space="preserve"> STDEV(H224:J229)</f>
        <v>2.4551632087138802E-3</v>
      </c>
      <c r="M233" t="s">
        <v>64</v>
      </c>
      <c r="N233">
        <v>6.6621940842296473E-3</v>
      </c>
      <c r="R233" t="s">
        <v>1</v>
      </c>
      <c r="S233">
        <f xml:space="preserve"> STDEV(R224:T229)</f>
        <v>1.699068423273721E-3</v>
      </c>
      <c r="W233" t="s">
        <v>1</v>
      </c>
      <c r="X233">
        <f xml:space="preserve"> STDEV(W224:Y229)</f>
        <v>9.0779125756985657</v>
      </c>
      <c r="AB233" t="s">
        <v>1</v>
      </c>
      <c r="AC233">
        <f xml:space="preserve"> STDEV(AB224:AD229)</f>
        <v>15.989242967911728</v>
      </c>
    </row>
    <row r="234" spans="1:30">
      <c r="C234" t="s">
        <v>3</v>
      </c>
      <c r="D234">
        <f xml:space="preserve"> MIN(C224:E229)</f>
        <v>0.123583067190369</v>
      </c>
      <c r="H234" t="s">
        <v>3</v>
      </c>
      <c r="I234">
        <f xml:space="preserve"> MIN(H224:J229)</f>
        <v>1.28396921043906E-2</v>
      </c>
      <c r="M234" t="s">
        <v>65</v>
      </c>
      <c r="N234">
        <v>3.28993982381267E-3</v>
      </c>
      <c r="R234" t="s">
        <v>3</v>
      </c>
      <c r="S234">
        <f xml:space="preserve"> MIN(R224:T229)</f>
        <v>1.1401272764513999E-2</v>
      </c>
      <c r="W234" t="s">
        <v>3</v>
      </c>
      <c r="X234">
        <f xml:space="preserve"> MIN(W224:Y229)</f>
        <v>7578</v>
      </c>
      <c r="AB234" t="s">
        <v>3</v>
      </c>
      <c r="AC234">
        <f xml:space="preserve"> MIN(AB224:AD229)</f>
        <v>231.57215649651101</v>
      </c>
    </row>
    <row r="235" spans="1:30">
      <c r="C235" t="s">
        <v>4</v>
      </c>
      <c r="D235">
        <f xml:space="preserve"> MAX(C224:E229)</f>
        <v>0.16866762149268599</v>
      </c>
      <c r="H235" t="s">
        <v>4</v>
      </c>
      <c r="I235">
        <f xml:space="preserve"> MAX(H224:J229)</f>
        <v>2.0442399891485399E-2</v>
      </c>
      <c r="M235" t="s">
        <v>66</v>
      </c>
      <c r="N235">
        <v>2.51164643891864E-2</v>
      </c>
      <c r="R235" t="s">
        <v>4</v>
      </c>
      <c r="S235">
        <f xml:space="preserve"> MAX(R224:T229)</f>
        <v>1.7564141124438701E-2</v>
      </c>
      <c r="W235" t="s">
        <v>4</v>
      </c>
      <c r="X235">
        <f xml:space="preserve"> MAX(W224:Y229)</f>
        <v>7605</v>
      </c>
      <c r="AB235" t="s">
        <v>4</v>
      </c>
      <c r="AC235">
        <f xml:space="preserve"> MAX(AB224:AD229)</f>
        <v>292.328473107192</v>
      </c>
    </row>
    <row r="236" spans="1:30" s="4" customFormat="1"/>
    <row r="237" spans="1:30">
      <c r="A237" t="s">
        <v>80</v>
      </c>
      <c r="B237" s="1">
        <v>1</v>
      </c>
      <c r="C237">
        <v>0.14047926745487299</v>
      </c>
      <c r="D237">
        <v>0.146924304739011</v>
      </c>
      <c r="E237">
        <v>0.18422854222023799</v>
      </c>
      <c r="G237" s="1">
        <v>1</v>
      </c>
      <c r="H237">
        <v>1.10879955414326E-2</v>
      </c>
      <c r="I237">
        <v>1.6469491286177501E-2</v>
      </c>
      <c r="J237">
        <v>1.8696302415757201E-2</v>
      </c>
      <c r="L237" s="1">
        <v>1</v>
      </c>
      <c r="M237">
        <v>1.46135699645601E-2</v>
      </c>
      <c r="N237">
        <v>8.9027789074055605E-3</v>
      </c>
      <c r="O237">
        <v>2.03346491181844E-2</v>
      </c>
      <c r="Q237" s="1">
        <v>1</v>
      </c>
      <c r="R237">
        <v>1.9258423687201699E-2</v>
      </c>
      <c r="S237">
        <v>1.82388191675074E-2</v>
      </c>
      <c r="T237">
        <v>1.4362285667169799E-2</v>
      </c>
      <c r="V237" s="1">
        <v>1</v>
      </c>
      <c r="W237">
        <v>7609</v>
      </c>
      <c r="X237">
        <v>7607</v>
      </c>
      <c r="Y237">
        <v>7603</v>
      </c>
      <c r="AA237" s="1">
        <v>1</v>
      </c>
      <c r="AB237">
        <v>260.72558566112002</v>
      </c>
      <c r="AC237">
        <v>287.43531624087501</v>
      </c>
      <c r="AD237">
        <v>266.49236428913201</v>
      </c>
    </row>
    <row r="238" spans="1:30">
      <c r="A238" t="s">
        <v>39</v>
      </c>
      <c r="B238" s="1">
        <v>2</v>
      </c>
      <c r="C238">
        <v>0.187409916896143</v>
      </c>
      <c r="D238">
        <v>0.18631794136418001</v>
      </c>
      <c r="E238">
        <v>0.154919795669683</v>
      </c>
      <c r="G238" s="1">
        <v>2</v>
      </c>
      <c r="H238">
        <v>1.80146269089024E-2</v>
      </c>
      <c r="I238">
        <v>1.6333701071992401E-2</v>
      </c>
      <c r="J238">
        <v>1.81812932820931E-2</v>
      </c>
      <c r="L238" s="1">
        <v>2</v>
      </c>
      <c r="M238">
        <v>3.0242697431276101E-2</v>
      </c>
      <c r="N238">
        <v>2.3323713805984199E-2</v>
      </c>
      <c r="O238">
        <v>3.1986784898085097E-2</v>
      </c>
      <c r="Q238" s="1">
        <v>2</v>
      </c>
      <c r="R238">
        <v>1.5350952670596101E-2</v>
      </c>
      <c r="S238">
        <v>1.55065734456819E-2</v>
      </c>
      <c r="T238">
        <v>1.33093420935654E-2</v>
      </c>
      <c r="V238" s="1">
        <v>2</v>
      </c>
      <c r="W238">
        <v>7610</v>
      </c>
      <c r="X238">
        <v>7608</v>
      </c>
      <c r="Y238">
        <v>7604</v>
      </c>
      <c r="AA238" s="1">
        <v>2</v>
      </c>
      <c r="AB238">
        <v>284.292132624808</v>
      </c>
      <c r="AC238">
        <v>299.72937291672997</v>
      </c>
      <c r="AD238">
        <v>279.88324413377899</v>
      </c>
    </row>
    <row r="239" spans="1:30">
      <c r="B239" s="1">
        <v>3</v>
      </c>
      <c r="C239">
        <v>0.16198220259980101</v>
      </c>
      <c r="D239">
        <v>0.164423118375258</v>
      </c>
      <c r="E239">
        <v>0.202597254113763</v>
      </c>
      <c r="G239" s="1">
        <v>3</v>
      </c>
      <c r="H239">
        <v>1.6273027453694001E-2</v>
      </c>
      <c r="I239">
        <v>1.7475875732816198E-2</v>
      </c>
      <c r="J239">
        <v>1.7879835605405299E-2</v>
      </c>
      <c r="L239" s="1">
        <v>3</v>
      </c>
      <c r="M239">
        <v>2.4040874832144302E-2</v>
      </c>
      <c r="N239">
        <v>2.5249599813823201E-2</v>
      </c>
      <c r="O239">
        <v>3.1509821403766798E-2</v>
      </c>
      <c r="Q239" s="1">
        <v>3</v>
      </c>
      <c r="R239">
        <v>1.31547420722288E-2</v>
      </c>
      <c r="S239">
        <v>1.45856384818849E-2</v>
      </c>
      <c r="T239">
        <v>1.4641022883098801E-2</v>
      </c>
      <c r="V239" s="1">
        <v>3</v>
      </c>
      <c r="W239">
        <v>7607</v>
      </c>
      <c r="X239">
        <v>7608</v>
      </c>
      <c r="Y239">
        <v>7604</v>
      </c>
      <c r="AA239" s="1">
        <v>3</v>
      </c>
      <c r="AB239">
        <v>284.39577145365001</v>
      </c>
      <c r="AC239">
        <v>292.948622744045</v>
      </c>
      <c r="AD239">
        <v>288.62824026922402</v>
      </c>
    </row>
    <row r="240" spans="1:30">
      <c r="B240" s="1">
        <v>4</v>
      </c>
      <c r="C240">
        <v>0.208193575764998</v>
      </c>
      <c r="D240">
        <v>0.169331906525752</v>
      </c>
      <c r="E240">
        <v>0.15791726969036601</v>
      </c>
      <c r="G240" s="1">
        <v>4</v>
      </c>
      <c r="H240">
        <v>2.25389347125577E-2</v>
      </c>
      <c r="I240">
        <v>1.98044400453685E-2</v>
      </c>
      <c r="J240">
        <v>1.94658094306835E-2</v>
      </c>
      <c r="L240" s="1">
        <v>4</v>
      </c>
      <c r="M240">
        <v>1.9389271830744698E-2</v>
      </c>
      <c r="N240">
        <v>3.4879725827520698E-2</v>
      </c>
      <c r="O240">
        <v>3.59192356089717E-2</v>
      </c>
      <c r="Q240" s="1">
        <v>4</v>
      </c>
      <c r="R240">
        <v>1.6562290993799099E-2</v>
      </c>
      <c r="S240">
        <v>1.6388232503127601E-2</v>
      </c>
      <c r="T240">
        <v>1.4662897752810799E-2</v>
      </c>
      <c r="V240" s="1">
        <v>4</v>
      </c>
      <c r="W240">
        <v>7611</v>
      </c>
      <c r="X240">
        <v>7607</v>
      </c>
      <c r="Y240">
        <v>7604</v>
      </c>
      <c r="AA240" s="1">
        <v>4</v>
      </c>
      <c r="AB240">
        <v>315.64078604529902</v>
      </c>
      <c r="AC240">
        <v>305.53610984583497</v>
      </c>
      <c r="AD240">
        <v>295.66585727903498</v>
      </c>
    </row>
    <row r="241" spans="1:30">
      <c r="B241" s="1">
        <v>5</v>
      </c>
      <c r="C241">
        <v>0.202895835401109</v>
      </c>
      <c r="D241">
        <v>0.21438166891372601</v>
      </c>
      <c r="E241">
        <v>0.211469788249395</v>
      </c>
      <c r="G241" s="1">
        <v>5</v>
      </c>
      <c r="H241">
        <v>2.7486825343447499E-2</v>
      </c>
      <c r="I241">
        <v>2.15455989631744E-2</v>
      </c>
      <c r="J241">
        <v>1.90900394979342E-2</v>
      </c>
      <c r="L241" s="1">
        <v>5</v>
      </c>
      <c r="M241">
        <v>5.04612157818118E-2</v>
      </c>
      <c r="N241">
        <v>2.0283221329607401E-2</v>
      </c>
      <c r="O241">
        <v>2.81541015296362E-2</v>
      </c>
      <c r="Q241" s="1">
        <v>5</v>
      </c>
      <c r="R241">
        <v>1.8694174606439198E-2</v>
      </c>
      <c r="S241">
        <v>1.6755912443713598E-2</v>
      </c>
      <c r="T241">
        <v>1.7404292555257501E-2</v>
      </c>
      <c r="V241" s="1">
        <v>5</v>
      </c>
      <c r="W241">
        <v>7608</v>
      </c>
      <c r="X241">
        <v>7604</v>
      </c>
      <c r="Y241">
        <v>7601</v>
      </c>
      <c r="AA241" s="1">
        <v>5</v>
      </c>
      <c r="AB241">
        <v>338.15407838171097</v>
      </c>
      <c r="AC241">
        <v>315.24816485449298</v>
      </c>
      <c r="AD241">
        <v>337.73837723451402</v>
      </c>
    </row>
    <row r="242" spans="1:30">
      <c r="B242" s="1">
        <v>6</v>
      </c>
      <c r="C242">
        <v>0.21754668276824901</v>
      </c>
      <c r="D242">
        <v>0.28491074697116597</v>
      </c>
      <c r="E242">
        <v>0.28860615141617302</v>
      </c>
      <c r="G242" s="1">
        <v>6</v>
      </c>
      <c r="H242">
        <v>1.94905370150197E-2</v>
      </c>
      <c r="I242">
        <v>2.80606932062312E-2</v>
      </c>
      <c r="J242">
        <v>3.9669198360542002E-2</v>
      </c>
      <c r="L242" s="1">
        <v>6</v>
      </c>
      <c r="M242">
        <v>3.05443850698006E-2</v>
      </c>
      <c r="N242">
        <v>3.7205666474508597E-2</v>
      </c>
      <c r="O242">
        <v>6.44686962685347E-2</v>
      </c>
      <c r="Q242" s="1">
        <v>6</v>
      </c>
      <c r="R242">
        <v>1.7724126289839201E-2</v>
      </c>
      <c r="S242">
        <v>1.77131926315802E-2</v>
      </c>
      <c r="T242">
        <v>1.8662424272007001E-2</v>
      </c>
      <c r="V242" s="1">
        <v>6</v>
      </c>
      <c r="W242">
        <v>7606</v>
      </c>
      <c r="X242">
        <v>7604</v>
      </c>
      <c r="Y242">
        <v>7602</v>
      </c>
      <c r="AA242" s="1">
        <v>6</v>
      </c>
      <c r="AB242">
        <v>353.63186292155098</v>
      </c>
      <c r="AC242">
        <v>382.48589194756602</v>
      </c>
      <c r="AD242">
        <v>442.07079550108602</v>
      </c>
    </row>
    <row r="243" spans="1:30">
      <c r="C243" s="1">
        <v>1</v>
      </c>
      <c r="D243" s="1">
        <v>2</v>
      </c>
      <c r="E243" s="1">
        <v>3</v>
      </c>
      <c r="H243" s="1">
        <v>1</v>
      </c>
      <c r="I243" s="1">
        <v>2</v>
      </c>
      <c r="J243" s="1">
        <v>3</v>
      </c>
      <c r="K243" s="1"/>
      <c r="L243" s="1"/>
      <c r="M243" s="1">
        <v>1</v>
      </c>
      <c r="N243" s="1">
        <v>2</v>
      </c>
      <c r="O243" s="1">
        <v>3</v>
      </c>
      <c r="R243" s="1">
        <v>1</v>
      </c>
      <c r="S243" s="1">
        <v>2</v>
      </c>
      <c r="T243" s="1">
        <v>3</v>
      </c>
      <c r="W243" s="1">
        <v>1</v>
      </c>
      <c r="X243" s="1">
        <v>2</v>
      </c>
      <c r="Y243" s="1">
        <v>3</v>
      </c>
      <c r="AB243" s="1">
        <v>1</v>
      </c>
      <c r="AC243" s="1">
        <v>2</v>
      </c>
      <c r="AD243" s="1">
        <v>3</v>
      </c>
    </row>
    <row r="244" spans="1:30">
      <c r="C244" t="s">
        <v>19</v>
      </c>
      <c r="D244">
        <v>0.141615581439164</v>
      </c>
      <c r="H244" t="s">
        <v>19</v>
      </c>
      <c r="I244">
        <v>1.9756058407525399E-2</v>
      </c>
      <c r="M244" t="s">
        <v>62</v>
      </c>
      <c r="N244">
        <v>3.5946829429368797E-2</v>
      </c>
      <c r="R244" t="s">
        <v>19</v>
      </c>
      <c r="S244">
        <v>1.3813240800428899E-2</v>
      </c>
      <c r="W244" t="s">
        <v>19</v>
      </c>
      <c r="X244">
        <v>7582</v>
      </c>
      <c r="AB244" t="s">
        <v>19</v>
      </c>
      <c r="AC244">
        <v>274.08514988657498</v>
      </c>
    </row>
    <row r="245" spans="1:30">
      <c r="C245" t="s">
        <v>2</v>
      </c>
      <c r="D245">
        <f xml:space="preserve"> AVERAGE(C237:E242)</f>
        <v>0.19358533161854913</v>
      </c>
      <c r="H245" t="s">
        <v>2</v>
      </c>
      <c r="I245">
        <f xml:space="preserve"> AVERAGE(H237:J242)</f>
        <v>2.0420234770734964E-2</v>
      </c>
      <c r="M245" t="s">
        <v>63</v>
      </c>
      <c r="N245">
        <v>2.952833388313145E-2</v>
      </c>
      <c r="R245" t="s">
        <v>2</v>
      </c>
      <c r="S245">
        <f xml:space="preserve"> AVERAGE(R237:T242)</f>
        <v>1.6276408012083837E-2</v>
      </c>
      <c r="W245" t="s">
        <v>2</v>
      </c>
      <c r="X245">
        <f xml:space="preserve"> AVERAGE(W237:Y242)</f>
        <v>7605.9444444444443</v>
      </c>
      <c r="AB245" t="s">
        <v>2</v>
      </c>
      <c r="AC245">
        <f xml:space="preserve"> AVERAGE(AB237:AD242)</f>
        <v>312.81680968580292</v>
      </c>
    </row>
    <row r="246" spans="1:30">
      <c r="C246" t="s">
        <v>1</v>
      </c>
      <c r="D246">
        <f xml:space="preserve"> STDEV(C237:E242)</f>
        <v>4.1627011574047065E-2</v>
      </c>
      <c r="H246" t="s">
        <v>1</v>
      </c>
      <c r="I246">
        <f xml:space="preserve"> STDEV(H237:J242)</f>
        <v>6.2025037984651888E-3</v>
      </c>
      <c r="M246" t="s">
        <v>64</v>
      </c>
      <c r="N246">
        <v>1.2853051129511938E-2</v>
      </c>
      <c r="R246" t="s">
        <v>1</v>
      </c>
      <c r="S246">
        <f xml:space="preserve"> STDEV(R237:T242)</f>
        <v>1.9072080164516075E-3</v>
      </c>
      <c r="W246" t="s">
        <v>1</v>
      </c>
      <c r="X246">
        <f xml:space="preserve"> STDEV(W237:Y242)</f>
        <v>2.817429412910291</v>
      </c>
      <c r="AB246" t="s">
        <v>1</v>
      </c>
      <c r="AC246">
        <f xml:space="preserve"> STDEV(AB237:AD242)</f>
        <v>44.860023744995914</v>
      </c>
    </row>
    <row r="247" spans="1:30">
      <c r="C247" t="s">
        <v>3</v>
      </c>
      <c r="D247">
        <f xml:space="preserve"> MIN(C237:E242)</f>
        <v>0.14047926745487299</v>
      </c>
      <c r="H247" t="s">
        <v>3</v>
      </c>
      <c r="I247">
        <f xml:space="preserve"> MIN(H237:J242)</f>
        <v>1.10879955414326E-2</v>
      </c>
      <c r="M247" t="s">
        <v>65</v>
      </c>
      <c r="N247">
        <v>8.9027789074055605E-3</v>
      </c>
      <c r="R247" t="s">
        <v>3</v>
      </c>
      <c r="S247">
        <f xml:space="preserve"> MIN(R237:T242)</f>
        <v>1.31547420722288E-2</v>
      </c>
      <c r="W247" t="s">
        <v>3</v>
      </c>
      <c r="X247">
        <f xml:space="preserve"> MIN(W237:Y242)</f>
        <v>7601</v>
      </c>
      <c r="AB247" t="s">
        <v>3</v>
      </c>
      <c r="AC247">
        <f xml:space="preserve"> MIN(AB237:AD242)</f>
        <v>260.72558566112002</v>
      </c>
    </row>
    <row r="248" spans="1:30">
      <c r="C248" t="s">
        <v>4</v>
      </c>
      <c r="D248">
        <f xml:space="preserve"> MAX(C237:E242)</f>
        <v>0.28860615141617302</v>
      </c>
      <c r="H248" t="s">
        <v>4</v>
      </c>
      <c r="I248">
        <f xml:space="preserve"> MAX(H237:J242)</f>
        <v>3.9669198360542002E-2</v>
      </c>
      <c r="M248" t="s">
        <v>66</v>
      </c>
      <c r="N248">
        <v>6.44686962685347E-2</v>
      </c>
      <c r="R248" t="s">
        <v>4</v>
      </c>
      <c r="S248">
        <f xml:space="preserve"> MAX(R237:T242)</f>
        <v>1.9258423687201699E-2</v>
      </c>
      <c r="W248" t="s">
        <v>4</v>
      </c>
      <c r="X248">
        <f xml:space="preserve"> MAX(W237:Y242)</f>
        <v>7611</v>
      </c>
      <c r="AB248" t="s">
        <v>4</v>
      </c>
      <c r="AC248">
        <f xml:space="preserve"> MAX(AB237:AD242)</f>
        <v>442.07079550108602</v>
      </c>
    </row>
    <row r="249" spans="1:30" s="4" customFormat="1"/>
    <row r="250" spans="1:30">
      <c r="A250" t="s">
        <v>8</v>
      </c>
      <c r="B250" s="1">
        <v>1</v>
      </c>
      <c r="C250">
        <v>0.110114498094455</v>
      </c>
      <c r="D250">
        <v>0.109813665508163</v>
      </c>
      <c r="E250">
        <v>0.15141127681576899</v>
      </c>
      <c r="G250" s="1">
        <v>1</v>
      </c>
      <c r="H250">
        <v>9.1635295693983602E-3</v>
      </c>
      <c r="I250">
        <v>1.1689824981529E-2</v>
      </c>
      <c r="J250">
        <v>1.257081452031E-2</v>
      </c>
      <c r="L250" s="1">
        <v>1</v>
      </c>
      <c r="M250">
        <v>1.2185158433962199E-2</v>
      </c>
      <c r="N250">
        <v>1.57804196164231E-2</v>
      </c>
      <c r="O250">
        <v>2.1973835115673499E-2</v>
      </c>
      <c r="Q250" s="1">
        <v>1</v>
      </c>
      <c r="R250">
        <v>1.05316541370705E-2</v>
      </c>
      <c r="S250">
        <v>1.1256846036740801E-2</v>
      </c>
      <c r="T250">
        <v>1.16303610580281E-2</v>
      </c>
      <c r="V250" s="1">
        <v>1</v>
      </c>
      <c r="W250">
        <v>7591</v>
      </c>
      <c r="X250">
        <v>7587</v>
      </c>
      <c r="Y250">
        <v>7607</v>
      </c>
      <c r="AA250" s="1">
        <v>1</v>
      </c>
      <c r="AB250">
        <v>209.735871558328</v>
      </c>
      <c r="AC250">
        <v>214.1947567517</v>
      </c>
      <c r="AD250">
        <v>214.18971336035901</v>
      </c>
    </row>
    <row r="251" spans="1:30">
      <c r="A251" t="s">
        <v>41</v>
      </c>
      <c r="B251" s="1">
        <v>2</v>
      </c>
      <c r="C251">
        <v>0.116345761875187</v>
      </c>
      <c r="D251">
        <v>0.103852123802775</v>
      </c>
      <c r="E251">
        <v>0.122393357356507</v>
      </c>
      <c r="G251" s="1">
        <v>2</v>
      </c>
      <c r="H251">
        <v>1.21314429342487E-2</v>
      </c>
      <c r="I251">
        <v>8.6753506138242398E-3</v>
      </c>
      <c r="J251">
        <v>1.17834183935424E-2</v>
      </c>
      <c r="L251" s="1">
        <v>2</v>
      </c>
      <c r="M251">
        <v>1.9242960428227301E-2</v>
      </c>
      <c r="N251">
        <v>9.4121048626361892E-3</v>
      </c>
      <c r="O251">
        <v>1.7913833932908699E-2</v>
      </c>
      <c r="Q251" s="1">
        <v>2</v>
      </c>
      <c r="R251">
        <v>1.11065026657119E-2</v>
      </c>
      <c r="S251">
        <v>1.3298574917376699E-2</v>
      </c>
      <c r="T251">
        <v>1.2989403064136099E-2</v>
      </c>
      <c r="V251" s="1">
        <v>2</v>
      </c>
      <c r="W251">
        <v>7588</v>
      </c>
      <c r="X251">
        <v>7591</v>
      </c>
      <c r="Y251">
        <v>7609</v>
      </c>
      <c r="AA251" s="1">
        <v>2</v>
      </c>
      <c r="AB251">
        <v>213.502026031962</v>
      </c>
      <c r="AC251">
        <v>214.89695283328601</v>
      </c>
      <c r="AD251">
        <v>216.13797842198201</v>
      </c>
    </row>
    <row r="252" spans="1:30">
      <c r="B252" s="1">
        <v>3</v>
      </c>
      <c r="C252">
        <v>0.13355793120547901</v>
      </c>
      <c r="D252">
        <v>0.107484387922734</v>
      </c>
      <c r="E252">
        <v>0.122200896468947</v>
      </c>
      <c r="G252" s="1">
        <v>3</v>
      </c>
      <c r="H252">
        <v>1.38039265143207E-2</v>
      </c>
      <c r="I252">
        <v>1.3725738702801801E-2</v>
      </c>
      <c r="J252">
        <v>1.15990567536319E-2</v>
      </c>
      <c r="L252" s="1">
        <v>3</v>
      </c>
      <c r="M252">
        <v>2.2057255400814602E-2</v>
      </c>
      <c r="N252">
        <v>2.0565984475872899E-2</v>
      </c>
      <c r="O252">
        <v>1.96144332977383E-2</v>
      </c>
      <c r="Q252" s="1">
        <v>3</v>
      </c>
      <c r="R252">
        <v>1.26427917220226E-2</v>
      </c>
      <c r="S252">
        <v>1.2816818713183201E-2</v>
      </c>
      <c r="T252">
        <v>1.3748282401535999E-2</v>
      </c>
      <c r="V252" s="1">
        <v>3</v>
      </c>
      <c r="W252">
        <v>7588</v>
      </c>
      <c r="X252">
        <v>7595</v>
      </c>
      <c r="Y252">
        <v>7612</v>
      </c>
      <c r="AA252" s="1">
        <v>3</v>
      </c>
      <c r="AB252">
        <v>228.93626323075901</v>
      </c>
      <c r="AC252">
        <v>221.50925788749399</v>
      </c>
      <c r="AD252">
        <v>210.39428158794399</v>
      </c>
    </row>
    <row r="253" spans="1:30">
      <c r="B253" s="1">
        <v>4</v>
      </c>
      <c r="C253">
        <v>0.12421593971949101</v>
      </c>
      <c r="D253">
        <v>0.128089814828033</v>
      </c>
      <c r="E253">
        <v>0.133260126675177</v>
      </c>
      <c r="G253" s="1">
        <v>4</v>
      </c>
      <c r="H253">
        <v>1.4612429624168401E-2</v>
      </c>
      <c r="I253">
        <v>1.29963482148037E-2</v>
      </c>
      <c r="J253">
        <v>1.3400067387272801E-2</v>
      </c>
      <c r="L253" s="1">
        <v>4</v>
      </c>
      <c r="M253">
        <v>2.40541701116046E-2</v>
      </c>
      <c r="N253">
        <v>2.1273488862665099E-2</v>
      </c>
      <c r="O253">
        <v>1.7339100173984202E-2</v>
      </c>
      <c r="Q253" s="1">
        <v>4</v>
      </c>
      <c r="R253">
        <v>1.17208511952433E-2</v>
      </c>
      <c r="S253">
        <v>1.2482025606598101E-2</v>
      </c>
      <c r="T253">
        <v>1.3166725352786599E-2</v>
      </c>
      <c r="V253" s="1">
        <v>4</v>
      </c>
      <c r="W253">
        <v>7588</v>
      </c>
      <c r="X253">
        <v>7594</v>
      </c>
      <c r="Y253">
        <v>7616</v>
      </c>
      <c r="AA253" s="1">
        <v>4</v>
      </c>
      <c r="AB253">
        <v>239.201939223767</v>
      </c>
      <c r="AC253">
        <v>226.83790738104099</v>
      </c>
      <c r="AD253">
        <v>221.895202992252</v>
      </c>
    </row>
    <row r="254" spans="1:30">
      <c r="B254" s="1">
        <v>5</v>
      </c>
      <c r="C254">
        <v>0.118637804025837</v>
      </c>
      <c r="D254">
        <v>0.124037341009123</v>
      </c>
      <c r="E254">
        <v>0.111852032053965</v>
      </c>
      <c r="G254" s="1">
        <v>5</v>
      </c>
      <c r="H254">
        <v>1.3526453598868501E-2</v>
      </c>
      <c r="I254">
        <v>1.45356856758428E-2</v>
      </c>
      <c r="J254">
        <v>1.3886920455211799E-2</v>
      </c>
      <c r="L254" s="1">
        <v>5</v>
      </c>
      <c r="M254">
        <v>2.0244094909264099E-2</v>
      </c>
      <c r="N254">
        <v>3.0675244729949798E-3</v>
      </c>
      <c r="O254">
        <v>1.1093136137232101E-2</v>
      </c>
      <c r="Q254" s="1">
        <v>5</v>
      </c>
      <c r="R254">
        <v>1.49151280186487E-2</v>
      </c>
      <c r="S254">
        <v>1.24149431337799E-2</v>
      </c>
      <c r="T254">
        <v>1.2945292622747E-2</v>
      </c>
      <c r="V254" s="1">
        <v>5</v>
      </c>
      <c r="W254">
        <v>7590</v>
      </c>
      <c r="X254">
        <v>7599</v>
      </c>
      <c r="Y254">
        <v>7616</v>
      </c>
      <c r="AA254" s="1">
        <v>5</v>
      </c>
      <c r="AB254">
        <v>227.49383570232499</v>
      </c>
      <c r="AC254">
        <v>235.779319820632</v>
      </c>
      <c r="AD254">
        <v>224.507145898163</v>
      </c>
    </row>
    <row r="255" spans="1:30">
      <c r="B255" s="1">
        <v>6</v>
      </c>
      <c r="C255">
        <v>0.120191156683069</v>
      </c>
      <c r="D255">
        <v>0.13759116524715501</v>
      </c>
      <c r="E255">
        <v>0.15973876757737299</v>
      </c>
      <c r="G255" s="1">
        <v>6</v>
      </c>
      <c r="H255">
        <v>1.36109065881752E-2</v>
      </c>
      <c r="I255">
        <v>1.52508860436749E-2</v>
      </c>
      <c r="J255">
        <v>1.6189282794373799E-2</v>
      </c>
      <c r="L255" s="1">
        <v>6</v>
      </c>
      <c r="M255">
        <v>2.06217043023075E-2</v>
      </c>
      <c r="N255">
        <v>2.56602844569137E-2</v>
      </c>
      <c r="O255">
        <v>2.6406558491413799E-2</v>
      </c>
      <c r="Q255" s="1">
        <v>6</v>
      </c>
      <c r="R255">
        <v>1.23301969802247E-2</v>
      </c>
      <c r="S255">
        <v>1.3762432316866101E-2</v>
      </c>
      <c r="T255">
        <v>1.36036506931592E-2</v>
      </c>
      <c r="V255" s="1">
        <v>6</v>
      </c>
      <c r="W255">
        <v>7587</v>
      </c>
      <c r="X255">
        <v>7600</v>
      </c>
      <c r="Y255">
        <v>7620</v>
      </c>
      <c r="AA255" s="1">
        <v>6</v>
      </c>
      <c r="AB255">
        <v>226.20120432899401</v>
      </c>
      <c r="AC255">
        <v>243.85270400309801</v>
      </c>
      <c r="AD255">
        <v>244.32870377367999</v>
      </c>
    </row>
    <row r="256" spans="1:30">
      <c r="C256" s="1">
        <v>1</v>
      </c>
      <c r="D256" s="1">
        <v>2</v>
      </c>
      <c r="E256" s="1">
        <v>3</v>
      </c>
      <c r="H256" s="1">
        <v>1</v>
      </c>
      <c r="I256" s="1">
        <v>2</v>
      </c>
      <c r="J256" s="1">
        <v>3</v>
      </c>
      <c r="K256" s="1"/>
      <c r="L256" s="1"/>
      <c r="M256" s="1">
        <v>1</v>
      </c>
      <c r="N256" s="1">
        <v>2</v>
      </c>
      <c r="O256" s="1">
        <v>3</v>
      </c>
      <c r="R256" s="1">
        <v>1</v>
      </c>
      <c r="S256" s="1">
        <v>2</v>
      </c>
      <c r="T256" s="1">
        <v>3</v>
      </c>
      <c r="W256" s="1">
        <v>1</v>
      </c>
      <c r="X256" s="1">
        <v>2</v>
      </c>
      <c r="Y256" s="1">
        <v>3</v>
      </c>
      <c r="AB256" s="1">
        <v>1</v>
      </c>
      <c r="AC256" s="1">
        <v>2</v>
      </c>
      <c r="AD256" s="1">
        <v>3</v>
      </c>
    </row>
    <row r="257" spans="1:30">
      <c r="C257" t="s">
        <v>19</v>
      </c>
      <c r="D257">
        <v>0.17775105084404</v>
      </c>
      <c r="H257" t="s">
        <v>19</v>
      </c>
      <c r="I257">
        <v>2.0020533037559601E-2</v>
      </c>
      <c r="M257" t="s">
        <v>62</v>
      </c>
      <c r="N257">
        <v>3.1795441934470599E-2</v>
      </c>
      <c r="R257" t="s">
        <v>19</v>
      </c>
      <c r="S257">
        <v>1.1470389178192601E-2</v>
      </c>
      <c r="W257" t="s">
        <v>19</v>
      </c>
      <c r="X257">
        <v>7748</v>
      </c>
      <c r="AB257" t="s">
        <v>19</v>
      </c>
      <c r="AC257">
        <v>285.80588387759002</v>
      </c>
    </row>
    <row r="258" spans="1:30">
      <c r="C258" t="s">
        <v>2</v>
      </c>
      <c r="D258">
        <f xml:space="preserve"> AVERAGE(C250:E255)</f>
        <v>0.12415489149273551</v>
      </c>
      <c r="H258" t="s">
        <v>2</v>
      </c>
      <c r="I258">
        <f xml:space="preserve"> AVERAGE(H250:J255)</f>
        <v>1.2952893520333278E-2</v>
      </c>
      <c r="M258" t="s">
        <v>63</v>
      </c>
      <c r="N258">
        <v>1.8250335971257609E-2</v>
      </c>
      <c r="R258" t="s">
        <v>2</v>
      </c>
      <c r="S258">
        <f xml:space="preserve"> AVERAGE(R250:T255)</f>
        <v>1.2631248924214415E-2</v>
      </c>
      <c r="W258" t="s">
        <v>2</v>
      </c>
      <c r="X258">
        <f xml:space="preserve"> AVERAGE(W250:Y255)</f>
        <v>7598.7777777777774</v>
      </c>
      <c r="AB258" t="s">
        <v>2</v>
      </c>
      <c r="AC258">
        <f xml:space="preserve"> AVERAGE(AB250:AD255)</f>
        <v>224.08861471043147</v>
      </c>
    </row>
    <row r="259" spans="1:30">
      <c r="C259" t="s">
        <v>1</v>
      </c>
      <c r="D259">
        <f xml:space="preserve"> STDEV(C250:E255)</f>
        <v>1.482209149717314E-2</v>
      </c>
      <c r="H259" t="s">
        <v>1</v>
      </c>
      <c r="I259">
        <f xml:space="preserve"> STDEV(H250:J255)</f>
        <v>1.9165738523990818E-3</v>
      </c>
      <c r="M259" t="s">
        <v>64</v>
      </c>
      <c r="N259">
        <v>6.0103202246472153E-3</v>
      </c>
      <c r="R259" t="s">
        <v>1</v>
      </c>
      <c r="S259">
        <f xml:space="preserve"> STDEV(R250:T255)</f>
        <v>1.0926211363637959E-3</v>
      </c>
      <c r="W259" t="s">
        <v>1</v>
      </c>
      <c r="X259">
        <f xml:space="preserve"> STDEV(W250:Y255)</f>
        <v>11.512425796174249</v>
      </c>
      <c r="AB259" t="s">
        <v>1</v>
      </c>
      <c r="AC259">
        <f xml:space="preserve"> STDEV(AB250:AD255)</f>
        <v>11.043522362985064</v>
      </c>
    </row>
    <row r="260" spans="1:30">
      <c r="C260" t="s">
        <v>3</v>
      </c>
      <c r="D260">
        <f xml:space="preserve"> MIN(C250:E255)</f>
        <v>0.103852123802775</v>
      </c>
      <c r="H260" t="s">
        <v>3</v>
      </c>
      <c r="I260">
        <f xml:space="preserve"> MIN(H250:J255)</f>
        <v>8.6753506138242398E-3</v>
      </c>
      <c r="M260" t="s">
        <v>65</v>
      </c>
      <c r="N260">
        <v>3.0675244729949798E-3</v>
      </c>
      <c r="R260" t="s">
        <v>3</v>
      </c>
      <c r="S260">
        <f xml:space="preserve"> MIN(R250:T255)</f>
        <v>1.05316541370705E-2</v>
      </c>
      <c r="W260" t="s">
        <v>3</v>
      </c>
      <c r="X260">
        <f xml:space="preserve"> MIN(W250:Y255)</f>
        <v>7587</v>
      </c>
      <c r="AB260" t="s">
        <v>3</v>
      </c>
      <c r="AC260">
        <f xml:space="preserve"> MIN(AB250:AD255)</f>
        <v>209.735871558328</v>
      </c>
    </row>
    <row r="261" spans="1:30">
      <c r="C261" t="s">
        <v>4</v>
      </c>
      <c r="D261">
        <f xml:space="preserve"> MAX(C250:E255)</f>
        <v>0.15973876757737299</v>
      </c>
      <c r="H261" t="s">
        <v>4</v>
      </c>
      <c r="I261">
        <f xml:space="preserve"> MAX(H250:J255)</f>
        <v>1.6189282794373799E-2</v>
      </c>
      <c r="M261" t="s">
        <v>66</v>
      </c>
      <c r="N261">
        <v>2.6406558491413799E-2</v>
      </c>
      <c r="R261" t="s">
        <v>4</v>
      </c>
      <c r="S261">
        <f xml:space="preserve"> MAX(R250:T255)</f>
        <v>1.49151280186487E-2</v>
      </c>
      <c r="W261" t="s">
        <v>4</v>
      </c>
      <c r="X261">
        <f xml:space="preserve"> MAX(W250:Y255)</f>
        <v>7620</v>
      </c>
      <c r="AB261" t="s">
        <v>4</v>
      </c>
      <c r="AC261">
        <f xml:space="preserve"> MAX(AB250:AD255)</f>
        <v>244.32870377367999</v>
      </c>
    </row>
    <row r="262" spans="1:30" s="11" customFormat="1" ht="18">
      <c r="A262" s="12" t="s">
        <v>81</v>
      </c>
    </row>
    <row r="263" spans="1:30">
      <c r="A263" t="s">
        <v>17</v>
      </c>
      <c r="B263" s="1">
        <v>1</v>
      </c>
      <c r="C263">
        <v>0.117023681785593</v>
      </c>
      <c r="D263">
        <v>0.14050937079395301</v>
      </c>
      <c r="E263">
        <v>0.161681552341817</v>
      </c>
      <c r="G263" s="1">
        <v>1</v>
      </c>
      <c r="H263">
        <v>1.34018013328573E-2</v>
      </c>
      <c r="I263">
        <v>1.0502274247179999E-2</v>
      </c>
      <c r="J263">
        <v>1.2400740673536701E-2</v>
      </c>
      <c r="L263" s="1">
        <v>1</v>
      </c>
      <c r="M263">
        <v>2.0099369401140901E-2</v>
      </c>
      <c r="N263">
        <v>6.2932361524390299E-3</v>
      </c>
      <c r="O263">
        <v>1.74219649437907E-2</v>
      </c>
      <c r="Q263" s="1">
        <v>1</v>
      </c>
      <c r="R263">
        <v>2.0380568909292102E-2</v>
      </c>
      <c r="S263">
        <v>1.2423304182360199E-2</v>
      </c>
      <c r="T263">
        <v>1.6064550088291499E-2</v>
      </c>
      <c r="V263" s="1">
        <v>1</v>
      </c>
      <c r="W263">
        <v>7527</v>
      </c>
      <c r="X263">
        <v>7581</v>
      </c>
      <c r="Y263">
        <v>7599</v>
      </c>
      <c r="AA263" s="1">
        <v>1</v>
      </c>
      <c r="AB263">
        <v>270.95348397992001</v>
      </c>
      <c r="AC263">
        <v>276.01733750077801</v>
      </c>
      <c r="AD263">
        <v>261.63918621875399</v>
      </c>
    </row>
    <row r="264" spans="1:30">
      <c r="A264" t="s">
        <v>42</v>
      </c>
      <c r="B264" s="1">
        <v>2</v>
      </c>
      <c r="C264">
        <v>0.12183836813958</v>
      </c>
      <c r="D264">
        <v>0.137857356734467</v>
      </c>
      <c r="E264">
        <v>0.16813387369447899</v>
      </c>
      <c r="G264" s="1">
        <v>2</v>
      </c>
      <c r="H264">
        <v>1.50310229498414E-2</v>
      </c>
      <c r="I264">
        <v>1.4459815331409401E-2</v>
      </c>
      <c r="J264">
        <v>1.5606095695003199E-2</v>
      </c>
      <c r="L264" s="1">
        <v>2</v>
      </c>
      <c r="M264">
        <v>1.4589350761822601E-2</v>
      </c>
      <c r="N264">
        <v>1.74906385153566E-2</v>
      </c>
      <c r="O264">
        <v>2.5672420217948501E-2</v>
      </c>
      <c r="Q264" s="1">
        <v>2</v>
      </c>
      <c r="R264">
        <v>1.9044995827426098E-2</v>
      </c>
      <c r="S264">
        <v>1.25546385296993E-2</v>
      </c>
      <c r="T264">
        <v>1.8387436532354799E-2</v>
      </c>
      <c r="V264" s="1">
        <v>2</v>
      </c>
      <c r="W264">
        <v>7543</v>
      </c>
      <c r="X264">
        <v>7580</v>
      </c>
      <c r="Y264">
        <v>7605</v>
      </c>
      <c r="AA264" s="1">
        <v>2</v>
      </c>
      <c r="AB264">
        <v>273.72253629942401</v>
      </c>
      <c r="AC264">
        <v>294.23533356027599</v>
      </c>
      <c r="AD264">
        <v>266.31307368178199</v>
      </c>
    </row>
    <row r="265" spans="1:30">
      <c r="A265" t="s">
        <v>60</v>
      </c>
      <c r="B265" s="1">
        <v>3</v>
      </c>
      <c r="C265">
        <v>0.14313399801538601</v>
      </c>
      <c r="D265">
        <v>0.120638814333155</v>
      </c>
      <c r="E265">
        <v>0.16731734391288999</v>
      </c>
      <c r="G265" s="1">
        <v>3</v>
      </c>
      <c r="H265">
        <v>1.1938185549794301E-2</v>
      </c>
      <c r="I265">
        <v>1.8735230097980799E-2</v>
      </c>
      <c r="J265">
        <v>1.3599707748032401E-2</v>
      </c>
      <c r="L265" s="1">
        <v>3</v>
      </c>
      <c r="M265">
        <v>1.83560467243651E-2</v>
      </c>
      <c r="N265">
        <v>1.16546076244332E-2</v>
      </c>
      <c r="O265">
        <v>1.04428480889947E-2</v>
      </c>
      <c r="Q265" s="1">
        <v>3</v>
      </c>
      <c r="R265">
        <v>1.2898510434621801E-2</v>
      </c>
      <c r="S265">
        <v>1.62803036248691E-2</v>
      </c>
      <c r="T265">
        <v>1.7402798722990699E-2</v>
      </c>
      <c r="V265" s="1">
        <v>3</v>
      </c>
      <c r="W265">
        <v>7548</v>
      </c>
      <c r="X265">
        <v>7586</v>
      </c>
      <c r="Y265">
        <v>7601</v>
      </c>
      <c r="AA265" s="1">
        <v>3</v>
      </c>
      <c r="AB265">
        <v>265.86845883680701</v>
      </c>
      <c r="AC265">
        <v>280.21798163019702</v>
      </c>
      <c r="AD265">
        <v>278.39550076917101</v>
      </c>
    </row>
    <row r="266" spans="1:30">
      <c r="B266" s="1">
        <v>4</v>
      </c>
      <c r="C266">
        <v>0.122912215027922</v>
      </c>
      <c r="D266">
        <v>0.12625497226451601</v>
      </c>
      <c r="E266">
        <v>0.164453278768356</v>
      </c>
      <c r="G266" s="1">
        <v>4</v>
      </c>
      <c r="H266">
        <v>9.2616710187240908E-3</v>
      </c>
      <c r="I266">
        <v>1.3712674337779699E-2</v>
      </c>
      <c r="J266">
        <v>1.8234773214713399E-2</v>
      </c>
      <c r="L266" s="1">
        <v>4</v>
      </c>
      <c r="M266">
        <v>1.18773218168335E-2</v>
      </c>
      <c r="N266">
        <v>1.1169082202571699E-2</v>
      </c>
      <c r="O266">
        <v>5.0664108077817498E-3</v>
      </c>
      <c r="Q266" s="1">
        <v>4</v>
      </c>
      <c r="R266">
        <v>1.28587078874283E-2</v>
      </c>
      <c r="S266">
        <v>1.8720505422893899E-2</v>
      </c>
      <c r="T266">
        <v>1.6278107411146499E-2</v>
      </c>
      <c r="V266" s="1">
        <v>4</v>
      </c>
      <c r="W266">
        <v>7558</v>
      </c>
      <c r="X266">
        <v>7588</v>
      </c>
      <c r="Y266">
        <v>7606</v>
      </c>
      <c r="AA266" s="1">
        <v>4</v>
      </c>
      <c r="AB266">
        <v>270.13181432672599</v>
      </c>
      <c r="AC266">
        <v>276.70432882201499</v>
      </c>
      <c r="AD266">
        <v>271.43984687318198</v>
      </c>
    </row>
    <row r="267" spans="1:30">
      <c r="B267" s="1">
        <v>5</v>
      </c>
      <c r="C267">
        <v>0.14936562040058601</v>
      </c>
      <c r="D267">
        <v>0.13870012417347199</v>
      </c>
      <c r="E267">
        <v>0.184682452187545</v>
      </c>
      <c r="G267" s="1">
        <v>5</v>
      </c>
      <c r="H267">
        <v>1.38116069300608E-2</v>
      </c>
      <c r="I267">
        <v>1.1853304113914999E-2</v>
      </c>
      <c r="J267">
        <v>1.5150648483149899E-2</v>
      </c>
      <c r="L267" s="1">
        <v>5</v>
      </c>
      <c r="M267">
        <v>2.1390699175975299E-2</v>
      </c>
      <c r="N267">
        <v>1.5984419089510499E-2</v>
      </c>
      <c r="O267">
        <v>2.2569527027056099E-2</v>
      </c>
      <c r="Q267" s="1">
        <v>5</v>
      </c>
      <c r="R267">
        <v>1.27449511695302E-2</v>
      </c>
      <c r="S267">
        <v>1.9498235699140401E-2</v>
      </c>
      <c r="T267">
        <v>1.67114711178632E-2</v>
      </c>
      <c r="V267" s="1">
        <v>5</v>
      </c>
      <c r="W267">
        <v>7564</v>
      </c>
      <c r="X267">
        <v>7594</v>
      </c>
      <c r="Y267">
        <v>7607</v>
      </c>
      <c r="AA267" s="1">
        <v>5</v>
      </c>
      <c r="AB267">
        <v>276.02514344626098</v>
      </c>
      <c r="AC267">
        <v>284.12438530729003</v>
      </c>
      <c r="AD267">
        <v>269.90138121117002</v>
      </c>
    </row>
    <row r="268" spans="1:30">
      <c r="B268" s="1">
        <v>6</v>
      </c>
      <c r="C268">
        <v>0.14058208709633399</v>
      </c>
      <c r="D268">
        <v>0.15983304603659601</v>
      </c>
      <c r="E268">
        <v>0.18464927100033501</v>
      </c>
      <c r="G268" s="1">
        <v>6</v>
      </c>
      <c r="H268">
        <v>1.7811339877427401E-2</v>
      </c>
      <c r="I268">
        <v>1.9458862695412402E-2</v>
      </c>
      <c r="J268">
        <v>1.53102326895062E-2</v>
      </c>
      <c r="L268" s="1">
        <v>6</v>
      </c>
      <c r="M268">
        <v>5.1099378249514996E-3</v>
      </c>
      <c r="N268">
        <v>1.72317732828428E-2</v>
      </c>
      <c r="O268">
        <v>1.35696890798329E-2</v>
      </c>
      <c r="Q268" s="1">
        <v>6</v>
      </c>
      <c r="R268">
        <v>1.7717698166059798E-2</v>
      </c>
      <c r="S268">
        <v>1.9178796385860099E-2</v>
      </c>
      <c r="T268">
        <v>1.8367379866325001E-2</v>
      </c>
      <c r="V268" s="1">
        <v>6</v>
      </c>
      <c r="W268">
        <v>7570</v>
      </c>
      <c r="X268">
        <v>7597</v>
      </c>
      <c r="Y268">
        <v>7606</v>
      </c>
      <c r="AA268" s="1">
        <v>6</v>
      </c>
      <c r="AB268">
        <v>312.729392405564</v>
      </c>
      <c r="AC268">
        <v>315.96288056716003</v>
      </c>
      <c r="AD268">
        <v>319.54944228870397</v>
      </c>
    </row>
    <row r="269" spans="1:30">
      <c r="C269" s="1">
        <v>1</v>
      </c>
      <c r="D269" s="1">
        <v>2</v>
      </c>
      <c r="E269" s="1">
        <v>3</v>
      </c>
      <c r="H269" s="1">
        <v>1</v>
      </c>
      <c r="I269" s="1">
        <v>2</v>
      </c>
      <c r="J269" s="1">
        <v>3</v>
      </c>
      <c r="K269" s="1"/>
      <c r="L269" s="1"/>
      <c r="M269" s="1">
        <v>1</v>
      </c>
      <c r="N269" s="1">
        <v>2</v>
      </c>
      <c r="O269" s="1">
        <v>3</v>
      </c>
      <c r="R269" s="1">
        <v>1</v>
      </c>
      <c r="S269" s="1">
        <v>2</v>
      </c>
      <c r="T269" s="1">
        <v>3</v>
      </c>
      <c r="W269" s="1">
        <v>1</v>
      </c>
      <c r="X269" s="1">
        <v>2</v>
      </c>
      <c r="Y269" s="1">
        <v>3</v>
      </c>
      <c r="AB269" s="1">
        <v>1</v>
      </c>
      <c r="AC269" s="1">
        <v>2</v>
      </c>
      <c r="AD269" s="1">
        <v>3</v>
      </c>
    </row>
    <row r="270" spans="1:30">
      <c r="C270" t="s">
        <v>19</v>
      </c>
      <c r="D270">
        <v>0.23891363370475799</v>
      </c>
      <c r="H270" t="s">
        <v>19</v>
      </c>
      <c r="I270">
        <v>2.6756025770081699E-2</v>
      </c>
      <c r="M270" t="s">
        <v>62</v>
      </c>
      <c r="N270">
        <v>3.2618853031713899E-2</v>
      </c>
      <c r="R270" t="s">
        <v>19</v>
      </c>
      <c r="S270">
        <v>1.5709219345254901E-2</v>
      </c>
      <c r="W270" t="s">
        <v>19</v>
      </c>
      <c r="X270">
        <v>7557</v>
      </c>
      <c r="AB270" t="s">
        <v>19</v>
      </c>
      <c r="AC270">
        <v>324.11243424551702</v>
      </c>
    </row>
    <row r="271" spans="1:30">
      <c r="C271" t="s">
        <v>2</v>
      </c>
      <c r="D271">
        <f xml:space="preserve"> AVERAGE(C263:E268)</f>
        <v>0.14719819037261012</v>
      </c>
      <c r="H271" t="s">
        <v>2</v>
      </c>
      <c r="I271">
        <f xml:space="preserve"> AVERAGE(H263:J268)</f>
        <v>1.4459999277018021E-2</v>
      </c>
      <c r="M271" t="s">
        <v>63</v>
      </c>
      <c r="N271">
        <v>1.4777185707647082E-2</v>
      </c>
      <c r="R271" t="s">
        <v>2</v>
      </c>
      <c r="S271">
        <f xml:space="preserve"> AVERAGE(R263:T268)</f>
        <v>1.6528497776564052E-2</v>
      </c>
      <c r="W271" t="s">
        <v>2</v>
      </c>
      <c r="X271">
        <f xml:space="preserve"> AVERAGE(W263:Y268)</f>
        <v>7581.1111111111113</v>
      </c>
      <c r="AB271" t="s">
        <v>2</v>
      </c>
      <c r="AC271">
        <f xml:space="preserve"> AVERAGE(AB263:AD268)</f>
        <v>281.32952820695454</v>
      </c>
    </row>
    <row r="272" spans="1:30">
      <c r="C272" t="s">
        <v>1</v>
      </c>
      <c r="D272">
        <f xml:space="preserve"> STDEV(C263:E268)</f>
        <v>2.1522256280586335E-2</v>
      </c>
      <c r="H272" t="s">
        <v>1</v>
      </c>
      <c r="I272">
        <f xml:space="preserve"> STDEV(H263:J268)</f>
        <v>2.8128495102033827E-3</v>
      </c>
      <c r="M272" t="s">
        <v>64</v>
      </c>
      <c r="N272">
        <v>5.9276491667011556E-3</v>
      </c>
      <c r="R272" t="s">
        <v>1</v>
      </c>
      <c r="S272">
        <f xml:space="preserve"> STDEV(R263:T268)</f>
        <v>2.7095893259817452E-3</v>
      </c>
      <c r="W272" t="s">
        <v>1</v>
      </c>
      <c r="X272">
        <f xml:space="preserve"> STDEV(W263:Y268)</f>
        <v>24.391148078250911</v>
      </c>
      <c r="AB272" t="s">
        <v>1</v>
      </c>
      <c r="AC272">
        <f xml:space="preserve"> STDEV(AB263:AD268)</f>
        <v>17.623045948305798</v>
      </c>
    </row>
    <row r="273" spans="1:30">
      <c r="C273" t="s">
        <v>3</v>
      </c>
      <c r="D273">
        <f xml:space="preserve"> MIN(C263:E268)</f>
        <v>0.117023681785593</v>
      </c>
      <c r="H273" t="s">
        <v>3</v>
      </c>
      <c r="I273">
        <f xml:space="preserve"> MIN(H263:J268)</f>
        <v>9.2616710187240908E-3</v>
      </c>
      <c r="M273" t="s">
        <v>65</v>
      </c>
      <c r="N273">
        <v>5.0664108077817498E-3</v>
      </c>
      <c r="R273" t="s">
        <v>3</v>
      </c>
      <c r="S273">
        <f xml:space="preserve"> MIN(R263:T268)</f>
        <v>1.2423304182360199E-2</v>
      </c>
      <c r="W273" t="s">
        <v>3</v>
      </c>
      <c r="X273">
        <f xml:space="preserve"> MIN(W263:Y268)</f>
        <v>7527</v>
      </c>
      <c r="AB273" t="s">
        <v>3</v>
      </c>
      <c r="AC273">
        <f xml:space="preserve"> MIN(AB263:AD268)</f>
        <v>261.63918621875399</v>
      </c>
    </row>
    <row r="274" spans="1:30">
      <c r="C274" t="s">
        <v>4</v>
      </c>
      <c r="D274">
        <f xml:space="preserve"> MAX(C263:E268)</f>
        <v>0.184682452187545</v>
      </c>
      <c r="H274" t="s">
        <v>4</v>
      </c>
      <c r="I274">
        <f xml:space="preserve"> MAX(H263:J268)</f>
        <v>1.9458862695412402E-2</v>
      </c>
      <c r="M274" t="s">
        <v>66</v>
      </c>
      <c r="N274">
        <v>2.5672420217948501E-2</v>
      </c>
      <c r="R274" t="s">
        <v>4</v>
      </c>
      <c r="S274">
        <f xml:space="preserve"> MAX(R263:T268)</f>
        <v>2.0380568909292102E-2</v>
      </c>
      <c r="W274" t="s">
        <v>4</v>
      </c>
      <c r="X274">
        <f xml:space="preserve"> MAX(W263:Y268)</f>
        <v>7607</v>
      </c>
      <c r="AB274" t="s">
        <v>4</v>
      </c>
      <c r="AC274">
        <f xml:space="preserve"> MAX(AB263:AD268)</f>
        <v>319.54944228870397</v>
      </c>
    </row>
    <row r="275" spans="1:30" s="4" customFormat="1"/>
    <row r="276" spans="1:30">
      <c r="A276" t="s">
        <v>9</v>
      </c>
      <c r="B276" s="1">
        <v>1</v>
      </c>
      <c r="C276">
        <v>0.11135086927502701</v>
      </c>
      <c r="D276">
        <v>0.146577070040916</v>
      </c>
      <c r="E276">
        <v>0.11599845866087601</v>
      </c>
      <c r="G276" s="1">
        <v>1</v>
      </c>
      <c r="H276">
        <v>1.0251980770853E-2</v>
      </c>
      <c r="I276">
        <v>1.1005857775683799E-2</v>
      </c>
      <c r="J276">
        <v>1.4368143358124299E-2</v>
      </c>
      <c r="L276" s="1">
        <v>1</v>
      </c>
      <c r="M276">
        <v>3.7880085312722699E-3</v>
      </c>
      <c r="N276">
        <v>1.6517155833604101E-2</v>
      </c>
      <c r="O276">
        <v>3.5588998041146398E-3</v>
      </c>
      <c r="Q276" s="1">
        <v>1</v>
      </c>
      <c r="R276">
        <v>1.4732522713504399E-2</v>
      </c>
      <c r="S276">
        <v>8.51872024098339E-3</v>
      </c>
      <c r="T276">
        <v>1.67926229087875E-2</v>
      </c>
      <c r="V276" s="1">
        <v>1</v>
      </c>
      <c r="W276">
        <v>7561</v>
      </c>
      <c r="X276">
        <v>7582</v>
      </c>
      <c r="Y276">
        <v>7603</v>
      </c>
      <c r="AA276" s="1">
        <v>1</v>
      </c>
      <c r="AB276">
        <v>245.26631625592</v>
      </c>
      <c r="AC276">
        <v>251.67281738355601</v>
      </c>
      <c r="AD276">
        <v>248.587728133377</v>
      </c>
    </row>
    <row r="277" spans="1:30">
      <c r="A277" t="s">
        <v>45</v>
      </c>
      <c r="B277" s="1">
        <v>2</v>
      </c>
      <c r="C277">
        <v>0.113906291431372</v>
      </c>
      <c r="D277">
        <v>0.13902437036674101</v>
      </c>
      <c r="E277">
        <v>0.13496122006143901</v>
      </c>
      <c r="G277" s="1">
        <v>2</v>
      </c>
      <c r="H277">
        <v>8.8017506643508197E-3</v>
      </c>
      <c r="I277">
        <v>1.50942671904473E-2</v>
      </c>
      <c r="J277">
        <v>1.27384147715648E-2</v>
      </c>
      <c r="L277" s="1">
        <v>2</v>
      </c>
      <c r="M277">
        <v>1.2191763844167499E-2</v>
      </c>
      <c r="N277">
        <v>8.8835659684092603E-3</v>
      </c>
      <c r="O277">
        <v>1.8246265022741601E-2</v>
      </c>
      <c r="Q277" s="1">
        <v>2</v>
      </c>
      <c r="R277">
        <v>1.07526218376514E-2</v>
      </c>
      <c r="S277">
        <v>1.80442586422189E-2</v>
      </c>
      <c r="T277">
        <v>1.5846843026017399E-2</v>
      </c>
      <c r="V277" s="1">
        <v>2</v>
      </c>
      <c r="W277">
        <v>7563</v>
      </c>
      <c r="X277">
        <v>7587</v>
      </c>
      <c r="Y277">
        <v>7605</v>
      </c>
      <c r="AA277" s="1">
        <v>2</v>
      </c>
      <c r="AB277">
        <v>260.85162744709299</v>
      </c>
      <c r="AC277">
        <v>256.10058350935702</v>
      </c>
      <c r="AD277">
        <v>253.18478885552801</v>
      </c>
    </row>
    <row r="278" spans="1:30">
      <c r="B278" s="1">
        <v>3</v>
      </c>
      <c r="C278">
        <v>0.15150226819051199</v>
      </c>
      <c r="D278">
        <v>0.12969980879145299</v>
      </c>
      <c r="E278">
        <v>0.12690992076912</v>
      </c>
      <c r="G278" s="1">
        <v>3</v>
      </c>
      <c r="H278">
        <v>1.2272727869425799E-2</v>
      </c>
      <c r="I278">
        <v>1.23163634552267E-2</v>
      </c>
      <c r="J278">
        <v>1.06356006444035E-2</v>
      </c>
      <c r="L278" s="1">
        <v>3</v>
      </c>
      <c r="M278">
        <v>1.8863451069382E-2</v>
      </c>
      <c r="N278">
        <v>1.8497254622358499E-2</v>
      </c>
      <c r="O278">
        <v>3.8695755650903999E-3</v>
      </c>
      <c r="Q278" s="1">
        <v>3</v>
      </c>
      <c r="R278">
        <v>9.4038999853028708E-3</v>
      </c>
      <c r="S278">
        <v>1.67229960200483E-2</v>
      </c>
      <c r="T278">
        <v>1.6457299404966201E-2</v>
      </c>
      <c r="V278" s="1">
        <v>3</v>
      </c>
      <c r="W278">
        <v>7568</v>
      </c>
      <c r="X278">
        <v>7592</v>
      </c>
      <c r="Y278">
        <v>7606</v>
      </c>
      <c r="AA278" s="1">
        <v>3</v>
      </c>
      <c r="AB278">
        <v>272.36936375774599</v>
      </c>
      <c r="AC278">
        <v>261.80639863385301</v>
      </c>
      <c r="AD278">
        <v>251.80169232059001</v>
      </c>
    </row>
    <row r="279" spans="1:30">
      <c r="B279" s="1">
        <v>4</v>
      </c>
      <c r="C279">
        <v>0.10891506657036699</v>
      </c>
      <c r="D279">
        <v>0.12465616783569899</v>
      </c>
      <c r="E279">
        <v>0.154158745739602</v>
      </c>
      <c r="G279" s="1">
        <v>4</v>
      </c>
      <c r="H279">
        <v>1.03400279809328E-2</v>
      </c>
      <c r="I279">
        <v>1.4406607631592299E-2</v>
      </c>
      <c r="J279">
        <v>1.49766040204596E-2</v>
      </c>
      <c r="L279" s="1">
        <v>4</v>
      </c>
      <c r="M279">
        <v>6.4027348625622397E-3</v>
      </c>
      <c r="N279">
        <v>9.8687841158782794E-3</v>
      </c>
      <c r="O279">
        <v>2.45549316582486E-2</v>
      </c>
      <c r="Q279" s="1">
        <v>4</v>
      </c>
      <c r="R279">
        <v>1.46823626144849E-2</v>
      </c>
      <c r="S279">
        <v>1.3789183018779501E-2</v>
      </c>
      <c r="T279">
        <v>1.8066932347441E-2</v>
      </c>
      <c r="V279" s="1">
        <v>4</v>
      </c>
      <c r="W279">
        <v>7569</v>
      </c>
      <c r="X279">
        <v>7595</v>
      </c>
      <c r="Y279">
        <v>7607</v>
      </c>
      <c r="AA279" s="1">
        <v>4</v>
      </c>
      <c r="AB279">
        <v>254.63694289299701</v>
      </c>
      <c r="AC279">
        <v>278.51206791384601</v>
      </c>
      <c r="AD279">
        <v>279.39565722652401</v>
      </c>
    </row>
    <row r="280" spans="1:30">
      <c r="B280" s="1">
        <v>5</v>
      </c>
      <c r="C280">
        <v>0.15334677867553401</v>
      </c>
      <c r="D280">
        <v>0.11431547792348699</v>
      </c>
      <c r="E280">
        <v>0.14020708316348601</v>
      </c>
      <c r="G280" s="1">
        <v>5</v>
      </c>
      <c r="H280">
        <v>1.5012173643171801E-2</v>
      </c>
      <c r="I280">
        <v>1.17728548430415E-2</v>
      </c>
      <c r="J280">
        <v>1.4714438347004401E-2</v>
      </c>
      <c r="L280" s="1">
        <v>5</v>
      </c>
      <c r="M280">
        <v>1.78438958698134E-2</v>
      </c>
      <c r="N280">
        <v>6.5475937758294302E-3</v>
      </c>
      <c r="O280">
        <v>6.66874531326198E-3</v>
      </c>
      <c r="Q280" s="1">
        <v>5</v>
      </c>
      <c r="R280">
        <v>1.1759521472320801E-2</v>
      </c>
      <c r="S280">
        <v>1.6093917799986E-2</v>
      </c>
      <c r="T280">
        <v>1.5024700121173001E-2</v>
      </c>
      <c r="V280" s="1">
        <v>5</v>
      </c>
      <c r="W280">
        <v>7571</v>
      </c>
      <c r="X280">
        <v>7601</v>
      </c>
      <c r="Y280">
        <v>7611</v>
      </c>
      <c r="AA280" s="1">
        <v>5</v>
      </c>
      <c r="AB280">
        <v>282.936934361623</v>
      </c>
      <c r="AC280">
        <v>265.06398417738598</v>
      </c>
      <c r="AD280">
        <v>273.27463257352099</v>
      </c>
    </row>
    <row r="281" spans="1:30">
      <c r="B281" s="1">
        <v>6</v>
      </c>
      <c r="C281">
        <v>0.167967628853576</v>
      </c>
      <c r="D281">
        <v>0.14401831163411299</v>
      </c>
      <c r="E281">
        <v>0.171556042060278</v>
      </c>
      <c r="G281" s="1">
        <v>6</v>
      </c>
      <c r="H281">
        <v>2.2374555841480501E-2</v>
      </c>
      <c r="I281">
        <v>2.0328056532134001E-2</v>
      </c>
      <c r="J281">
        <v>1.51187606523367E-2</v>
      </c>
      <c r="L281" s="1">
        <v>6</v>
      </c>
      <c r="M281">
        <v>1.23446578213805E-2</v>
      </c>
      <c r="N281">
        <v>2.8136961024208401E-2</v>
      </c>
      <c r="O281">
        <v>2.3905508743577299E-2</v>
      </c>
      <c r="Q281" s="1">
        <v>6</v>
      </c>
      <c r="R281">
        <v>1.6132783603233801E-2</v>
      </c>
      <c r="S281">
        <v>1.56060747747962E-2</v>
      </c>
      <c r="T281">
        <v>1.5772128543134999E-2</v>
      </c>
      <c r="V281" s="1">
        <v>6</v>
      </c>
      <c r="W281">
        <v>7577</v>
      </c>
      <c r="X281">
        <v>7604</v>
      </c>
      <c r="Y281">
        <v>7608</v>
      </c>
      <c r="AA281" s="1">
        <v>6</v>
      </c>
      <c r="AB281">
        <v>282.791267807861</v>
      </c>
      <c r="AC281">
        <v>298.32791412470601</v>
      </c>
      <c r="AD281">
        <v>272.04878953065901</v>
      </c>
    </row>
    <row r="282" spans="1:30">
      <c r="C282" s="1">
        <v>1</v>
      </c>
      <c r="D282" s="1">
        <v>2</v>
      </c>
      <c r="E282" s="1">
        <v>3</v>
      </c>
      <c r="H282" s="1">
        <v>1</v>
      </c>
      <c r="I282" s="1">
        <v>2</v>
      </c>
      <c r="J282" s="1">
        <v>3</v>
      </c>
      <c r="K282" s="1"/>
      <c r="L282" s="1"/>
      <c r="M282" s="1">
        <v>1</v>
      </c>
      <c r="N282" s="1">
        <v>2</v>
      </c>
      <c r="O282" s="1">
        <v>3</v>
      </c>
      <c r="R282" s="1">
        <v>1</v>
      </c>
      <c r="S282" s="1">
        <v>2</v>
      </c>
      <c r="T282" s="1">
        <v>3</v>
      </c>
      <c r="W282" s="1">
        <v>1</v>
      </c>
      <c r="X282" s="1">
        <v>2</v>
      </c>
      <c r="Y282" s="1">
        <v>3</v>
      </c>
      <c r="AB282" s="1">
        <v>1</v>
      </c>
      <c r="AC282" s="1">
        <v>2</v>
      </c>
      <c r="AD282" s="1">
        <v>3</v>
      </c>
    </row>
    <row r="283" spans="1:30">
      <c r="C283" t="s">
        <v>19</v>
      </c>
      <c r="D283">
        <v>0.43914845626493598</v>
      </c>
      <c r="H283" t="s">
        <v>19</v>
      </c>
      <c r="I283">
        <v>5.3961497849685701E-2</v>
      </c>
      <c r="M283" t="s">
        <v>62</v>
      </c>
      <c r="N283">
        <v>9.2763834665477302E-2</v>
      </c>
      <c r="R283" t="s">
        <v>19</v>
      </c>
      <c r="S283">
        <v>1.8876069332703999E-2</v>
      </c>
      <c r="W283" t="s">
        <v>19</v>
      </c>
      <c r="X283">
        <v>7567</v>
      </c>
      <c r="AB283" t="s">
        <v>19</v>
      </c>
      <c r="AC283">
        <v>673.96552239019104</v>
      </c>
    </row>
    <row r="284" spans="1:30">
      <c r="C284" t="s">
        <v>2</v>
      </c>
      <c r="D284">
        <f xml:space="preserve"> AVERAGE(C276:E281)</f>
        <v>0.13605953222464437</v>
      </c>
      <c r="H284" t="s">
        <v>2</v>
      </c>
      <c r="I284">
        <f xml:space="preserve"> AVERAGE(H276:J281)</f>
        <v>1.3696065888457423E-2</v>
      </c>
      <c r="M284" t="s">
        <v>63</v>
      </c>
      <c r="N284">
        <v>1.3371652969216687E-2</v>
      </c>
      <c r="R284" t="s">
        <v>2</v>
      </c>
      <c r="S284">
        <f xml:space="preserve"> AVERAGE(R276:T281)</f>
        <v>1.4677743837490586E-2</v>
      </c>
      <c r="W284" t="s">
        <v>2</v>
      </c>
      <c r="X284">
        <f xml:space="preserve"> AVERAGE(W276:Y281)</f>
        <v>7589.4444444444443</v>
      </c>
      <c r="AB284" t="s">
        <v>2</v>
      </c>
      <c r="AC284">
        <f xml:space="preserve"> AVERAGE(AB276:AD281)</f>
        <v>266.03497260589683</v>
      </c>
    </row>
    <row r="285" spans="1:30">
      <c r="C285" t="s">
        <v>1</v>
      </c>
      <c r="D285">
        <f xml:space="preserve"> STDEV(C276:E281)</f>
        <v>1.9268614741857339E-2</v>
      </c>
      <c r="H285" t="s">
        <v>1</v>
      </c>
      <c r="I285">
        <f xml:space="preserve"> STDEV(H276:J281)</f>
        <v>3.4374415971685822E-3</v>
      </c>
      <c r="M285" t="s">
        <v>64</v>
      </c>
      <c r="N285">
        <v>7.7363887123597522E-3</v>
      </c>
      <c r="R285" t="s">
        <v>1</v>
      </c>
      <c r="S285">
        <f xml:space="preserve"> STDEV(R276:T281)</f>
        <v>2.7946810129852355E-3</v>
      </c>
      <c r="W285" t="s">
        <v>1</v>
      </c>
      <c r="X285">
        <f xml:space="preserve"> STDEV(W276:Y281)</f>
        <v>17.392433183029446</v>
      </c>
      <c r="AB285" t="s">
        <v>1</v>
      </c>
      <c r="AC285">
        <f xml:space="preserve"> STDEV(AB276:AD281)</f>
        <v>14.665283345070915</v>
      </c>
    </row>
    <row r="286" spans="1:30">
      <c r="C286" t="s">
        <v>3</v>
      </c>
      <c r="D286">
        <f xml:space="preserve"> MIN(C276:E281)</f>
        <v>0.10891506657036699</v>
      </c>
      <c r="H286" t="s">
        <v>3</v>
      </c>
      <c r="I286">
        <f xml:space="preserve"> MIN(H276:J281)</f>
        <v>8.8017506643508197E-3</v>
      </c>
      <c r="M286" t="s">
        <v>65</v>
      </c>
      <c r="N286">
        <v>3.5588998041146398E-3</v>
      </c>
      <c r="R286" t="s">
        <v>3</v>
      </c>
      <c r="S286">
        <f xml:space="preserve"> MIN(R276:T281)</f>
        <v>8.51872024098339E-3</v>
      </c>
      <c r="W286" t="s">
        <v>3</v>
      </c>
      <c r="X286">
        <f xml:space="preserve"> MIN(W276:Y281)</f>
        <v>7561</v>
      </c>
      <c r="AB286" t="s">
        <v>3</v>
      </c>
      <c r="AC286">
        <f xml:space="preserve"> MIN(AB276:AD281)</f>
        <v>245.26631625592</v>
      </c>
    </row>
    <row r="287" spans="1:30">
      <c r="C287" t="s">
        <v>4</v>
      </c>
      <c r="D287">
        <f xml:space="preserve"> MAX(C276:E281)</f>
        <v>0.171556042060278</v>
      </c>
      <c r="H287" t="s">
        <v>4</v>
      </c>
      <c r="I287">
        <f xml:space="preserve"> MAX(H276:J281)</f>
        <v>2.2374555841480501E-2</v>
      </c>
      <c r="M287" t="s">
        <v>66</v>
      </c>
      <c r="N287">
        <v>2.8136961024208401E-2</v>
      </c>
      <c r="R287" t="s">
        <v>4</v>
      </c>
      <c r="S287">
        <f xml:space="preserve"> MAX(R276:T281)</f>
        <v>1.8066932347441E-2</v>
      </c>
      <c r="W287" t="s">
        <v>4</v>
      </c>
      <c r="X287">
        <f xml:space="preserve"> MAX(W276:Y281)</f>
        <v>7611</v>
      </c>
      <c r="AB287" t="s">
        <v>4</v>
      </c>
      <c r="AC287">
        <f xml:space="preserve"> MAX(AB276:AD281)</f>
        <v>298.32791412470601</v>
      </c>
    </row>
    <row r="288" spans="1:30" s="4" customFormat="1"/>
    <row r="289" spans="1:30">
      <c r="A289" t="s">
        <v>11</v>
      </c>
      <c r="B289" s="1">
        <v>1</v>
      </c>
      <c r="C289">
        <v>0.12843098337966599</v>
      </c>
      <c r="D289">
        <v>0.15861518597156299</v>
      </c>
      <c r="E289">
        <v>0.129544219847294</v>
      </c>
      <c r="G289" s="1">
        <v>1</v>
      </c>
      <c r="H289">
        <v>1.31379790216423E-2</v>
      </c>
      <c r="I289">
        <v>1.24415047259993E-2</v>
      </c>
      <c r="J289">
        <v>1.26579373311883E-2</v>
      </c>
      <c r="L289" s="1">
        <v>1</v>
      </c>
      <c r="M289">
        <v>8.1529937175967293E-3</v>
      </c>
      <c r="N289">
        <v>2.01120541627266E-2</v>
      </c>
      <c r="O289">
        <v>1.51369027291334E-2</v>
      </c>
      <c r="Q289" s="1">
        <v>1</v>
      </c>
      <c r="R289">
        <v>1.23737551882716E-2</v>
      </c>
      <c r="S289">
        <v>1.29587093340745E-2</v>
      </c>
      <c r="T289">
        <v>1.34922520910691E-2</v>
      </c>
      <c r="V289" s="1">
        <v>1</v>
      </c>
      <c r="W289">
        <v>7791</v>
      </c>
      <c r="X289">
        <v>7759</v>
      </c>
      <c r="Y289">
        <v>7746</v>
      </c>
      <c r="AA289" s="1">
        <v>1</v>
      </c>
      <c r="AB289">
        <v>218.930264261264</v>
      </c>
      <c r="AC289">
        <v>222.91100170786501</v>
      </c>
      <c r="AD289">
        <v>236.83431142944301</v>
      </c>
    </row>
    <row r="290" spans="1:30">
      <c r="A290" t="s">
        <v>47</v>
      </c>
      <c r="B290" s="1">
        <v>2</v>
      </c>
      <c r="C290">
        <v>0.15819257895633701</v>
      </c>
      <c r="D290">
        <v>0.12629887588508701</v>
      </c>
      <c r="E290">
        <v>0.14116150062869801</v>
      </c>
      <c r="G290" s="1">
        <v>2</v>
      </c>
      <c r="H290">
        <v>1.36099365482504E-2</v>
      </c>
      <c r="I290">
        <v>1.23623129261439E-2</v>
      </c>
      <c r="J290">
        <v>1.3210084667148301E-2</v>
      </c>
      <c r="L290" s="1">
        <v>2</v>
      </c>
      <c r="M290">
        <v>2.21912491164254E-2</v>
      </c>
      <c r="N290">
        <v>2.0992109549780501E-2</v>
      </c>
      <c r="O290">
        <v>1.7725301907146499E-2</v>
      </c>
      <c r="Q290" s="1">
        <v>2</v>
      </c>
      <c r="R290">
        <v>1.32972974536925E-2</v>
      </c>
      <c r="S290">
        <v>1.10274246072597E-2</v>
      </c>
      <c r="T290">
        <v>1.2570491136697899E-2</v>
      </c>
      <c r="V290" s="1">
        <v>2</v>
      </c>
      <c r="W290">
        <v>7790</v>
      </c>
      <c r="X290">
        <v>7753</v>
      </c>
      <c r="Y290">
        <v>7743</v>
      </c>
      <c r="AA290" s="1">
        <v>2</v>
      </c>
      <c r="AB290">
        <v>231.77519251100799</v>
      </c>
      <c r="AC290">
        <v>224.80234185776399</v>
      </c>
      <c r="AD290">
        <v>238.06658544648801</v>
      </c>
    </row>
    <row r="291" spans="1:30">
      <c r="B291" s="1">
        <v>3</v>
      </c>
      <c r="C291">
        <v>0.157783733925317</v>
      </c>
      <c r="D291">
        <v>0.13096826430431499</v>
      </c>
      <c r="E291">
        <v>0.139899355302467</v>
      </c>
      <c r="G291" s="1">
        <v>3</v>
      </c>
      <c r="H291">
        <v>1.44877368808884E-2</v>
      </c>
      <c r="I291">
        <v>1.5714814306435201E-2</v>
      </c>
      <c r="J291">
        <v>1.3120738761383701E-2</v>
      </c>
      <c r="L291" s="1">
        <v>3</v>
      </c>
      <c r="M291">
        <v>7.6482361274477504E-3</v>
      </c>
      <c r="N291">
        <v>6.3785324396994202E-3</v>
      </c>
      <c r="O291">
        <v>2.1520512623509899E-2</v>
      </c>
      <c r="Q291" s="1">
        <v>3</v>
      </c>
      <c r="R291">
        <v>1.36277443298884E-2</v>
      </c>
      <c r="S291">
        <v>1.20838892574521E-2</v>
      </c>
      <c r="T291">
        <v>1.3341919239809701E-2</v>
      </c>
      <c r="V291" s="1">
        <v>3</v>
      </c>
      <c r="W291">
        <v>7781</v>
      </c>
      <c r="X291">
        <v>7753</v>
      </c>
      <c r="Y291">
        <v>7742</v>
      </c>
      <c r="AA291" s="1">
        <v>3</v>
      </c>
      <c r="AB291">
        <v>239.822396504523</v>
      </c>
      <c r="AC291">
        <v>239.75834871056099</v>
      </c>
      <c r="AD291">
        <v>228.33266567128501</v>
      </c>
    </row>
    <row r="292" spans="1:30">
      <c r="B292" s="1">
        <v>4</v>
      </c>
      <c r="C292">
        <v>0.115837802618836</v>
      </c>
      <c r="D292">
        <v>0.15003014901787101</v>
      </c>
      <c r="E292">
        <v>0.113557712648896</v>
      </c>
      <c r="G292" s="1">
        <v>4</v>
      </c>
      <c r="H292">
        <v>1.22656459851943E-2</v>
      </c>
      <c r="I292">
        <v>1.6298688719289599E-2</v>
      </c>
      <c r="J292">
        <v>1.52305370963238E-2</v>
      </c>
      <c r="L292" s="1">
        <v>4</v>
      </c>
      <c r="M292">
        <v>1.28418362271538E-2</v>
      </c>
      <c r="N292">
        <v>2.7882569606898298E-2</v>
      </c>
      <c r="O292">
        <v>1.0163600644291001E-2</v>
      </c>
      <c r="Q292" s="1">
        <v>4</v>
      </c>
      <c r="R292">
        <v>1.3063935569882E-2</v>
      </c>
      <c r="S292">
        <v>1.08964289637987E-2</v>
      </c>
      <c r="T292">
        <v>1.23368885853966E-2</v>
      </c>
      <c r="V292" s="1">
        <v>4</v>
      </c>
      <c r="W292">
        <v>7778</v>
      </c>
      <c r="X292">
        <v>7750</v>
      </c>
      <c r="Y292">
        <v>7741</v>
      </c>
      <c r="AA292" s="1">
        <v>4</v>
      </c>
      <c r="AB292">
        <v>229.45451113400199</v>
      </c>
      <c r="AC292">
        <v>235.82258517825599</v>
      </c>
      <c r="AD292">
        <v>233.580183751714</v>
      </c>
    </row>
    <row r="293" spans="1:30">
      <c r="B293" s="1">
        <v>5</v>
      </c>
      <c r="C293">
        <v>0.16383404803525001</v>
      </c>
      <c r="D293">
        <v>0.153358751096037</v>
      </c>
      <c r="E293">
        <v>0.125365395952384</v>
      </c>
      <c r="G293" s="1">
        <v>5</v>
      </c>
      <c r="H293">
        <v>1.4823556903213801E-2</v>
      </c>
      <c r="I293">
        <v>1.49340168473819E-2</v>
      </c>
      <c r="J293">
        <v>1.5742306167210899E-2</v>
      </c>
      <c r="L293" s="1">
        <v>5</v>
      </c>
      <c r="M293">
        <v>2.4408634578942899E-2</v>
      </c>
      <c r="N293">
        <v>2.2222297794651399E-2</v>
      </c>
      <c r="O293">
        <v>1.6096861585227901E-2</v>
      </c>
      <c r="Q293" s="1">
        <v>5</v>
      </c>
      <c r="R293">
        <v>1.5996623771529401E-2</v>
      </c>
      <c r="S293">
        <v>1.07407175552279E-2</v>
      </c>
      <c r="T293">
        <v>1.1512277188617E-2</v>
      </c>
      <c r="V293" s="1">
        <v>5</v>
      </c>
      <c r="W293">
        <v>7773</v>
      </c>
      <c r="X293">
        <v>7750</v>
      </c>
      <c r="Y293">
        <v>7743</v>
      </c>
      <c r="AA293" s="1">
        <v>5</v>
      </c>
      <c r="AB293">
        <v>252.12845567411199</v>
      </c>
      <c r="AC293">
        <v>242.080228379197</v>
      </c>
      <c r="AD293">
        <v>234.70189828333301</v>
      </c>
    </row>
    <row r="294" spans="1:30">
      <c r="B294" s="1">
        <v>6</v>
      </c>
      <c r="C294">
        <v>0.134726564600153</v>
      </c>
      <c r="D294">
        <v>0.15927307599427501</v>
      </c>
      <c r="E294">
        <v>0.15508214867833001</v>
      </c>
      <c r="G294" s="1">
        <v>6</v>
      </c>
      <c r="H294">
        <v>1.8217482401178601E-2</v>
      </c>
      <c r="I294">
        <v>1.7802301930595999E-2</v>
      </c>
      <c r="J294">
        <v>1.8674169441857701E-2</v>
      </c>
      <c r="L294" s="1">
        <v>6</v>
      </c>
      <c r="M294">
        <v>2.6074697159691199E-2</v>
      </c>
      <c r="N294">
        <v>1.31177168626138E-2</v>
      </c>
      <c r="O294">
        <v>1.3118180656055099E-2</v>
      </c>
      <c r="Q294" s="1">
        <v>6</v>
      </c>
      <c r="R294">
        <v>1.0987681189259401E-2</v>
      </c>
      <c r="S294">
        <v>1.47852233190729E-2</v>
      </c>
      <c r="T294">
        <v>1.33955060487604E-2</v>
      </c>
      <c r="V294" s="1">
        <v>6</v>
      </c>
      <c r="W294">
        <v>7767</v>
      </c>
      <c r="X294">
        <v>7748</v>
      </c>
      <c r="Y294">
        <v>7743</v>
      </c>
      <c r="AA294" s="1">
        <v>6</v>
      </c>
      <c r="AB294">
        <v>260.65070205440901</v>
      </c>
      <c r="AC294">
        <v>266.21335815424601</v>
      </c>
      <c r="AD294">
        <v>257.457756544566</v>
      </c>
    </row>
    <row r="295" spans="1:30">
      <c r="C295" s="1">
        <v>1</v>
      </c>
      <c r="D295" s="1">
        <v>2</v>
      </c>
      <c r="E295" s="1">
        <v>3</v>
      </c>
      <c r="H295" s="1">
        <v>1</v>
      </c>
      <c r="I295" s="1">
        <v>2</v>
      </c>
      <c r="J295" s="1">
        <v>3</v>
      </c>
      <c r="K295" s="1"/>
      <c r="L295" s="1"/>
      <c r="M295" s="1">
        <v>1</v>
      </c>
      <c r="N295" s="1">
        <v>2</v>
      </c>
      <c r="O295" s="1">
        <v>3</v>
      </c>
      <c r="R295" s="1">
        <v>1</v>
      </c>
      <c r="S295" s="1">
        <v>2</v>
      </c>
      <c r="T295" s="1">
        <v>3</v>
      </c>
      <c r="W295" s="1">
        <v>1</v>
      </c>
      <c r="X295" s="1">
        <v>2</v>
      </c>
      <c r="Y295" s="1">
        <v>3</v>
      </c>
      <c r="AB295" s="1">
        <v>1</v>
      </c>
      <c r="AC295" s="1">
        <v>2</v>
      </c>
      <c r="AD295" s="1">
        <v>3</v>
      </c>
    </row>
    <row r="296" spans="1:30">
      <c r="C296" t="s">
        <v>19</v>
      </c>
      <c r="D296">
        <v>0.28229700869673202</v>
      </c>
      <c r="H296" t="s">
        <v>19</v>
      </c>
      <c r="I296">
        <v>3.1954256325227699E-2</v>
      </c>
      <c r="M296" t="s">
        <v>62</v>
      </c>
      <c r="N296">
        <v>5.5255668074778198E-2</v>
      </c>
      <c r="R296" t="s">
        <v>19</v>
      </c>
      <c r="S296">
        <v>1.2126349907495299E-2</v>
      </c>
      <c r="W296" t="s">
        <v>19</v>
      </c>
      <c r="X296">
        <v>7641</v>
      </c>
      <c r="AB296" t="s">
        <v>19</v>
      </c>
      <c r="AC296">
        <v>385.34504579581898</v>
      </c>
    </row>
    <row r="297" spans="1:30">
      <c r="C297" t="s">
        <v>2</v>
      </c>
      <c r="D297">
        <f xml:space="preserve"> AVERAGE(C289:E294)</f>
        <v>0.14122001926904312</v>
      </c>
      <c r="H297" t="s">
        <v>2</v>
      </c>
      <c r="I297">
        <f xml:space="preserve"> AVERAGE(H289:J294)</f>
        <v>1.4707319481184802E-2</v>
      </c>
      <c r="M297" t="s">
        <v>63</v>
      </c>
      <c r="N297">
        <v>1.6988015971610638E-2</v>
      </c>
      <c r="R297" t="s">
        <v>2</v>
      </c>
      <c r="S297">
        <f xml:space="preserve"> AVERAGE(R289:T294)</f>
        <v>1.2693820268319991E-2</v>
      </c>
      <c r="W297" t="s">
        <v>2</v>
      </c>
      <c r="X297">
        <f xml:space="preserve"> AVERAGE(W289:Y294)</f>
        <v>7758.3888888888887</v>
      </c>
      <c r="AB297" t="s">
        <v>2</v>
      </c>
      <c r="AC297">
        <f xml:space="preserve"> AVERAGE(AB289:AD294)</f>
        <v>238.51793262522426</v>
      </c>
    </row>
    <row r="298" spans="1:30">
      <c r="C298" t="s">
        <v>1</v>
      </c>
      <c r="D298">
        <f xml:space="preserve"> STDEV(C289:E294)</f>
        <v>1.6182440928583782E-2</v>
      </c>
      <c r="H298" t="s">
        <v>1</v>
      </c>
      <c r="I298">
        <f xml:space="preserve"> STDEV(H289:J294)</f>
        <v>2.056015166343276E-3</v>
      </c>
      <c r="M298" t="s">
        <v>64</v>
      </c>
      <c r="N298">
        <v>6.5684845006918806E-3</v>
      </c>
      <c r="R298" t="s">
        <v>1</v>
      </c>
      <c r="S298">
        <f xml:space="preserve"> STDEV(R289:T294)</f>
        <v>1.3937262647405612E-3</v>
      </c>
      <c r="W298" t="s">
        <v>1</v>
      </c>
      <c r="X298">
        <f xml:space="preserve"> STDEV(W289:Y294)</f>
        <v>17.129743272307483</v>
      </c>
      <c r="AB298" t="s">
        <v>1</v>
      </c>
      <c r="AC298">
        <f xml:space="preserve"> STDEV(AB289:AD294)</f>
        <v>13.089637842049811</v>
      </c>
    </row>
    <row r="299" spans="1:30">
      <c r="C299" t="s">
        <v>3</v>
      </c>
      <c r="D299">
        <f xml:space="preserve"> MIN(C289:E294)</f>
        <v>0.113557712648896</v>
      </c>
      <c r="H299" t="s">
        <v>3</v>
      </c>
      <c r="I299">
        <f xml:space="preserve"> MIN(H289:J294)</f>
        <v>1.22656459851943E-2</v>
      </c>
      <c r="M299" t="s">
        <v>65</v>
      </c>
      <c r="N299">
        <v>6.3785324396994202E-3</v>
      </c>
      <c r="R299" t="s">
        <v>3</v>
      </c>
      <c r="S299">
        <f xml:space="preserve"> MIN(R289:T294)</f>
        <v>1.07407175552279E-2</v>
      </c>
      <c r="W299" t="s">
        <v>3</v>
      </c>
      <c r="X299">
        <f xml:space="preserve"> MIN(W289:Y294)</f>
        <v>7741</v>
      </c>
      <c r="AB299" t="s">
        <v>3</v>
      </c>
      <c r="AC299">
        <f xml:space="preserve"> MIN(AB289:AD294)</f>
        <v>218.930264261264</v>
      </c>
    </row>
    <row r="300" spans="1:30">
      <c r="C300" t="s">
        <v>4</v>
      </c>
      <c r="D300">
        <f xml:space="preserve"> MAX(C289:E294)</f>
        <v>0.16383404803525001</v>
      </c>
      <c r="H300" t="s">
        <v>4</v>
      </c>
      <c r="I300">
        <f xml:space="preserve"> MAX(H289:J294)</f>
        <v>1.8674169441857701E-2</v>
      </c>
      <c r="M300" t="s">
        <v>66</v>
      </c>
      <c r="N300">
        <v>2.7882569606898298E-2</v>
      </c>
      <c r="R300" t="s">
        <v>4</v>
      </c>
      <c r="S300">
        <f xml:space="preserve"> MAX(R289:T294)</f>
        <v>1.5996623771529401E-2</v>
      </c>
      <c r="W300" t="s">
        <v>4</v>
      </c>
      <c r="X300">
        <f xml:space="preserve"> MAX(W289:Y294)</f>
        <v>7791</v>
      </c>
      <c r="AB300" t="s">
        <v>4</v>
      </c>
      <c r="AC300">
        <f xml:space="preserve"> MAX(AB289:AD294)</f>
        <v>266.21335815424601</v>
      </c>
    </row>
    <row r="301" spans="1:30" s="4" customFormat="1"/>
    <row r="302" spans="1:30">
      <c r="A302" t="s">
        <v>18</v>
      </c>
      <c r="B302" s="1">
        <v>1</v>
      </c>
      <c r="C302">
        <v>0.117407501070097</v>
      </c>
      <c r="D302">
        <v>0.17365138104355399</v>
      </c>
      <c r="E302">
        <v>0.106684105360381</v>
      </c>
      <c r="G302" s="1">
        <v>1</v>
      </c>
      <c r="H302">
        <v>1.6502961699636401E-2</v>
      </c>
      <c r="I302">
        <v>1.1675191514430999E-2</v>
      </c>
      <c r="J302">
        <v>1.45384252087504E-2</v>
      </c>
      <c r="L302" s="1">
        <v>1</v>
      </c>
      <c r="M302">
        <v>1.8837635692664199E-2</v>
      </c>
      <c r="N302">
        <v>1.33907031499063E-2</v>
      </c>
      <c r="O302">
        <v>1.35274863823377E-2</v>
      </c>
      <c r="Q302" s="1">
        <v>1</v>
      </c>
      <c r="R302">
        <v>1.3483423845195601E-2</v>
      </c>
      <c r="S302">
        <v>9.1577846119086093E-3</v>
      </c>
      <c r="T302">
        <v>8.5102948494035508E-3</v>
      </c>
      <c r="V302" s="1">
        <v>1</v>
      </c>
      <c r="W302">
        <v>7632</v>
      </c>
      <c r="X302">
        <v>7627</v>
      </c>
      <c r="Y302">
        <v>7637</v>
      </c>
      <c r="AA302" s="1">
        <v>1</v>
      </c>
      <c r="AB302">
        <v>228.58733447680001</v>
      </c>
      <c r="AC302">
        <v>231.58781038263001</v>
      </c>
      <c r="AD302">
        <v>229.99158724099999</v>
      </c>
    </row>
    <row r="303" spans="1:30">
      <c r="A303" t="s">
        <v>48</v>
      </c>
      <c r="B303" s="1">
        <v>2</v>
      </c>
      <c r="C303">
        <v>0.147228747941309</v>
      </c>
      <c r="D303">
        <v>0.118654609623229</v>
      </c>
      <c r="E303">
        <v>0.15354940305758499</v>
      </c>
      <c r="G303" s="1">
        <v>2</v>
      </c>
      <c r="H303">
        <v>1.53449871717261E-2</v>
      </c>
      <c r="I303">
        <v>1.34515110959589E-2</v>
      </c>
      <c r="J303">
        <v>1.4013738135536699E-2</v>
      </c>
      <c r="L303" s="1">
        <v>2</v>
      </c>
      <c r="M303">
        <v>7.6004702193139201E-3</v>
      </c>
      <c r="N303">
        <v>2.0743596346351801E-2</v>
      </c>
      <c r="O303">
        <v>2.2505514603230099E-2</v>
      </c>
      <c r="Q303" s="1">
        <v>2</v>
      </c>
      <c r="R303">
        <v>1.0040986426409101E-2</v>
      </c>
      <c r="S303">
        <v>1.1041310311166E-2</v>
      </c>
      <c r="T303">
        <v>8.5589532019224295E-3</v>
      </c>
      <c r="V303" s="1">
        <v>2</v>
      </c>
      <c r="W303">
        <v>7629</v>
      </c>
      <c r="X303">
        <v>7626</v>
      </c>
      <c r="Y303">
        <v>7639</v>
      </c>
      <c r="AA303" s="1">
        <v>2</v>
      </c>
      <c r="AB303">
        <v>220.881645405011</v>
      </c>
      <c r="AC303">
        <v>248.74603075646399</v>
      </c>
      <c r="AD303">
        <v>248.84472099794999</v>
      </c>
    </row>
    <row r="304" spans="1:30">
      <c r="B304" s="1">
        <v>3</v>
      </c>
      <c r="C304">
        <v>0.12615243933023701</v>
      </c>
      <c r="D304">
        <v>0.148959667859973</v>
      </c>
      <c r="E304">
        <v>0.11715006669330599</v>
      </c>
      <c r="G304" s="1">
        <v>3</v>
      </c>
      <c r="H304">
        <v>1.47632980508194E-2</v>
      </c>
      <c r="I304">
        <v>1.4046426916529801E-2</v>
      </c>
      <c r="J304">
        <v>1.3133176499679201E-2</v>
      </c>
      <c r="L304" s="1">
        <v>3</v>
      </c>
      <c r="M304">
        <v>8.3094746060076007E-3</v>
      </c>
      <c r="N304">
        <v>1.7237530050009602E-2</v>
      </c>
      <c r="O304">
        <v>1.4079676222804699E-2</v>
      </c>
      <c r="Q304" s="1">
        <v>3</v>
      </c>
      <c r="R304">
        <v>9.6083557523841002E-3</v>
      </c>
      <c r="S304">
        <v>9.0835940498922609E-3</v>
      </c>
      <c r="T304">
        <v>1.38092414186698E-2</v>
      </c>
      <c r="V304" s="1">
        <v>3</v>
      </c>
      <c r="W304">
        <v>7630</v>
      </c>
      <c r="X304">
        <v>7631</v>
      </c>
      <c r="Y304">
        <v>7644</v>
      </c>
      <c r="AA304" s="1">
        <v>3</v>
      </c>
      <c r="AB304">
        <v>208.94127641702801</v>
      </c>
      <c r="AC304">
        <v>251.62892748128101</v>
      </c>
      <c r="AD304">
        <v>220.46386003790099</v>
      </c>
    </row>
    <row r="305" spans="1:30">
      <c r="B305" s="1">
        <v>4</v>
      </c>
      <c r="C305">
        <v>0.14210620600610399</v>
      </c>
      <c r="D305">
        <v>0.11805895666991301</v>
      </c>
      <c r="E305">
        <v>0.12585018727401501</v>
      </c>
      <c r="G305" s="1">
        <v>4</v>
      </c>
      <c r="H305">
        <v>1.8003257424074701E-2</v>
      </c>
      <c r="I305">
        <v>1.47134292865485E-2</v>
      </c>
      <c r="J305">
        <v>1.0946412096634099E-2</v>
      </c>
      <c r="L305" s="1">
        <v>4</v>
      </c>
      <c r="M305">
        <v>2.1782394737421201E-2</v>
      </c>
      <c r="N305">
        <v>1.26219121939283E-2</v>
      </c>
      <c r="O305">
        <v>1.48888496526739E-2</v>
      </c>
      <c r="Q305" s="1">
        <v>4</v>
      </c>
      <c r="R305">
        <v>1.1612485625141101E-2</v>
      </c>
      <c r="S305">
        <v>1.12248108166637E-2</v>
      </c>
      <c r="T305">
        <v>1.0397027600768501E-2</v>
      </c>
      <c r="V305" s="1">
        <v>4</v>
      </c>
      <c r="W305">
        <v>7627</v>
      </c>
      <c r="X305">
        <v>7630</v>
      </c>
      <c r="Y305">
        <v>7646</v>
      </c>
      <c r="AA305" s="1">
        <v>4</v>
      </c>
      <c r="AB305">
        <v>229.403166388394</v>
      </c>
      <c r="AC305">
        <v>254.647417953065</v>
      </c>
      <c r="AD305">
        <v>234.84034402509599</v>
      </c>
    </row>
    <row r="306" spans="1:30">
      <c r="B306" s="1">
        <v>5</v>
      </c>
      <c r="C306">
        <v>0.137626133475444</v>
      </c>
      <c r="D306">
        <v>0.14484867147632899</v>
      </c>
      <c r="E306">
        <v>0.144477445150204</v>
      </c>
      <c r="G306" s="1">
        <v>5</v>
      </c>
      <c r="H306">
        <v>1.33107095973797E-2</v>
      </c>
      <c r="I306">
        <v>1.8446953132993701E-2</v>
      </c>
      <c r="J306">
        <v>1.21998610070592E-2</v>
      </c>
      <c r="L306" s="1">
        <v>5</v>
      </c>
      <c r="M306">
        <v>1.9783598378779198E-2</v>
      </c>
      <c r="N306">
        <v>1.70364463988796E-2</v>
      </c>
      <c r="O306">
        <v>1.5426163714289599E-2</v>
      </c>
      <c r="Q306" s="1">
        <v>5</v>
      </c>
      <c r="R306">
        <v>1.0239387017470699E-2</v>
      </c>
      <c r="S306">
        <v>8.8470163423836606E-3</v>
      </c>
      <c r="T306">
        <v>9.8120597379067198E-3</v>
      </c>
      <c r="V306" s="1">
        <v>5</v>
      </c>
      <c r="W306">
        <v>7628</v>
      </c>
      <c r="X306">
        <v>7630</v>
      </c>
      <c r="Y306">
        <v>7649</v>
      </c>
      <c r="AA306" s="1">
        <v>5</v>
      </c>
      <c r="AB306">
        <v>213.49011266397801</v>
      </c>
      <c r="AC306">
        <v>260.34129964490597</v>
      </c>
      <c r="AD306">
        <v>253.33679392042001</v>
      </c>
    </row>
    <row r="307" spans="1:30">
      <c r="B307" s="1">
        <v>6</v>
      </c>
      <c r="C307">
        <v>0.132860306162569</v>
      </c>
      <c r="D307">
        <v>0.204660406868727</v>
      </c>
      <c r="E307">
        <v>0.14897241701615799</v>
      </c>
      <c r="G307" s="1">
        <v>6</v>
      </c>
      <c r="H307">
        <v>1.52460167227441E-2</v>
      </c>
      <c r="I307">
        <v>1.6119342266957999E-2</v>
      </c>
      <c r="J307">
        <v>1.6256218800300499E-2</v>
      </c>
      <c r="L307" s="1">
        <v>6</v>
      </c>
      <c r="M307">
        <v>2.4149882435809299E-2</v>
      </c>
      <c r="N307">
        <v>2.29972583770605E-2</v>
      </c>
      <c r="O307">
        <v>2.5235007594062799E-2</v>
      </c>
      <c r="Q307" s="1">
        <v>6</v>
      </c>
      <c r="R307">
        <v>8.8908616295992095E-3</v>
      </c>
      <c r="S307">
        <v>9.3556903042335202E-3</v>
      </c>
      <c r="T307">
        <v>8.5077071291871607E-3</v>
      </c>
      <c r="V307" s="1">
        <v>6</v>
      </c>
      <c r="W307">
        <v>7627</v>
      </c>
      <c r="X307">
        <v>7636</v>
      </c>
      <c r="Y307">
        <v>7648</v>
      </c>
      <c r="AA307" s="1">
        <v>6</v>
      </c>
      <c r="AB307">
        <v>260.67419111416598</v>
      </c>
      <c r="AC307">
        <v>293.300459739769</v>
      </c>
      <c r="AD307">
        <v>277.80027449857698</v>
      </c>
    </row>
    <row r="308" spans="1:30">
      <c r="C308" s="1">
        <v>1</v>
      </c>
      <c r="D308" s="1">
        <v>2</v>
      </c>
      <c r="E308" s="1">
        <v>3</v>
      </c>
      <c r="H308" s="1">
        <v>1</v>
      </c>
      <c r="I308" s="1">
        <v>2</v>
      </c>
      <c r="J308" s="1">
        <v>3</v>
      </c>
      <c r="K308" s="1"/>
      <c r="L308" s="1"/>
      <c r="M308" s="1">
        <v>1</v>
      </c>
      <c r="N308" s="1">
        <v>2</v>
      </c>
      <c r="O308" s="1">
        <v>3</v>
      </c>
      <c r="R308" s="1">
        <v>1</v>
      </c>
      <c r="S308" s="1">
        <v>2</v>
      </c>
      <c r="T308" s="1">
        <v>3</v>
      </c>
      <c r="W308" s="1">
        <v>1</v>
      </c>
      <c r="X308" s="1">
        <v>2</v>
      </c>
      <c r="Y308" s="1">
        <v>3</v>
      </c>
      <c r="AB308" s="1">
        <v>1</v>
      </c>
      <c r="AC308" s="1">
        <v>2</v>
      </c>
      <c r="AD308" s="1">
        <v>3</v>
      </c>
    </row>
    <row r="309" spans="1:30">
      <c r="C309" t="s">
        <v>19</v>
      </c>
      <c r="D309">
        <v>0.17655637339506899</v>
      </c>
      <c r="H309" t="s">
        <v>19</v>
      </c>
      <c r="I309">
        <v>2.09863294122868E-2</v>
      </c>
      <c r="M309" t="s">
        <v>62</v>
      </c>
      <c r="N309">
        <v>2.6460916756262901E-2</v>
      </c>
      <c r="R309" t="s">
        <v>19</v>
      </c>
      <c r="S309">
        <v>1.39491332931066E-2</v>
      </c>
      <c r="W309" t="s">
        <v>19</v>
      </c>
      <c r="X309">
        <v>7694</v>
      </c>
      <c r="AB309" t="s">
        <v>19</v>
      </c>
      <c r="AC309">
        <v>284.71141304683499</v>
      </c>
    </row>
    <row r="310" spans="1:30">
      <c r="C310" t="s">
        <v>2</v>
      </c>
      <c r="D310">
        <f xml:space="preserve"> AVERAGE(C302:E307)</f>
        <v>0.13938325844884078</v>
      </c>
      <c r="H310" t="s">
        <v>2</v>
      </c>
      <c r="I310">
        <f xml:space="preserve"> AVERAGE(H302:J307)</f>
        <v>1.4595106479320021E-2</v>
      </c>
      <c r="M310" t="s">
        <v>63</v>
      </c>
      <c r="N310">
        <v>1.7230755597529464E-2</v>
      </c>
      <c r="R310" t="s">
        <v>2</v>
      </c>
      <c r="S310">
        <f xml:space="preserve"> AVERAGE(R302:T307)</f>
        <v>1.0121166148350319E-2</v>
      </c>
      <c r="W310" t="s">
        <v>2</v>
      </c>
      <c r="X310">
        <f xml:space="preserve"> AVERAGE(W302:Y307)</f>
        <v>7634.2222222222226</v>
      </c>
      <c r="AB310" t="s">
        <v>2</v>
      </c>
      <c r="AC310">
        <f xml:space="preserve"> AVERAGE(AB302:AD307)</f>
        <v>242.63929184135748</v>
      </c>
    </row>
    <row r="311" spans="1:30">
      <c r="C311" t="s">
        <v>1</v>
      </c>
      <c r="D311">
        <f xml:space="preserve"> STDEV(C302:E307)</f>
        <v>2.3363191568684764E-2</v>
      </c>
      <c r="H311" t="s">
        <v>1</v>
      </c>
      <c r="I311">
        <f xml:space="preserve"> STDEV(H302:J307)</f>
        <v>2.0221721138334731E-3</v>
      </c>
      <c r="M311" t="s">
        <v>64</v>
      </c>
      <c r="N311">
        <v>5.1786667299238351E-3</v>
      </c>
      <c r="R311" t="s">
        <v>1</v>
      </c>
      <c r="S311">
        <f xml:space="preserve"> STDEV(R302:T307)</f>
        <v>1.5907234406883303E-3</v>
      </c>
      <c r="W311" t="s">
        <v>1</v>
      </c>
      <c r="X311">
        <f xml:space="preserve"> STDEV(W302:Y307)</f>
        <v>7.8031332738130823</v>
      </c>
      <c r="AB311" t="s">
        <v>1</v>
      </c>
      <c r="AC311">
        <f xml:space="preserve"> STDEV(AB302:AD307)</f>
        <v>22.39047031817524</v>
      </c>
    </row>
    <row r="312" spans="1:30">
      <c r="C312" t="s">
        <v>3</v>
      </c>
      <c r="D312">
        <f xml:space="preserve"> MIN(C302:E307)</f>
        <v>0.106684105360381</v>
      </c>
      <c r="H312" t="s">
        <v>3</v>
      </c>
      <c r="I312">
        <f xml:space="preserve"> MIN(H302:J307)</f>
        <v>1.0946412096634099E-2</v>
      </c>
      <c r="M312" t="s">
        <v>65</v>
      </c>
      <c r="N312">
        <v>7.6004702193139201E-3</v>
      </c>
      <c r="R312" t="s">
        <v>3</v>
      </c>
      <c r="S312">
        <f xml:space="preserve"> MIN(R302:T307)</f>
        <v>8.5077071291871607E-3</v>
      </c>
      <c r="W312" t="s">
        <v>3</v>
      </c>
      <c r="X312">
        <f xml:space="preserve"> MIN(W302:Y307)</f>
        <v>7626</v>
      </c>
      <c r="AB312" t="s">
        <v>3</v>
      </c>
      <c r="AC312">
        <f xml:space="preserve"> MIN(AB302:AD307)</f>
        <v>208.94127641702801</v>
      </c>
    </row>
    <row r="313" spans="1:30">
      <c r="C313" t="s">
        <v>4</v>
      </c>
      <c r="D313">
        <f xml:space="preserve"> MAX(C302:E307)</f>
        <v>0.204660406868727</v>
      </c>
      <c r="H313" t="s">
        <v>4</v>
      </c>
      <c r="I313">
        <f xml:space="preserve"> MAX(H302:J307)</f>
        <v>1.8446953132993701E-2</v>
      </c>
      <c r="M313" t="s">
        <v>66</v>
      </c>
      <c r="N313">
        <v>2.5235007594062799E-2</v>
      </c>
      <c r="R313" t="s">
        <v>4</v>
      </c>
      <c r="S313">
        <f xml:space="preserve"> MAX(R302:T307)</f>
        <v>1.38092414186698E-2</v>
      </c>
      <c r="W313" t="s">
        <v>4</v>
      </c>
      <c r="X313">
        <f xml:space="preserve"> MAX(W302:Y307)</f>
        <v>7649</v>
      </c>
      <c r="AB313" t="s">
        <v>4</v>
      </c>
      <c r="AC313">
        <f xml:space="preserve"> MAX(AB302:AD307)</f>
        <v>293.300459739769</v>
      </c>
    </row>
    <row r="314" spans="1:30" s="11" customFormat="1" ht="18">
      <c r="A314" s="12" t="s">
        <v>83</v>
      </c>
    </row>
    <row r="315" spans="1:30">
      <c r="A315" t="s">
        <v>82</v>
      </c>
      <c r="B315" s="1">
        <v>1</v>
      </c>
      <c r="C315">
        <v>0.13139555893564001</v>
      </c>
      <c r="D315">
        <v>0.12453071379945101</v>
      </c>
      <c r="E315">
        <v>0.119020386979553</v>
      </c>
      <c r="G315" s="1">
        <v>1</v>
      </c>
      <c r="H315">
        <v>1.3140646115712201E-2</v>
      </c>
      <c r="I315">
        <v>1.3724549033533999E-2</v>
      </c>
      <c r="J315">
        <v>1.16578719254073E-2</v>
      </c>
      <c r="L315" s="1">
        <v>1</v>
      </c>
      <c r="M315">
        <v>1.11889842696939E-2</v>
      </c>
      <c r="N315">
        <v>2.1608974893126898E-2</v>
      </c>
      <c r="O315">
        <v>9.0067029328613699E-3</v>
      </c>
      <c r="Q315" s="1">
        <v>1</v>
      </c>
      <c r="R315">
        <v>2.1569879088460999E-2</v>
      </c>
      <c r="S315">
        <v>1.6624948042731999E-2</v>
      </c>
      <c r="T315">
        <v>1.3798591132599699E-2</v>
      </c>
      <c r="V315" s="1">
        <v>1</v>
      </c>
      <c r="W315">
        <v>7704</v>
      </c>
      <c r="X315">
        <v>7640</v>
      </c>
      <c r="Y315">
        <v>7624</v>
      </c>
      <c r="AA315" s="1">
        <v>1</v>
      </c>
      <c r="AB315">
        <v>260.70092993740201</v>
      </c>
      <c r="AC315">
        <v>250.85649752221201</v>
      </c>
      <c r="AD315">
        <v>232.86352786330099</v>
      </c>
    </row>
    <row r="316" spans="1:30">
      <c r="A316" t="s">
        <v>46</v>
      </c>
      <c r="B316" s="1">
        <v>2</v>
      </c>
      <c r="C316">
        <v>0.13096272761227701</v>
      </c>
      <c r="D316">
        <v>0.11559166426134</v>
      </c>
      <c r="E316">
        <v>0.11040394204252001</v>
      </c>
      <c r="G316" s="1">
        <v>2</v>
      </c>
      <c r="H316">
        <v>9.03250384921718E-3</v>
      </c>
      <c r="I316">
        <v>1.5962637786466699E-2</v>
      </c>
      <c r="J316">
        <v>1.0495039852821001E-2</v>
      </c>
      <c r="L316" s="1">
        <v>2</v>
      </c>
      <c r="M316">
        <v>5.93025959203168E-3</v>
      </c>
      <c r="N316">
        <v>1.88259509243231E-3</v>
      </c>
      <c r="O316">
        <v>1.5857849687864401E-2</v>
      </c>
      <c r="Q316" s="1">
        <v>2</v>
      </c>
      <c r="R316">
        <v>1.62987355692947E-2</v>
      </c>
      <c r="S316">
        <v>1.5054237171698801E-2</v>
      </c>
      <c r="T316">
        <v>1.5243032741297E-2</v>
      </c>
      <c r="V316" s="1">
        <v>2</v>
      </c>
      <c r="W316">
        <v>7686</v>
      </c>
      <c r="X316">
        <v>7636</v>
      </c>
      <c r="Y316">
        <v>7625</v>
      </c>
      <c r="AA316" s="1">
        <v>2</v>
      </c>
      <c r="AB316">
        <v>256.33275914272502</v>
      </c>
      <c r="AC316">
        <v>238.07796710565199</v>
      </c>
      <c r="AD316">
        <v>238.06434290835799</v>
      </c>
    </row>
    <row r="317" spans="1:30">
      <c r="B317" s="1">
        <v>3</v>
      </c>
      <c r="C317">
        <v>0.14490467548866801</v>
      </c>
      <c r="D317">
        <v>0.14559705383933799</v>
      </c>
      <c r="E317">
        <v>0.11034427979050999</v>
      </c>
      <c r="G317" s="1">
        <v>3</v>
      </c>
      <c r="H317">
        <v>1.0094953597878599E-2</v>
      </c>
      <c r="I317">
        <v>1.04302530008821E-2</v>
      </c>
      <c r="J317">
        <v>1.24746994223119E-2</v>
      </c>
      <c r="L317" s="1">
        <v>3</v>
      </c>
      <c r="M317">
        <v>1.4126925028524501E-2</v>
      </c>
      <c r="N317">
        <v>1.49724029132614E-2</v>
      </c>
      <c r="O317">
        <v>1.82290703708602E-2</v>
      </c>
      <c r="Q317" s="1">
        <v>3</v>
      </c>
      <c r="R317">
        <v>2.1464689917479001E-2</v>
      </c>
      <c r="S317">
        <v>1.34315192500029E-2</v>
      </c>
      <c r="T317">
        <v>1.5060362450592901E-2</v>
      </c>
      <c r="V317" s="1">
        <v>3</v>
      </c>
      <c r="W317">
        <v>7672</v>
      </c>
      <c r="X317">
        <v>7633</v>
      </c>
      <c r="Y317">
        <v>7624</v>
      </c>
      <c r="AA317" s="1">
        <v>3</v>
      </c>
      <c r="AB317">
        <v>265.57224359830201</v>
      </c>
      <c r="AC317">
        <v>227.35777001661</v>
      </c>
      <c r="AD317">
        <v>232.85295453627199</v>
      </c>
    </row>
    <row r="318" spans="1:30">
      <c r="B318" s="1">
        <v>4</v>
      </c>
      <c r="C318">
        <v>9.5965954340162099E-2</v>
      </c>
      <c r="D318">
        <v>0.112703371174342</v>
      </c>
      <c r="E318">
        <v>0.115861346983894</v>
      </c>
      <c r="G318" s="1">
        <v>4</v>
      </c>
      <c r="H318">
        <v>1.27722145398141E-2</v>
      </c>
      <c r="I318">
        <v>1.28498920167963E-2</v>
      </c>
      <c r="J318">
        <v>6.6929010369851999E-3</v>
      </c>
      <c r="L318" s="1">
        <v>4</v>
      </c>
      <c r="M318">
        <v>1.8856790193368101E-2</v>
      </c>
      <c r="N318">
        <v>3.6609843258477801E-3</v>
      </c>
      <c r="O318">
        <v>2.42353134880917E-3</v>
      </c>
      <c r="Q318" s="1">
        <v>4</v>
      </c>
      <c r="R318">
        <v>1.91250683717854E-2</v>
      </c>
      <c r="S318">
        <v>1.50812333543757E-2</v>
      </c>
      <c r="T318">
        <v>1.44278789047166E-2</v>
      </c>
      <c r="V318" s="1">
        <v>4</v>
      </c>
      <c r="W318">
        <v>7660</v>
      </c>
      <c r="X318">
        <v>7631</v>
      </c>
      <c r="Y318">
        <v>7621</v>
      </c>
      <c r="AA318" s="1">
        <v>4</v>
      </c>
      <c r="AB318">
        <v>276.46876429228598</v>
      </c>
      <c r="AC318">
        <v>240.294820814346</v>
      </c>
      <c r="AD318">
        <v>256.91701394000398</v>
      </c>
    </row>
    <row r="319" spans="1:30">
      <c r="B319" s="1">
        <v>5</v>
      </c>
      <c r="C319">
        <v>0.13892963889243401</v>
      </c>
      <c r="D319">
        <v>0.135445056926873</v>
      </c>
      <c r="E319">
        <v>0.14284615421949201</v>
      </c>
      <c r="G319" s="1">
        <v>5</v>
      </c>
      <c r="H319">
        <v>1.24480564159173E-2</v>
      </c>
      <c r="I319">
        <v>9.2420167857737504E-3</v>
      </c>
      <c r="J319">
        <v>1.2930322360382799E-2</v>
      </c>
      <c r="L319" s="1">
        <v>5</v>
      </c>
      <c r="M319">
        <v>1.6334345744906099E-2</v>
      </c>
      <c r="N319">
        <v>8.5882449426235696E-3</v>
      </c>
      <c r="O319">
        <v>1.7652881146933901E-2</v>
      </c>
      <c r="Q319" s="1">
        <v>5</v>
      </c>
      <c r="R319">
        <v>2.0921103315054399E-2</v>
      </c>
      <c r="S319">
        <v>1.43938998250367E-2</v>
      </c>
      <c r="T319">
        <v>1.54700563193165E-2</v>
      </c>
      <c r="V319" s="1">
        <v>5</v>
      </c>
      <c r="W319">
        <v>7652</v>
      </c>
      <c r="X319">
        <v>7626</v>
      </c>
      <c r="Y319">
        <v>7622</v>
      </c>
      <c r="AA319" s="1">
        <v>5</v>
      </c>
      <c r="AB319">
        <v>284.79045947834101</v>
      </c>
      <c r="AC319">
        <v>236.99648970667999</v>
      </c>
      <c r="AD319">
        <v>248.47608104548399</v>
      </c>
    </row>
    <row r="320" spans="1:30">
      <c r="B320" s="1">
        <v>6</v>
      </c>
      <c r="C320">
        <v>0.164061560324199</v>
      </c>
      <c r="D320">
        <v>0.14333978589394999</v>
      </c>
      <c r="E320">
        <v>0.16076590536055699</v>
      </c>
      <c r="G320" s="1">
        <v>6</v>
      </c>
      <c r="H320">
        <v>1.7078811680472698E-2</v>
      </c>
      <c r="I320">
        <v>1.65982107531427E-2</v>
      </c>
      <c r="J320">
        <v>1.8239404998619101E-2</v>
      </c>
      <c r="L320" s="1">
        <v>6</v>
      </c>
      <c r="M320">
        <v>1.5131725508166801E-2</v>
      </c>
      <c r="N320">
        <v>2.8707067504321001E-2</v>
      </c>
      <c r="O320">
        <v>2.8742844621250398E-2</v>
      </c>
      <c r="Q320" s="1">
        <v>6</v>
      </c>
      <c r="R320">
        <v>1.7604525742024198E-2</v>
      </c>
      <c r="S320">
        <v>1.72882768001505E-2</v>
      </c>
      <c r="T320">
        <v>1.5417886028420799E-2</v>
      </c>
      <c r="V320" s="1">
        <v>6</v>
      </c>
      <c r="W320">
        <v>7648</v>
      </c>
      <c r="X320">
        <v>7625</v>
      </c>
      <c r="Y320">
        <v>7620</v>
      </c>
      <c r="AA320" s="1">
        <v>6</v>
      </c>
      <c r="AB320">
        <v>320.37998536893099</v>
      </c>
      <c r="AC320">
        <v>287.21453011938598</v>
      </c>
      <c r="AD320">
        <v>281.89699724632902</v>
      </c>
    </row>
    <row r="321" spans="1:30">
      <c r="C321" s="1">
        <v>1</v>
      </c>
      <c r="D321" s="1">
        <v>2</v>
      </c>
      <c r="E321" s="1">
        <v>3</v>
      </c>
      <c r="H321" s="1">
        <v>1</v>
      </c>
      <c r="I321" s="1">
        <v>2</v>
      </c>
      <c r="J321" s="1">
        <v>3</v>
      </c>
      <c r="K321" s="1"/>
      <c r="L321" s="1"/>
      <c r="M321" s="1">
        <v>1</v>
      </c>
      <c r="N321" s="1">
        <v>2</v>
      </c>
      <c r="O321" s="1">
        <v>3</v>
      </c>
      <c r="R321" s="1">
        <v>1</v>
      </c>
      <c r="S321" s="1">
        <v>2</v>
      </c>
      <c r="T321" s="1">
        <v>3</v>
      </c>
      <c r="W321" s="1">
        <v>1</v>
      </c>
      <c r="X321" s="1">
        <v>2</v>
      </c>
      <c r="Y321" s="1">
        <v>3</v>
      </c>
      <c r="AB321" s="1">
        <v>1</v>
      </c>
      <c r="AC321" s="1">
        <v>2</v>
      </c>
      <c r="AD321" s="1">
        <v>3</v>
      </c>
    </row>
    <row r="322" spans="1:30">
      <c r="C322" t="s">
        <v>19</v>
      </c>
      <c r="D322">
        <v>0.26891273426514201</v>
      </c>
      <c r="H322" t="s">
        <v>19</v>
      </c>
      <c r="I322">
        <v>2.6568653479699202E-2</v>
      </c>
      <c r="M322" t="s">
        <v>62</v>
      </c>
      <c r="N322">
        <v>4.7221592405722101E-2</v>
      </c>
      <c r="R322" t="s">
        <v>19</v>
      </c>
      <c r="S322">
        <v>1.7190545693563299E-2</v>
      </c>
      <c r="W322" t="s">
        <v>19</v>
      </c>
      <c r="X322">
        <v>7562</v>
      </c>
      <c r="AB322" t="s">
        <v>19</v>
      </c>
      <c r="AC322">
        <v>345.44536282954698</v>
      </c>
    </row>
    <row r="323" spans="1:30">
      <c r="C323" t="s">
        <v>2</v>
      </c>
      <c r="D323">
        <f xml:space="preserve"> AVERAGE(C315:E320)</f>
        <v>0.13014832093695555</v>
      </c>
      <c r="H323" t="s">
        <v>2</v>
      </c>
      <c r="I323">
        <f xml:space="preserve"> AVERAGE(H315:J320)</f>
        <v>1.2548054731785271E-2</v>
      </c>
      <c r="M323" t="s">
        <v>63</v>
      </c>
      <c r="N323">
        <v>1.4050121117604638E-2</v>
      </c>
      <c r="R323" t="s">
        <v>2</v>
      </c>
      <c r="S323">
        <f xml:space="preserve"> AVERAGE(R315:T320)</f>
        <v>1.6570884668057711E-2</v>
      </c>
      <c r="W323" t="s">
        <v>2</v>
      </c>
      <c r="X323">
        <f xml:space="preserve"> AVERAGE(W315:Y320)</f>
        <v>7641.6111111111113</v>
      </c>
      <c r="AB323" t="s">
        <v>2</v>
      </c>
      <c r="AC323">
        <f xml:space="preserve"> AVERAGE(AB315:AD320)</f>
        <v>257.56189636903451</v>
      </c>
    </row>
    <row r="324" spans="1:30">
      <c r="C324" t="s">
        <v>1</v>
      </c>
      <c r="D324">
        <f xml:space="preserve"> STDEV(C315:E320)</f>
        <v>1.8491327808230516E-2</v>
      </c>
      <c r="H324" t="s">
        <v>1</v>
      </c>
      <c r="I324">
        <f xml:space="preserve"> STDEV(H315:J320)</f>
        <v>3.0302633175066295E-3</v>
      </c>
      <c r="M324" t="s">
        <v>64</v>
      </c>
      <c r="N324">
        <v>7.9426059861437311E-3</v>
      </c>
      <c r="R324" t="s">
        <v>1</v>
      </c>
      <c r="S324">
        <f xml:space="preserve"> STDEV(R315:T320)</f>
        <v>2.5898662933698693E-3</v>
      </c>
      <c r="W324" t="s">
        <v>1</v>
      </c>
      <c r="X324">
        <f xml:space="preserve"> STDEV(W315:Y320)</f>
        <v>24.478415194973632</v>
      </c>
      <c r="AB324" t="s">
        <v>1</v>
      </c>
      <c r="AC324">
        <f xml:space="preserve"> STDEV(AB315:AD320)</f>
        <v>24.654803963555381</v>
      </c>
    </row>
    <row r="325" spans="1:30">
      <c r="C325" t="s">
        <v>3</v>
      </c>
      <c r="D325">
        <f xml:space="preserve"> MIN(C315:E320)</f>
        <v>9.5965954340162099E-2</v>
      </c>
      <c r="H325" t="s">
        <v>3</v>
      </c>
      <c r="I325">
        <f xml:space="preserve"> MIN(H315:J320)</f>
        <v>6.6929010369851999E-3</v>
      </c>
      <c r="M325" t="s">
        <v>65</v>
      </c>
      <c r="N325">
        <v>1.88259509243231E-3</v>
      </c>
      <c r="R325" t="s">
        <v>3</v>
      </c>
      <c r="S325">
        <f xml:space="preserve"> MIN(R315:T320)</f>
        <v>1.34315192500029E-2</v>
      </c>
      <c r="W325" t="s">
        <v>3</v>
      </c>
      <c r="X325">
        <f xml:space="preserve"> MIN(W315:Y320)</f>
        <v>7620</v>
      </c>
      <c r="AB325" t="s">
        <v>3</v>
      </c>
      <c r="AC325">
        <f xml:space="preserve"> MIN(AB315:AD320)</f>
        <v>227.35777001661</v>
      </c>
    </row>
    <row r="326" spans="1:30">
      <c r="C326" t="s">
        <v>4</v>
      </c>
      <c r="D326">
        <f xml:space="preserve"> MAX(C315:E320)</f>
        <v>0.164061560324199</v>
      </c>
      <c r="H326" t="s">
        <v>4</v>
      </c>
      <c r="I326">
        <f xml:space="preserve"> MAX(H315:J320)</f>
        <v>1.8239404998619101E-2</v>
      </c>
      <c r="M326" t="s">
        <v>66</v>
      </c>
      <c r="N326">
        <v>2.8742844621250398E-2</v>
      </c>
      <c r="R326" t="s">
        <v>4</v>
      </c>
      <c r="S326">
        <f xml:space="preserve"> MAX(R315:T320)</f>
        <v>2.1569879088460999E-2</v>
      </c>
      <c r="W326" t="s">
        <v>4</v>
      </c>
      <c r="X326">
        <f xml:space="preserve"> MAX(W315:Y320)</f>
        <v>7704</v>
      </c>
      <c r="AB326" t="s">
        <v>4</v>
      </c>
      <c r="AC326">
        <f xml:space="preserve"> MAX(AB315:AD320)</f>
        <v>320.37998536893099</v>
      </c>
    </row>
    <row r="327" spans="1:30" s="4" customFormat="1"/>
    <row r="328" spans="1:30">
      <c r="A328" t="s">
        <v>84</v>
      </c>
      <c r="B328" s="1">
        <v>1</v>
      </c>
      <c r="C328">
        <v>0.118148955536031</v>
      </c>
      <c r="D328">
        <v>0.118477660484805</v>
      </c>
      <c r="E328">
        <v>0.19445922205930699</v>
      </c>
      <c r="G328" s="1">
        <v>1</v>
      </c>
      <c r="H328">
        <v>1.53373219880058E-2</v>
      </c>
      <c r="I328">
        <v>1.0380108702942399E-2</v>
      </c>
      <c r="J328">
        <v>1.57717473554294E-2</v>
      </c>
      <c r="L328" s="1">
        <v>1</v>
      </c>
      <c r="M328">
        <v>8.9751764007842405E-3</v>
      </c>
      <c r="N328">
        <v>1.19847288127433E-2</v>
      </c>
      <c r="O328">
        <v>6.9250946890017798E-3</v>
      </c>
      <c r="Q328" s="1">
        <v>1</v>
      </c>
      <c r="R328">
        <v>1.89318867334375E-2</v>
      </c>
      <c r="S328">
        <v>1.59866036088037E-2</v>
      </c>
      <c r="T328">
        <v>1.6098039365725701E-2</v>
      </c>
      <c r="V328" s="1">
        <v>1</v>
      </c>
      <c r="W328">
        <v>7635</v>
      </c>
      <c r="X328">
        <v>7609</v>
      </c>
      <c r="Y328">
        <v>7615</v>
      </c>
      <c r="AA328" s="1">
        <v>1</v>
      </c>
      <c r="AB328">
        <v>275.16945479792003</v>
      </c>
      <c r="AC328">
        <v>258.29628941150298</v>
      </c>
      <c r="AD328">
        <v>252.597629204969</v>
      </c>
    </row>
    <row r="329" spans="1:30">
      <c r="A329" t="s">
        <v>50</v>
      </c>
      <c r="B329" s="1">
        <v>2</v>
      </c>
      <c r="C329">
        <v>0.11457879191003</v>
      </c>
      <c r="D329">
        <v>0.17429767782594499</v>
      </c>
      <c r="E329">
        <v>0.117043581212255</v>
      </c>
      <c r="G329" s="1">
        <v>2</v>
      </c>
      <c r="H329">
        <v>1.44534826455874E-2</v>
      </c>
      <c r="I329">
        <v>1.3624721431615999E-2</v>
      </c>
      <c r="J329">
        <v>1.35918557242957E-2</v>
      </c>
      <c r="L329" s="1">
        <v>2</v>
      </c>
      <c r="M329">
        <v>2.44285360964206E-3</v>
      </c>
      <c r="N329">
        <v>2.0822153411114101E-2</v>
      </c>
      <c r="O329">
        <v>2.05977536445341E-2</v>
      </c>
      <c r="Q329" s="1">
        <v>2</v>
      </c>
      <c r="R329">
        <v>1.81884126777257E-2</v>
      </c>
      <c r="S329">
        <v>1.40604230489871E-2</v>
      </c>
      <c r="T329">
        <v>1.51057445517761E-2</v>
      </c>
      <c r="V329" s="1">
        <v>2</v>
      </c>
      <c r="W329">
        <v>7624</v>
      </c>
      <c r="X329">
        <v>7607</v>
      </c>
      <c r="Y329">
        <v>7612</v>
      </c>
      <c r="AA329" s="1">
        <v>2</v>
      </c>
      <c r="AB329">
        <v>280.25925511720101</v>
      </c>
      <c r="AC329">
        <v>247.49760409114501</v>
      </c>
      <c r="AD329">
        <v>241.446863028227</v>
      </c>
    </row>
    <row r="330" spans="1:30">
      <c r="B330" s="1">
        <v>3</v>
      </c>
      <c r="C330">
        <v>0.14812101913748399</v>
      </c>
      <c r="D330">
        <v>0.16447205783208599</v>
      </c>
      <c r="E330">
        <v>0.14088442973229001</v>
      </c>
      <c r="G330" s="1">
        <v>3</v>
      </c>
      <c r="H330">
        <v>1.7888705441458999E-2</v>
      </c>
      <c r="I330">
        <v>1.11371569377031E-2</v>
      </c>
      <c r="J330">
        <v>1.40196009091299E-2</v>
      </c>
      <c r="L330" s="1">
        <v>3</v>
      </c>
      <c r="M330">
        <v>1.6545580933427301E-2</v>
      </c>
      <c r="N330">
        <v>8.2831156459297096E-3</v>
      </c>
      <c r="O330">
        <v>2.0667157755264301E-2</v>
      </c>
      <c r="Q330" s="1">
        <v>3</v>
      </c>
      <c r="R330">
        <v>1.41981852870265E-2</v>
      </c>
      <c r="S330">
        <v>1.5457051903459499E-2</v>
      </c>
      <c r="T330">
        <v>1.0264746419319799E-2</v>
      </c>
      <c r="V330" s="1">
        <v>3</v>
      </c>
      <c r="W330">
        <v>7615</v>
      </c>
      <c r="X330">
        <v>7606</v>
      </c>
      <c r="Y330">
        <v>7613</v>
      </c>
      <c r="AA330" s="1">
        <v>3</v>
      </c>
      <c r="AB330">
        <v>260.27839196896099</v>
      </c>
      <c r="AC330">
        <v>261.88710926814099</v>
      </c>
      <c r="AD330">
        <v>298.78072006771401</v>
      </c>
    </row>
    <row r="331" spans="1:30">
      <c r="B331" s="1">
        <v>4</v>
      </c>
      <c r="C331">
        <v>0.14151140620168701</v>
      </c>
      <c r="D331">
        <v>0.15697306231766101</v>
      </c>
      <c r="E331">
        <v>0.13835924720800599</v>
      </c>
      <c r="G331" s="1">
        <v>4</v>
      </c>
      <c r="H331">
        <v>1.55438255516106E-2</v>
      </c>
      <c r="I331">
        <v>1.6531150060448498E-2</v>
      </c>
      <c r="J331">
        <v>1.47028383871412E-2</v>
      </c>
      <c r="L331" s="1">
        <v>4</v>
      </c>
      <c r="M331">
        <v>1.47749283546539E-2</v>
      </c>
      <c r="N331">
        <v>2.46786090167156E-3</v>
      </c>
      <c r="O331">
        <v>2.4317333303207601E-2</v>
      </c>
      <c r="Q331" s="1">
        <v>4</v>
      </c>
      <c r="R331">
        <v>1.51480189157995E-2</v>
      </c>
      <c r="S331">
        <v>1.6823057057802699E-2</v>
      </c>
      <c r="T331">
        <v>8.9658426893342597E-3</v>
      </c>
      <c r="V331" s="1">
        <v>4</v>
      </c>
      <c r="W331">
        <v>7615</v>
      </c>
      <c r="X331">
        <v>7611</v>
      </c>
      <c r="Y331">
        <v>7617</v>
      </c>
      <c r="AA331" s="1">
        <v>4</v>
      </c>
      <c r="AB331">
        <v>267.11419985467899</v>
      </c>
      <c r="AC331">
        <v>270.27770650759101</v>
      </c>
      <c r="AD331">
        <v>288.33849643642799</v>
      </c>
    </row>
    <row r="332" spans="1:30">
      <c r="B332" s="1">
        <v>5</v>
      </c>
      <c r="C332">
        <v>0.142342848687603</v>
      </c>
      <c r="D332">
        <v>0.12533821223677599</v>
      </c>
      <c r="E332">
        <v>0.13525759653407399</v>
      </c>
      <c r="G332" s="1">
        <v>5</v>
      </c>
      <c r="H332">
        <v>1.78158260634191E-2</v>
      </c>
      <c r="I332">
        <v>1.2327523868465799E-2</v>
      </c>
      <c r="J332">
        <v>1.71989550546328E-2</v>
      </c>
      <c r="L332" s="1">
        <v>5</v>
      </c>
      <c r="M332">
        <v>5.8317117786754902E-3</v>
      </c>
      <c r="N332">
        <v>1.51283221206819E-2</v>
      </c>
      <c r="O332">
        <v>8.7950098781471309E-3</v>
      </c>
      <c r="Q332" s="1">
        <v>5</v>
      </c>
      <c r="R332">
        <v>1.6812938394803401E-2</v>
      </c>
      <c r="S332">
        <v>1.6324311637429301E-2</v>
      </c>
      <c r="T332">
        <v>1.5617114105625E-2</v>
      </c>
      <c r="V332" s="1">
        <v>5</v>
      </c>
      <c r="W332">
        <v>7610</v>
      </c>
      <c r="X332">
        <v>7610</v>
      </c>
      <c r="Y332">
        <v>7616</v>
      </c>
      <c r="AA332" s="1">
        <v>5</v>
      </c>
      <c r="AB332">
        <v>268.69676298062802</v>
      </c>
      <c r="AC332">
        <v>272.28199572452002</v>
      </c>
      <c r="AD332">
        <v>248.859820528234</v>
      </c>
    </row>
    <row r="333" spans="1:30">
      <c r="B333" s="1">
        <v>6</v>
      </c>
      <c r="C333">
        <v>0.14980986882240999</v>
      </c>
      <c r="D333">
        <v>0.147146679901654</v>
      </c>
      <c r="E333">
        <v>0.14909698700145799</v>
      </c>
      <c r="G333" s="1">
        <v>6</v>
      </c>
      <c r="H333">
        <v>1.7892345846989999E-2</v>
      </c>
      <c r="I333">
        <v>1.52727653755577E-2</v>
      </c>
      <c r="J333">
        <v>1.6736303775418099E-2</v>
      </c>
      <c r="L333" s="1">
        <v>6</v>
      </c>
      <c r="M333">
        <v>3.1978449283074001E-2</v>
      </c>
      <c r="N333">
        <v>1.6851865673849099E-2</v>
      </c>
      <c r="O333">
        <v>7.0656728563940601E-3</v>
      </c>
      <c r="Q333" s="1">
        <v>6</v>
      </c>
      <c r="R333">
        <v>1.5079117104766299E-2</v>
      </c>
      <c r="S333">
        <v>1.6440640056619198E-2</v>
      </c>
      <c r="T333">
        <v>1.46468244392816E-2</v>
      </c>
      <c r="V333" s="1">
        <v>6</v>
      </c>
      <c r="W333">
        <v>7607</v>
      </c>
      <c r="X333">
        <v>7611</v>
      </c>
      <c r="Y333">
        <v>7617</v>
      </c>
      <c r="AA333" s="1">
        <v>6</v>
      </c>
      <c r="AB333">
        <v>281.23168661105001</v>
      </c>
      <c r="AC333">
        <v>299.86108489436401</v>
      </c>
      <c r="AD333">
        <v>262.6229812583</v>
      </c>
    </row>
    <row r="334" spans="1:30">
      <c r="C334" s="1">
        <v>1</v>
      </c>
      <c r="D334" s="1">
        <v>2</v>
      </c>
      <c r="E334" s="1">
        <v>3</v>
      </c>
      <c r="H334" s="1">
        <v>1</v>
      </c>
      <c r="I334" s="1">
        <v>2</v>
      </c>
      <c r="J334" s="1">
        <v>3</v>
      </c>
      <c r="K334" s="1"/>
      <c r="L334" s="1"/>
      <c r="M334" s="1">
        <v>1</v>
      </c>
      <c r="N334" s="1">
        <v>2</v>
      </c>
      <c r="O334" s="1">
        <v>3</v>
      </c>
      <c r="R334" s="1">
        <v>1</v>
      </c>
      <c r="S334" s="1">
        <v>2</v>
      </c>
      <c r="T334" s="1">
        <v>3</v>
      </c>
      <c r="W334" s="1">
        <v>1</v>
      </c>
      <c r="X334" s="1">
        <v>2</v>
      </c>
      <c r="Y334" s="1">
        <v>3</v>
      </c>
      <c r="AB334" s="1">
        <v>1</v>
      </c>
      <c r="AC334" s="1">
        <v>2</v>
      </c>
      <c r="AD334" s="1">
        <v>3</v>
      </c>
    </row>
    <row r="335" spans="1:30">
      <c r="C335" t="s">
        <v>19</v>
      </c>
      <c r="D335">
        <v>0.17703825472172099</v>
      </c>
      <c r="H335" t="s">
        <v>19</v>
      </c>
      <c r="I335">
        <v>1.9455034566059501E-2</v>
      </c>
      <c r="M335" t="s">
        <v>62</v>
      </c>
      <c r="N335">
        <v>1.5641327453543599E-2</v>
      </c>
      <c r="R335" t="s">
        <v>19</v>
      </c>
      <c r="S335">
        <v>2.3214624257004799E-2</v>
      </c>
      <c r="W335" t="s">
        <v>19</v>
      </c>
      <c r="X335">
        <v>7601</v>
      </c>
      <c r="AB335" t="s">
        <v>19</v>
      </c>
      <c r="AC335">
        <v>386.902919153597</v>
      </c>
    </row>
    <row r="336" spans="1:30">
      <c r="C336" t="s">
        <v>2</v>
      </c>
      <c r="D336">
        <f xml:space="preserve"> AVERAGE(C328:E333)</f>
        <v>0.14312885025786454</v>
      </c>
      <c r="H336" t="s">
        <v>2</v>
      </c>
      <c r="I336">
        <f xml:space="preserve"> AVERAGE(H328:J333)</f>
        <v>1.5012568617769586E-2</v>
      </c>
      <c r="M336" t="s">
        <v>63</v>
      </c>
      <c r="N336">
        <v>1.358082050293309E-2</v>
      </c>
      <c r="R336" t="s">
        <v>2</v>
      </c>
      <c r="S336">
        <f xml:space="preserve"> AVERAGE(R328:T333)</f>
        <v>1.5230497666540162E-2</v>
      </c>
      <c r="W336" t="s">
        <v>2</v>
      </c>
      <c r="X336">
        <f xml:space="preserve"> AVERAGE(W328:Y333)</f>
        <v>7613.8888888888887</v>
      </c>
      <c r="AB336" t="s">
        <v>2</v>
      </c>
      <c r="AC336">
        <f xml:space="preserve"> AVERAGE(AB328:AD333)</f>
        <v>268.63878065286531</v>
      </c>
    </row>
    <row r="337" spans="1:30">
      <c r="C337" t="s">
        <v>1</v>
      </c>
      <c r="D337">
        <f xml:space="preserve"> STDEV(C328:E333)</f>
        <v>2.1020332252421087E-2</v>
      </c>
      <c r="H337" t="s">
        <v>1</v>
      </c>
      <c r="I337">
        <f xml:space="preserve"> STDEV(H328:J333)</f>
        <v>2.2300083007544898E-3</v>
      </c>
      <c r="M337" t="s">
        <v>64</v>
      </c>
      <c r="N337">
        <v>8.0367607654023582E-3</v>
      </c>
      <c r="R337" t="s">
        <v>1</v>
      </c>
      <c r="S337">
        <f xml:space="preserve"> STDEV(R328:T333)</f>
        <v>2.4058897252879565E-3</v>
      </c>
      <c r="W337" t="s">
        <v>1</v>
      </c>
      <c r="X337">
        <f xml:space="preserve"> STDEV(W328:Y333)</f>
        <v>6.8932096928267761</v>
      </c>
      <c r="AB337" t="s">
        <v>1</v>
      </c>
      <c r="AC337">
        <f xml:space="preserve"> STDEV(AB328:AD333)</f>
        <v>16.66188760787163</v>
      </c>
    </row>
    <row r="338" spans="1:30">
      <c r="C338" t="s">
        <v>3</v>
      </c>
      <c r="D338">
        <f xml:space="preserve"> MIN(C328:E333)</f>
        <v>0.11457879191003</v>
      </c>
      <c r="H338" t="s">
        <v>3</v>
      </c>
      <c r="I338">
        <f xml:space="preserve"> MIN(H328:J333)</f>
        <v>1.0380108702942399E-2</v>
      </c>
      <c r="M338" t="s">
        <v>65</v>
      </c>
      <c r="N338">
        <v>2.44285360964206E-3</v>
      </c>
      <c r="R338" t="s">
        <v>3</v>
      </c>
      <c r="S338">
        <f xml:space="preserve"> MIN(R328:T333)</f>
        <v>8.9658426893342597E-3</v>
      </c>
      <c r="W338" t="s">
        <v>3</v>
      </c>
      <c r="X338">
        <f xml:space="preserve"> MIN(W328:Y333)</f>
        <v>7606</v>
      </c>
      <c r="AB338" t="s">
        <v>3</v>
      </c>
      <c r="AC338">
        <f xml:space="preserve"> MIN(AB328:AD333)</f>
        <v>241.446863028227</v>
      </c>
    </row>
    <row r="339" spans="1:30">
      <c r="C339" t="s">
        <v>4</v>
      </c>
      <c r="D339">
        <f xml:space="preserve"> MAX(C328:E333)</f>
        <v>0.19445922205930699</v>
      </c>
      <c r="H339" t="s">
        <v>4</v>
      </c>
      <c r="I339">
        <f xml:space="preserve"> MAX(H328:J333)</f>
        <v>1.7892345846989999E-2</v>
      </c>
      <c r="M339" t="s">
        <v>66</v>
      </c>
      <c r="N339">
        <v>3.1978449283074001E-2</v>
      </c>
      <c r="R339" t="s">
        <v>4</v>
      </c>
      <c r="S339">
        <f xml:space="preserve"> MAX(R328:T333)</f>
        <v>1.89318867334375E-2</v>
      </c>
      <c r="W339" t="s">
        <v>4</v>
      </c>
      <c r="X339">
        <f xml:space="preserve"> MAX(W328:Y333)</f>
        <v>7635</v>
      </c>
      <c r="AB339" t="s">
        <v>4</v>
      </c>
      <c r="AC339">
        <f xml:space="preserve"> MAX(AB328:AD333)</f>
        <v>299.86108489436401</v>
      </c>
    </row>
    <row r="340" spans="1:30" s="4" customFormat="1"/>
    <row r="341" spans="1:30">
      <c r="A341" s="6" t="s">
        <v>15</v>
      </c>
      <c r="B341" s="13">
        <v>1</v>
      </c>
      <c r="C341" s="6">
        <v>9.5252000000000003E-2</v>
      </c>
      <c r="D341" s="6">
        <v>0.119752</v>
      </c>
      <c r="E341" s="6">
        <v>0.103195</v>
      </c>
      <c r="F341" s="6"/>
      <c r="G341" s="13">
        <v>1</v>
      </c>
      <c r="H341" s="6">
        <v>1.1342E-2</v>
      </c>
      <c r="I341" s="6">
        <v>9.0729999999999995E-3</v>
      </c>
      <c r="J341" s="6">
        <v>8.6140000000000001E-3</v>
      </c>
      <c r="K341" s="6"/>
      <c r="L341" s="1">
        <v>1</v>
      </c>
      <c r="M341">
        <v>1.2597915147861301E-2</v>
      </c>
      <c r="N341">
        <v>1.30576597111707E-2</v>
      </c>
      <c r="O341">
        <v>1.30054094130071E-2</v>
      </c>
      <c r="P341" s="6"/>
      <c r="Q341" s="13">
        <v>1</v>
      </c>
      <c r="R341" s="6">
        <v>1.5161000000000001E-2</v>
      </c>
      <c r="S341" s="6">
        <v>1.2737999999999999E-2</v>
      </c>
      <c r="T341" s="6">
        <v>1.4421E-2</v>
      </c>
      <c r="U341" s="6"/>
      <c r="V341" s="13">
        <v>1</v>
      </c>
      <c r="W341" s="6">
        <v>7583</v>
      </c>
      <c r="X341" s="6">
        <v>7594</v>
      </c>
      <c r="Y341" s="6">
        <v>7610</v>
      </c>
      <c r="Z341" s="6"/>
      <c r="AA341" s="13">
        <v>1</v>
      </c>
      <c r="AB341" s="6">
        <v>212.4683</v>
      </c>
      <c r="AC341" s="6">
        <v>214.64179999999999</v>
      </c>
      <c r="AD341" s="6">
        <v>206.35650000000001</v>
      </c>
    </row>
    <row r="342" spans="1:30">
      <c r="A342" s="6" t="s">
        <v>28</v>
      </c>
      <c r="B342" s="13">
        <v>2</v>
      </c>
      <c r="C342" s="6">
        <v>9.1759999999999994E-2</v>
      </c>
      <c r="D342" s="6">
        <v>0.13288900000000001</v>
      </c>
      <c r="E342" s="6">
        <v>0.109773</v>
      </c>
      <c r="F342" s="6"/>
      <c r="G342" s="13">
        <v>2</v>
      </c>
      <c r="H342" s="6">
        <v>8.8929999999999999E-3</v>
      </c>
      <c r="I342" s="6">
        <v>1.2378999999999999E-2</v>
      </c>
      <c r="J342" s="6">
        <v>8.7899999999999992E-3</v>
      </c>
      <c r="K342" s="6"/>
      <c r="L342" s="1">
        <v>2</v>
      </c>
      <c r="M342">
        <v>1.2842240099782199E-2</v>
      </c>
      <c r="N342">
        <v>9.7116324655898804E-3</v>
      </c>
      <c r="O342">
        <v>1.1780711820460201E-2</v>
      </c>
      <c r="P342" s="6"/>
      <c r="Q342" s="13">
        <v>2</v>
      </c>
      <c r="R342" s="6">
        <v>1.4008E-2</v>
      </c>
      <c r="S342" s="6">
        <v>1.2786E-2</v>
      </c>
      <c r="T342" s="6">
        <v>1.4086E-2</v>
      </c>
      <c r="U342" s="6"/>
      <c r="V342" s="13">
        <v>2</v>
      </c>
      <c r="W342" s="6">
        <v>7584</v>
      </c>
      <c r="X342" s="6">
        <v>7599</v>
      </c>
      <c r="Y342" s="6">
        <v>7610</v>
      </c>
      <c r="Z342" s="6"/>
      <c r="AA342" s="13">
        <v>2</v>
      </c>
      <c r="AB342" s="6">
        <v>210.6602</v>
      </c>
      <c r="AC342" s="6">
        <v>216.95930000000001</v>
      </c>
      <c r="AD342" s="6">
        <v>213.55240000000001</v>
      </c>
    </row>
    <row r="343" spans="1:30">
      <c r="A343" s="6"/>
      <c r="B343" s="13">
        <v>3</v>
      </c>
      <c r="C343" s="6">
        <v>0.103223</v>
      </c>
      <c r="D343" s="6">
        <v>0.115593</v>
      </c>
      <c r="E343" s="6">
        <v>0.12359000000000001</v>
      </c>
      <c r="F343" s="6"/>
      <c r="G343" s="13">
        <v>3</v>
      </c>
      <c r="H343" s="6">
        <v>8.3250000000000008E-3</v>
      </c>
      <c r="I343" s="6">
        <v>9.3939999999999996E-3</v>
      </c>
      <c r="J343" s="6">
        <v>1.0564E-2</v>
      </c>
      <c r="K343" s="6"/>
      <c r="L343" s="1">
        <v>3</v>
      </c>
      <c r="M343">
        <v>1.05179796435573E-2</v>
      </c>
      <c r="N343">
        <v>1.4608506256734899E-2</v>
      </c>
      <c r="O343">
        <v>1.53445551411233E-2</v>
      </c>
      <c r="P343" s="6"/>
      <c r="Q343" s="13">
        <v>3</v>
      </c>
      <c r="R343" s="6">
        <v>1.1698999999999999E-2</v>
      </c>
      <c r="S343" s="6">
        <v>1.3746E-2</v>
      </c>
      <c r="T343" s="6">
        <v>1.3702000000000001E-2</v>
      </c>
      <c r="U343" s="6"/>
      <c r="V343" s="13">
        <v>3</v>
      </c>
      <c r="W343" s="6">
        <v>7583</v>
      </c>
      <c r="X343" s="6">
        <v>7598</v>
      </c>
      <c r="Y343" s="6">
        <v>7612</v>
      </c>
      <c r="Z343" s="6"/>
      <c r="AA343" s="13">
        <v>3</v>
      </c>
      <c r="AB343" s="6">
        <v>210.10919999999999</v>
      </c>
      <c r="AC343" s="6">
        <v>214.61949999999999</v>
      </c>
      <c r="AD343" s="6">
        <v>209.96709999999999</v>
      </c>
    </row>
    <row r="344" spans="1:30">
      <c r="A344" s="6"/>
      <c r="B344" s="13">
        <v>4</v>
      </c>
      <c r="C344" s="6">
        <v>0.120391</v>
      </c>
      <c r="D344" s="6">
        <v>0.112707</v>
      </c>
      <c r="E344" s="6">
        <v>0.14339299999999999</v>
      </c>
      <c r="F344" s="6"/>
      <c r="G344" s="13">
        <v>4</v>
      </c>
      <c r="H344" s="6">
        <v>1.0233000000000001E-2</v>
      </c>
      <c r="I344" s="6">
        <v>1.256E-2</v>
      </c>
      <c r="J344" s="6">
        <v>1.2378999999999999E-2</v>
      </c>
      <c r="K344" s="6"/>
      <c r="L344" s="1">
        <v>4</v>
      </c>
      <c r="M344">
        <v>1.3838685310410799E-2</v>
      </c>
      <c r="N344">
        <v>1.9760201146227702E-2</v>
      </c>
      <c r="O344">
        <v>3.0381561665582899E-3</v>
      </c>
      <c r="P344" s="6"/>
      <c r="Q344" s="13">
        <v>4</v>
      </c>
      <c r="R344" s="6">
        <v>1.6473999999999999E-2</v>
      </c>
      <c r="S344" s="6">
        <v>1.3747000000000001E-2</v>
      </c>
      <c r="T344" s="6">
        <v>1.2371E-2</v>
      </c>
      <c r="U344" s="6"/>
      <c r="V344" s="13">
        <v>4</v>
      </c>
      <c r="W344" s="6">
        <v>7588</v>
      </c>
      <c r="X344" s="6">
        <v>7600</v>
      </c>
      <c r="Y344" s="6">
        <v>7614</v>
      </c>
      <c r="Z344" s="6"/>
      <c r="AA344" s="13">
        <v>4</v>
      </c>
      <c r="AB344" s="6">
        <v>226.62739999999999</v>
      </c>
      <c r="AC344" s="6">
        <v>221.95859999999999</v>
      </c>
      <c r="AD344" s="6">
        <v>223.51859999999999</v>
      </c>
    </row>
    <row r="345" spans="1:30">
      <c r="A345" s="6"/>
      <c r="B345" s="13">
        <v>5</v>
      </c>
      <c r="C345" s="6">
        <v>0.111384</v>
      </c>
      <c r="D345" s="6">
        <v>0.13492100000000001</v>
      </c>
      <c r="E345" s="6">
        <v>0.153138</v>
      </c>
      <c r="F345" s="6"/>
      <c r="G345" s="13">
        <v>5</v>
      </c>
      <c r="H345" s="6">
        <v>1.005E-2</v>
      </c>
      <c r="I345" s="6">
        <v>1.3318999999999999E-2</v>
      </c>
      <c r="J345" s="6">
        <v>1.0803E-2</v>
      </c>
      <c r="K345" s="6"/>
      <c r="L345" s="1">
        <v>5</v>
      </c>
      <c r="M345">
        <v>1.5713369216549099E-2</v>
      </c>
      <c r="N345">
        <v>2.0662774369533898E-2</v>
      </c>
      <c r="O345">
        <v>1.6318342727407099E-2</v>
      </c>
      <c r="P345" s="6"/>
      <c r="Q345" s="13">
        <v>5</v>
      </c>
      <c r="R345" s="6">
        <v>1.3551000000000001E-2</v>
      </c>
      <c r="S345" s="6">
        <v>1.4279999999999999E-2</v>
      </c>
      <c r="T345" s="6">
        <v>1.2859000000000001E-2</v>
      </c>
      <c r="U345" s="6"/>
      <c r="V345" s="13">
        <v>5</v>
      </c>
      <c r="W345" s="6">
        <v>7588</v>
      </c>
      <c r="X345" s="6">
        <v>7605</v>
      </c>
      <c r="Y345" s="6">
        <v>7615</v>
      </c>
      <c r="Z345" s="6"/>
      <c r="AA345" s="13">
        <v>5</v>
      </c>
      <c r="AB345" s="6">
        <v>229.94409999999999</v>
      </c>
      <c r="AC345" s="6">
        <v>225.98320000000001</v>
      </c>
      <c r="AD345" s="6">
        <v>229.74430000000001</v>
      </c>
    </row>
    <row r="346" spans="1:30">
      <c r="A346" s="6"/>
      <c r="B346" s="13">
        <v>6</v>
      </c>
      <c r="C346" s="6">
        <v>0.13624600000000001</v>
      </c>
      <c r="D346" s="6">
        <v>0.15756600000000001</v>
      </c>
      <c r="E346" s="6">
        <v>0.19133600000000001</v>
      </c>
      <c r="F346" s="6"/>
      <c r="G346" s="13">
        <v>6</v>
      </c>
      <c r="H346" s="6">
        <v>1.5004999999999999E-2</v>
      </c>
      <c r="I346" s="6">
        <v>1.4766E-2</v>
      </c>
      <c r="J346" s="6">
        <v>1.7616E-2</v>
      </c>
      <c r="K346" s="6"/>
      <c r="L346" s="1">
        <v>6</v>
      </c>
      <c r="M346">
        <v>2.4079581863341699E-2</v>
      </c>
      <c r="N346">
        <v>2.3949576007295598E-2</v>
      </c>
      <c r="O346">
        <v>8.1276200296589406E-3</v>
      </c>
      <c r="P346" s="6"/>
      <c r="Q346" s="13">
        <v>6</v>
      </c>
      <c r="R346" s="6">
        <v>1.3864E-2</v>
      </c>
      <c r="S346" s="6">
        <v>1.5709000000000001E-2</v>
      </c>
      <c r="T346" s="6">
        <v>1.3948E-2</v>
      </c>
      <c r="U346" s="6"/>
      <c r="V346" s="13">
        <v>6</v>
      </c>
      <c r="W346" s="6">
        <v>7592</v>
      </c>
      <c r="X346" s="6">
        <v>7608</v>
      </c>
      <c r="Y346" s="6">
        <v>7615</v>
      </c>
      <c r="Z346" s="6"/>
      <c r="AA346" s="13">
        <v>6</v>
      </c>
      <c r="AB346" s="6">
        <v>252.34049999999999</v>
      </c>
      <c r="AC346" s="6">
        <v>250.1576</v>
      </c>
      <c r="AD346" s="6">
        <v>249.99979999999999</v>
      </c>
    </row>
    <row r="347" spans="1:30">
      <c r="A347" s="6"/>
      <c r="B347" s="6"/>
      <c r="C347" s="13">
        <v>1</v>
      </c>
      <c r="D347" s="13">
        <v>2</v>
      </c>
      <c r="E347" s="13">
        <v>3</v>
      </c>
      <c r="F347" s="6"/>
      <c r="G347" s="6"/>
      <c r="H347" s="13">
        <v>1</v>
      </c>
      <c r="I347" s="13">
        <v>2</v>
      </c>
      <c r="J347" s="13">
        <v>3</v>
      </c>
      <c r="K347" s="13"/>
      <c r="L347" s="1"/>
      <c r="M347" s="1">
        <v>1</v>
      </c>
      <c r="N347" s="1">
        <v>2</v>
      </c>
      <c r="O347" s="1">
        <v>3</v>
      </c>
      <c r="P347" s="6"/>
      <c r="Q347" s="6"/>
      <c r="R347" s="13">
        <v>1</v>
      </c>
      <c r="S347" s="13">
        <v>2</v>
      </c>
      <c r="T347" s="13">
        <v>3</v>
      </c>
      <c r="U347" s="6"/>
      <c r="V347" s="6"/>
      <c r="W347" s="13">
        <v>1</v>
      </c>
      <c r="X347" s="13">
        <v>2</v>
      </c>
      <c r="Y347" s="13">
        <v>3</v>
      </c>
      <c r="Z347" s="6"/>
      <c r="AA347" s="6"/>
      <c r="AB347" s="13">
        <v>1</v>
      </c>
      <c r="AC347" s="13">
        <v>2</v>
      </c>
      <c r="AD347" s="13">
        <v>3</v>
      </c>
    </row>
    <row r="348" spans="1:30">
      <c r="A348" s="6"/>
      <c r="B348" s="6"/>
      <c r="C348" s="6" t="s">
        <v>19</v>
      </c>
      <c r="D348" s="6">
        <v>0.15812499999999999</v>
      </c>
      <c r="E348" s="6"/>
      <c r="F348" s="6"/>
      <c r="G348" s="6"/>
      <c r="H348" s="6" t="s">
        <v>19</v>
      </c>
      <c r="I348" s="6">
        <v>1.9820999999999998E-2</v>
      </c>
      <c r="J348" s="6"/>
      <c r="K348" s="6"/>
      <c r="M348" t="s">
        <v>62</v>
      </c>
      <c r="N348">
        <v>2.7977882861604901E-2</v>
      </c>
      <c r="P348" s="6"/>
      <c r="Q348" s="6"/>
      <c r="R348" s="6" t="s">
        <v>19</v>
      </c>
      <c r="S348" s="6">
        <v>1.1476999999999999E-2</v>
      </c>
      <c r="T348" s="6"/>
      <c r="U348" s="6"/>
      <c r="V348" s="6"/>
      <c r="W348" s="6" t="s">
        <v>19</v>
      </c>
      <c r="X348" s="6">
        <v>7679</v>
      </c>
      <c r="Y348" s="6"/>
      <c r="Z348" s="6"/>
      <c r="AA348" s="6"/>
      <c r="AB348" s="6" t="s">
        <v>19</v>
      </c>
      <c r="AC348" s="6">
        <v>273.05739999999997</v>
      </c>
      <c r="AD348" s="6"/>
    </row>
    <row r="349" spans="1:30">
      <c r="A349" s="6"/>
      <c r="B349" s="6"/>
      <c r="C349" s="6" t="s">
        <v>2</v>
      </c>
      <c r="D349" s="6">
        <v>0.12533900000000001</v>
      </c>
      <c r="E349" s="6"/>
      <c r="F349" s="6"/>
      <c r="G349" s="6"/>
      <c r="H349" s="6" t="s">
        <v>2</v>
      </c>
      <c r="I349" s="6">
        <v>1.1339E-2</v>
      </c>
      <c r="J349" s="6"/>
      <c r="K349" s="6"/>
      <c r="M349" t="s">
        <v>63</v>
      </c>
      <c r="N349">
        <v>1.4386384252015001E-2</v>
      </c>
      <c r="P349" s="6"/>
      <c r="Q349" s="6"/>
      <c r="R349" s="6" t="s">
        <v>2</v>
      </c>
      <c r="S349" s="6">
        <v>1.3842E-2</v>
      </c>
      <c r="T349" s="6"/>
      <c r="U349" s="6"/>
      <c r="V349" s="6"/>
      <c r="W349" s="6" t="s">
        <v>2</v>
      </c>
      <c r="X349" s="6">
        <v>7599.8890000000001</v>
      </c>
      <c r="Y349" s="6"/>
      <c r="Z349" s="6"/>
      <c r="AA349" s="6"/>
      <c r="AB349" s="6" t="s">
        <v>2</v>
      </c>
      <c r="AC349" s="6">
        <v>223.3116</v>
      </c>
      <c r="AD349" s="6"/>
    </row>
    <row r="350" spans="1:30">
      <c r="A350" s="6"/>
      <c r="B350" s="6"/>
      <c r="C350" s="6" t="s">
        <v>1</v>
      </c>
      <c r="D350" s="6">
        <v>2.4879999999999999E-2</v>
      </c>
      <c r="E350" s="6"/>
      <c r="F350" s="6"/>
      <c r="G350" s="6"/>
      <c r="H350" s="6" t="s">
        <v>1</v>
      </c>
      <c r="I350" s="6">
        <v>2.588E-3</v>
      </c>
      <c r="J350" s="6"/>
      <c r="K350" s="6"/>
      <c r="M350" t="s">
        <v>64</v>
      </c>
      <c r="N350">
        <v>5.3206692120932025E-3</v>
      </c>
      <c r="P350" s="6"/>
      <c r="Q350" s="6"/>
      <c r="R350" s="6" t="s">
        <v>1</v>
      </c>
      <c r="S350" s="6">
        <v>1.1620000000000001E-3</v>
      </c>
      <c r="T350" s="6"/>
      <c r="U350" s="6"/>
      <c r="V350" s="6"/>
      <c r="W350" s="6" t="s">
        <v>1</v>
      </c>
      <c r="X350" s="6">
        <v>11.6462</v>
      </c>
      <c r="Y350" s="6"/>
      <c r="Z350" s="6"/>
      <c r="AA350" s="6"/>
      <c r="AB350" s="6" t="s">
        <v>1</v>
      </c>
      <c r="AC350" s="6">
        <v>14.521430000000001</v>
      </c>
      <c r="AD350" s="6"/>
    </row>
    <row r="351" spans="1:30">
      <c r="A351" s="6"/>
      <c r="B351" s="6"/>
      <c r="C351" s="6" t="s">
        <v>3</v>
      </c>
      <c r="D351" s="6">
        <v>9.1759999999999994E-2</v>
      </c>
      <c r="E351" s="6"/>
      <c r="F351" s="6"/>
      <c r="G351" s="6"/>
      <c r="H351" s="6" t="s">
        <v>3</v>
      </c>
      <c r="I351" s="6">
        <v>8.3250000000000008E-3</v>
      </c>
      <c r="J351" s="6"/>
      <c r="K351" s="6"/>
      <c r="M351" t="s">
        <v>65</v>
      </c>
      <c r="N351">
        <v>3.0381561665582899E-3</v>
      </c>
      <c r="P351" s="6"/>
      <c r="Q351" s="6"/>
      <c r="R351" s="6" t="s">
        <v>3</v>
      </c>
      <c r="S351" s="6">
        <v>1.1698999999999999E-2</v>
      </c>
      <c r="T351" s="6"/>
      <c r="U351" s="6"/>
      <c r="V351" s="6"/>
      <c r="W351" s="6" t="s">
        <v>3</v>
      </c>
      <c r="X351" s="6">
        <v>7583</v>
      </c>
      <c r="Y351" s="6"/>
      <c r="Z351" s="6"/>
      <c r="AA351" s="6"/>
      <c r="AB351" s="6" t="s">
        <v>3</v>
      </c>
      <c r="AC351" s="6">
        <v>206.35650000000001</v>
      </c>
      <c r="AD351" s="6"/>
    </row>
    <row r="352" spans="1:30">
      <c r="A352" s="6"/>
      <c r="B352" s="6"/>
      <c r="C352" s="6" t="s">
        <v>4</v>
      </c>
      <c r="D352" s="6">
        <v>0.19133600000000001</v>
      </c>
      <c r="E352" s="6"/>
      <c r="F352" s="6"/>
      <c r="G352" s="6"/>
      <c r="H352" s="6" t="s">
        <v>4</v>
      </c>
      <c r="I352" s="6">
        <v>1.7616E-2</v>
      </c>
      <c r="J352" s="6"/>
      <c r="K352" s="6"/>
      <c r="M352" t="s">
        <v>66</v>
      </c>
      <c r="N352">
        <v>2.4079581863341699E-2</v>
      </c>
      <c r="P352" s="6"/>
      <c r="Q352" s="6"/>
      <c r="R352" s="6" t="s">
        <v>4</v>
      </c>
      <c r="S352" s="6">
        <v>1.6473999999999999E-2</v>
      </c>
      <c r="T352" s="6"/>
      <c r="U352" s="6"/>
      <c r="V352" s="6"/>
      <c r="W352" s="6" t="s">
        <v>4</v>
      </c>
      <c r="X352" s="6">
        <v>7615</v>
      </c>
      <c r="Y352" s="6"/>
      <c r="Z352" s="6"/>
      <c r="AA352" s="6"/>
      <c r="AB352" s="6" t="s">
        <v>4</v>
      </c>
      <c r="AC352" s="6">
        <v>252.34049999999999</v>
      </c>
      <c r="AD352" s="6"/>
    </row>
    <row r="353" spans="1:30" s="4" customForma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>
      <c r="A354" s="6" t="s">
        <v>16</v>
      </c>
      <c r="B354" s="13">
        <v>1</v>
      </c>
      <c r="C354" s="6">
        <v>0.105618</v>
      </c>
      <c r="D354" s="6">
        <v>0.161775</v>
      </c>
      <c r="E354" s="6">
        <v>0.15470200000000001</v>
      </c>
      <c r="F354" s="6"/>
      <c r="G354" s="13">
        <v>1</v>
      </c>
      <c r="H354" s="6">
        <v>1.4404999999999999E-2</v>
      </c>
      <c r="I354" s="6">
        <v>1.1835E-2</v>
      </c>
      <c r="J354" s="6">
        <v>1.3991999999999999E-2</v>
      </c>
      <c r="K354" s="6"/>
      <c r="L354" s="1">
        <v>1</v>
      </c>
      <c r="M354">
        <v>1.17777114759336E-2</v>
      </c>
      <c r="N354">
        <v>1.5959046263275599E-3</v>
      </c>
      <c r="O354">
        <v>9.40334961350308E-3</v>
      </c>
      <c r="P354" s="6"/>
      <c r="Q354" s="13">
        <v>1</v>
      </c>
      <c r="R354" s="6">
        <v>1.2318000000000001E-2</v>
      </c>
      <c r="S354" s="6">
        <v>1.4220999999999999E-2</v>
      </c>
      <c r="T354" s="6">
        <v>1.2924E-2</v>
      </c>
      <c r="U354" s="6"/>
      <c r="V354" s="13">
        <v>1</v>
      </c>
      <c r="W354" s="6">
        <v>7598</v>
      </c>
      <c r="X354" s="6">
        <v>7598</v>
      </c>
      <c r="Y354" s="6">
        <v>7617</v>
      </c>
      <c r="Z354" s="6"/>
      <c r="AA354" s="13">
        <v>1</v>
      </c>
      <c r="AB354" s="6">
        <v>220.17840000000001</v>
      </c>
      <c r="AC354" s="6">
        <v>220.56299999999999</v>
      </c>
      <c r="AD354" s="6">
        <v>221.54730000000001</v>
      </c>
    </row>
    <row r="355" spans="1:30">
      <c r="A355" s="6" t="s">
        <v>51</v>
      </c>
      <c r="B355" s="13">
        <v>2</v>
      </c>
      <c r="C355" s="6">
        <v>0.119454</v>
      </c>
      <c r="D355" s="6">
        <v>0.114123</v>
      </c>
      <c r="E355" s="6">
        <v>0.15658</v>
      </c>
      <c r="F355" s="6"/>
      <c r="G355" s="13">
        <v>2</v>
      </c>
      <c r="H355" s="6">
        <v>1.6071999999999999E-2</v>
      </c>
      <c r="I355" s="6">
        <v>1.3247E-2</v>
      </c>
      <c r="J355" s="6">
        <v>1.3195E-2</v>
      </c>
      <c r="K355" s="6"/>
      <c r="L355" s="1">
        <v>2</v>
      </c>
      <c r="M355">
        <v>2.3260573247492401E-2</v>
      </c>
      <c r="N355">
        <v>1.8746257205419802E-2</v>
      </c>
      <c r="O355">
        <v>1.4583122957459701E-2</v>
      </c>
      <c r="P355" s="6"/>
      <c r="Q355" s="13">
        <v>2</v>
      </c>
      <c r="R355" s="6">
        <v>1.5207E-2</v>
      </c>
      <c r="S355" s="6">
        <v>1.4368000000000001E-2</v>
      </c>
      <c r="T355" s="6">
        <v>1.1795E-2</v>
      </c>
      <c r="U355" s="6"/>
      <c r="V355" s="13">
        <v>2</v>
      </c>
      <c r="W355" s="6">
        <v>7599</v>
      </c>
      <c r="X355" s="6">
        <v>7600</v>
      </c>
      <c r="Y355" s="6">
        <v>7618</v>
      </c>
      <c r="Z355" s="6"/>
      <c r="AA355" s="13">
        <v>2</v>
      </c>
      <c r="AB355" s="6">
        <v>224.92250000000001</v>
      </c>
      <c r="AC355" s="6">
        <v>223.93860000000001</v>
      </c>
      <c r="AD355" s="6">
        <v>219.87690000000001</v>
      </c>
    </row>
    <row r="356" spans="1:30">
      <c r="A356" s="6"/>
      <c r="B356" s="13">
        <v>3</v>
      </c>
      <c r="C356" s="6">
        <v>0.116879</v>
      </c>
      <c r="D356" s="6">
        <v>0.18811900000000001</v>
      </c>
      <c r="E356" s="6">
        <v>0.13596900000000001</v>
      </c>
      <c r="F356" s="6"/>
      <c r="G356" s="13">
        <v>3</v>
      </c>
      <c r="H356" s="6">
        <v>1.0718999999999999E-2</v>
      </c>
      <c r="I356" s="6">
        <v>1.6643999999999999E-2</v>
      </c>
      <c r="J356" s="6">
        <v>1.5637999999999999E-2</v>
      </c>
      <c r="K356" s="6"/>
      <c r="L356" s="1">
        <v>3</v>
      </c>
      <c r="M356">
        <v>1.28659124076914E-2</v>
      </c>
      <c r="N356">
        <v>1.43530086011734E-2</v>
      </c>
      <c r="O356">
        <v>9.1455855415927094E-3</v>
      </c>
      <c r="P356" s="6"/>
      <c r="Q356" s="13">
        <v>3</v>
      </c>
      <c r="R356" s="6">
        <v>1.4149E-2</v>
      </c>
      <c r="S356" s="6">
        <v>1.3015000000000001E-2</v>
      </c>
      <c r="T356" s="6">
        <v>1.2952E-2</v>
      </c>
      <c r="U356" s="6"/>
      <c r="V356" s="13">
        <v>3</v>
      </c>
      <c r="W356" s="6">
        <v>7596</v>
      </c>
      <c r="X356" s="6">
        <v>7602</v>
      </c>
      <c r="Y356" s="6">
        <v>7620</v>
      </c>
      <c r="Z356" s="6"/>
      <c r="AA356" s="13">
        <v>3</v>
      </c>
      <c r="AB356" s="6">
        <v>219.16970000000001</v>
      </c>
      <c r="AC356" s="6">
        <v>225.83009999999999</v>
      </c>
      <c r="AD356" s="6">
        <v>215.60069999999999</v>
      </c>
    </row>
    <row r="357" spans="1:30">
      <c r="A357" s="6"/>
      <c r="B357" s="13">
        <v>4</v>
      </c>
      <c r="C357" s="6">
        <v>0.194747</v>
      </c>
      <c r="D357" s="6">
        <v>0.127355</v>
      </c>
      <c r="E357" s="6">
        <v>0.116783</v>
      </c>
      <c r="F357" s="6"/>
      <c r="G357" s="13">
        <v>4</v>
      </c>
      <c r="H357" s="6">
        <v>1.3927E-2</v>
      </c>
      <c r="I357" s="6">
        <v>1.3112E-2</v>
      </c>
      <c r="J357" s="6">
        <v>1.1750999999999999E-2</v>
      </c>
      <c r="K357" s="6"/>
      <c r="L357" s="1">
        <v>4</v>
      </c>
      <c r="M357">
        <v>2.42596565406052E-2</v>
      </c>
      <c r="N357">
        <v>2.0129948206602501E-2</v>
      </c>
      <c r="O357">
        <v>1.20748457015648E-2</v>
      </c>
      <c r="P357" s="6"/>
      <c r="Q357" s="13">
        <v>4</v>
      </c>
      <c r="R357" s="6">
        <v>1.4004000000000001E-2</v>
      </c>
      <c r="S357" s="6">
        <v>1.4546999999999999E-2</v>
      </c>
      <c r="T357" s="6">
        <v>1.1549E-2</v>
      </c>
      <c r="U357" s="6"/>
      <c r="V357" s="13">
        <v>4</v>
      </c>
      <c r="W357" s="6">
        <v>7597</v>
      </c>
      <c r="X357" s="6">
        <v>7605</v>
      </c>
      <c r="Y357" s="6">
        <v>7623</v>
      </c>
      <c r="Z357" s="6"/>
      <c r="AA357" s="13">
        <v>4</v>
      </c>
      <c r="AB357" s="6">
        <v>219.39490000000001</v>
      </c>
      <c r="AC357" s="6">
        <v>220.2698</v>
      </c>
      <c r="AD357" s="6">
        <v>217.0855</v>
      </c>
    </row>
    <row r="358" spans="1:30">
      <c r="A358" s="6"/>
      <c r="B358" s="13">
        <v>5</v>
      </c>
      <c r="C358" s="6">
        <v>0.109018</v>
      </c>
      <c r="D358" s="6">
        <v>0.11736099999999999</v>
      </c>
      <c r="E358" s="6">
        <v>0.14024600000000001</v>
      </c>
      <c r="F358" s="6"/>
      <c r="G358" s="13">
        <v>5</v>
      </c>
      <c r="H358" s="6">
        <v>1.2145E-2</v>
      </c>
      <c r="I358" s="6">
        <v>1.3204E-2</v>
      </c>
      <c r="J358" s="6">
        <v>1.265E-2</v>
      </c>
      <c r="K358" s="6"/>
      <c r="L358" s="1">
        <v>5</v>
      </c>
      <c r="M358">
        <v>1.6004618639272199E-2</v>
      </c>
      <c r="N358">
        <v>1.19439096089406E-2</v>
      </c>
      <c r="O358">
        <v>2.2440801272841399E-2</v>
      </c>
      <c r="P358" s="6"/>
      <c r="Q358" s="13">
        <v>5</v>
      </c>
      <c r="R358" s="6">
        <v>1.4527E-2</v>
      </c>
      <c r="S358" s="6">
        <v>1.5016E-2</v>
      </c>
      <c r="T358" s="6">
        <v>1.2964E-2</v>
      </c>
      <c r="U358" s="6"/>
      <c r="V358" s="13">
        <v>5</v>
      </c>
      <c r="W358" s="6">
        <v>7595</v>
      </c>
      <c r="X358" s="6">
        <v>7609</v>
      </c>
      <c r="Y358" s="6">
        <v>7623</v>
      </c>
      <c r="Z358" s="6"/>
      <c r="AA358" s="13">
        <v>5</v>
      </c>
      <c r="AB358" s="6">
        <v>227.26900000000001</v>
      </c>
      <c r="AC358" s="6">
        <v>229.27719999999999</v>
      </c>
      <c r="AD358" s="6">
        <v>222.9794</v>
      </c>
    </row>
    <row r="359" spans="1:30">
      <c r="A359" s="6"/>
      <c r="B359" s="13">
        <v>6</v>
      </c>
      <c r="C359" s="6">
        <v>0.13830200000000001</v>
      </c>
      <c r="D359" s="6">
        <v>0.14214299999999999</v>
      </c>
      <c r="E359" s="6">
        <v>0.13329099999999999</v>
      </c>
      <c r="F359" s="6"/>
      <c r="G359" s="13">
        <v>6</v>
      </c>
      <c r="H359" s="6">
        <v>1.3164E-2</v>
      </c>
      <c r="I359" s="6">
        <v>1.5949999999999999E-2</v>
      </c>
      <c r="J359" s="6">
        <v>1.4182E-2</v>
      </c>
      <c r="K359" s="6"/>
      <c r="L359" s="1">
        <v>6</v>
      </c>
      <c r="M359">
        <v>2.1555408092077601E-2</v>
      </c>
      <c r="N359">
        <v>2.6214584040264201E-2</v>
      </c>
      <c r="O359">
        <v>2.2018800884091999E-2</v>
      </c>
      <c r="P359" s="6"/>
      <c r="Q359" s="13">
        <v>6</v>
      </c>
      <c r="R359" s="6">
        <v>1.2468E-2</v>
      </c>
      <c r="S359" s="6">
        <v>1.274E-2</v>
      </c>
      <c r="T359" s="6">
        <v>1.2197E-2</v>
      </c>
      <c r="U359" s="6"/>
      <c r="V359" s="13">
        <v>6</v>
      </c>
      <c r="W359" s="6">
        <v>7593</v>
      </c>
      <c r="X359" s="6">
        <v>7613</v>
      </c>
      <c r="Y359" s="6">
        <v>7624</v>
      </c>
      <c r="Z359" s="6"/>
      <c r="AA359" s="13">
        <v>6</v>
      </c>
      <c r="AB359" s="6">
        <v>227.94049999999999</v>
      </c>
      <c r="AC359" s="6">
        <v>242.8098</v>
      </c>
      <c r="AD359" s="6">
        <v>234.47730000000001</v>
      </c>
    </row>
    <row r="360" spans="1:30">
      <c r="A360" s="6"/>
      <c r="B360" s="6"/>
      <c r="C360" s="13">
        <v>1</v>
      </c>
      <c r="D360" s="13">
        <v>2</v>
      </c>
      <c r="E360" s="13">
        <v>3</v>
      </c>
      <c r="F360" s="6"/>
      <c r="G360" s="6"/>
      <c r="H360" s="13">
        <v>1</v>
      </c>
      <c r="I360" s="13">
        <v>2</v>
      </c>
      <c r="J360" s="13">
        <v>3</v>
      </c>
      <c r="K360" s="13"/>
      <c r="L360" s="1"/>
      <c r="M360" s="1">
        <v>1</v>
      </c>
      <c r="N360" s="1">
        <v>2</v>
      </c>
      <c r="O360" s="1">
        <v>3</v>
      </c>
      <c r="P360" s="6"/>
      <c r="Q360" s="6"/>
      <c r="R360" s="13">
        <v>1</v>
      </c>
      <c r="S360" s="13">
        <v>2</v>
      </c>
      <c r="T360" s="13">
        <v>3</v>
      </c>
      <c r="U360" s="6"/>
      <c r="V360" s="6"/>
      <c r="W360" s="13">
        <v>1</v>
      </c>
      <c r="X360" s="13">
        <v>2</v>
      </c>
      <c r="Y360" s="13">
        <v>3</v>
      </c>
      <c r="Z360" s="6"/>
      <c r="AA360" s="6"/>
      <c r="AB360" s="13">
        <v>1</v>
      </c>
      <c r="AC360" s="13">
        <v>2</v>
      </c>
      <c r="AD360" s="13">
        <v>3</v>
      </c>
    </row>
    <row r="361" spans="1:30">
      <c r="A361" s="6"/>
      <c r="B361" s="6"/>
      <c r="C361" s="6" t="s">
        <v>19</v>
      </c>
      <c r="D361" s="6">
        <v>0.186498</v>
      </c>
      <c r="E361" s="6"/>
      <c r="F361" s="6"/>
      <c r="G361" s="6"/>
      <c r="H361" s="6" t="s">
        <v>19</v>
      </c>
      <c r="I361" s="6">
        <v>2.2175E-2</v>
      </c>
      <c r="J361" s="6"/>
      <c r="K361" s="6"/>
      <c r="M361" t="s">
        <v>62</v>
      </c>
      <c r="N361">
        <v>3.6565391248172097E-2</v>
      </c>
      <c r="P361" s="6"/>
      <c r="Q361" s="6"/>
      <c r="R361" s="6" t="s">
        <v>19</v>
      </c>
      <c r="S361" s="6">
        <v>1.1091999999999999E-2</v>
      </c>
      <c r="T361" s="6"/>
      <c r="U361" s="6"/>
      <c r="V361" s="6"/>
      <c r="W361" s="6" t="s">
        <v>19</v>
      </c>
      <c r="X361" s="6">
        <v>7739</v>
      </c>
      <c r="Y361" s="6"/>
      <c r="Z361" s="6"/>
      <c r="AA361" s="6"/>
      <c r="AB361" s="6" t="s">
        <v>19</v>
      </c>
      <c r="AC361" s="6">
        <v>280.66609999999997</v>
      </c>
      <c r="AD361" s="6"/>
    </row>
    <row r="362" spans="1:30">
      <c r="A362" s="6"/>
      <c r="B362" s="6"/>
      <c r="C362" s="6" t="s">
        <v>2</v>
      </c>
      <c r="D362" s="6">
        <v>0.13735900000000001</v>
      </c>
      <c r="E362" s="6"/>
      <c r="F362" s="6"/>
      <c r="G362" s="6"/>
      <c r="H362" s="6" t="s">
        <v>2</v>
      </c>
      <c r="I362" s="6">
        <v>1.3657000000000001E-2</v>
      </c>
      <c r="J362" s="6"/>
      <c r="K362" s="6"/>
      <c r="M362" t="s">
        <v>63</v>
      </c>
      <c r="N362">
        <v>1.6242999925714121E-2</v>
      </c>
      <c r="P362" s="6"/>
      <c r="Q362" s="6"/>
      <c r="R362" s="6" t="s">
        <v>2</v>
      </c>
      <c r="S362" s="6">
        <v>1.3387E-2</v>
      </c>
      <c r="T362" s="6"/>
      <c r="U362" s="6"/>
      <c r="V362" s="6"/>
      <c r="W362" s="6" t="s">
        <v>2</v>
      </c>
      <c r="X362" s="6">
        <v>7607.2219999999998</v>
      </c>
      <c r="Y362" s="6"/>
      <c r="Z362" s="6"/>
      <c r="AA362" s="6"/>
      <c r="AB362" s="6" t="s">
        <v>2</v>
      </c>
      <c r="AC362" s="6">
        <v>224.06280000000001</v>
      </c>
      <c r="AD362" s="6"/>
    </row>
    <row r="363" spans="1:30">
      <c r="A363" s="6"/>
      <c r="B363" s="6"/>
      <c r="C363" s="6" t="s">
        <v>1</v>
      </c>
      <c r="D363" s="6">
        <v>2.5669000000000001E-2</v>
      </c>
      <c r="E363" s="6"/>
      <c r="F363" s="6"/>
      <c r="G363" s="6"/>
      <c r="H363" s="6" t="s">
        <v>1</v>
      </c>
      <c r="I363" s="6">
        <v>1.6260000000000001E-3</v>
      </c>
      <c r="J363" s="6"/>
      <c r="K363" s="6"/>
      <c r="M363" t="s">
        <v>64</v>
      </c>
      <c r="N363">
        <v>6.5060576829337104E-3</v>
      </c>
      <c r="P363" s="6"/>
      <c r="Q363" s="6"/>
      <c r="R363" s="6" t="s">
        <v>1</v>
      </c>
      <c r="S363" s="6">
        <v>1.129E-3</v>
      </c>
      <c r="T363" s="6"/>
      <c r="U363" s="6"/>
      <c r="V363" s="6"/>
      <c r="W363" s="6" t="s">
        <v>1</v>
      </c>
      <c r="X363" s="6">
        <v>11.101430000000001</v>
      </c>
      <c r="Y363" s="6"/>
      <c r="Z363" s="6"/>
      <c r="AA363" s="6"/>
      <c r="AB363" s="6" t="s">
        <v>1</v>
      </c>
      <c r="AC363" s="6">
        <v>6.6379669999999997</v>
      </c>
      <c r="AD363" s="6"/>
    </row>
    <row r="364" spans="1:30">
      <c r="A364" s="6"/>
      <c r="B364" s="6"/>
      <c r="C364" s="6" t="s">
        <v>3</v>
      </c>
      <c r="D364" s="6">
        <v>0.105618</v>
      </c>
      <c r="E364" s="6"/>
      <c r="F364" s="6"/>
      <c r="G364" s="6"/>
      <c r="H364" s="6" t="s">
        <v>3</v>
      </c>
      <c r="I364" s="6">
        <v>1.0718999999999999E-2</v>
      </c>
      <c r="J364" s="6"/>
      <c r="K364" s="6"/>
      <c r="M364" t="s">
        <v>65</v>
      </c>
      <c r="N364">
        <v>1.5959046263275599E-3</v>
      </c>
      <c r="P364" s="6"/>
      <c r="Q364" s="6"/>
      <c r="R364" s="6" t="s">
        <v>3</v>
      </c>
      <c r="S364" s="6">
        <v>1.1549E-2</v>
      </c>
      <c r="T364" s="6"/>
      <c r="U364" s="6"/>
      <c r="V364" s="6"/>
      <c r="W364" s="6" t="s">
        <v>3</v>
      </c>
      <c r="X364" s="6">
        <v>7593</v>
      </c>
      <c r="Y364" s="6"/>
      <c r="Z364" s="6"/>
      <c r="AA364" s="6"/>
      <c r="AB364" s="6" t="s">
        <v>3</v>
      </c>
      <c r="AC364" s="6">
        <v>215.60069999999999</v>
      </c>
      <c r="AD364" s="6"/>
    </row>
    <row r="365" spans="1:30">
      <c r="A365" s="6"/>
      <c r="B365" s="6"/>
      <c r="C365" s="6" t="s">
        <v>4</v>
      </c>
      <c r="D365" s="6">
        <v>0.194747</v>
      </c>
      <c r="E365" s="6"/>
      <c r="F365" s="6"/>
      <c r="G365" s="6"/>
      <c r="H365" s="6" t="s">
        <v>4</v>
      </c>
      <c r="I365" s="6">
        <v>1.6643999999999999E-2</v>
      </c>
      <c r="J365" s="6"/>
      <c r="K365" s="6"/>
      <c r="M365" t="s">
        <v>66</v>
      </c>
      <c r="N365">
        <v>2.6214584040264201E-2</v>
      </c>
      <c r="P365" s="6"/>
      <c r="Q365" s="6"/>
      <c r="R365" s="6" t="s">
        <v>4</v>
      </c>
      <c r="S365" s="6">
        <v>1.5207E-2</v>
      </c>
      <c r="T365" s="6"/>
      <c r="U365" s="6"/>
      <c r="V365" s="6"/>
      <c r="W365" s="6" t="s">
        <v>4</v>
      </c>
      <c r="X365" s="6">
        <v>7624</v>
      </c>
      <c r="Y365" s="6"/>
      <c r="Z365" s="6"/>
      <c r="AA365" s="6"/>
      <c r="AB365" s="6" t="s">
        <v>4</v>
      </c>
      <c r="AC365" s="6">
        <v>242.8098</v>
      </c>
      <c r="AD365" s="6"/>
    </row>
    <row r="366" spans="1:30" s="11" customFormat="1" ht="18">
      <c r="A366" s="12" t="s">
        <v>86</v>
      </c>
    </row>
    <row r="367" spans="1:30">
      <c r="A367" t="s">
        <v>85</v>
      </c>
      <c r="B367" s="1">
        <v>1</v>
      </c>
      <c r="C367">
        <v>0.173537913903104</v>
      </c>
      <c r="D367">
        <v>0.159298501331579</v>
      </c>
      <c r="E367">
        <v>0.26878409386605401</v>
      </c>
      <c r="G367" s="1">
        <v>1</v>
      </c>
      <c r="H367">
        <v>1.4578311195464801E-2</v>
      </c>
      <c r="I367">
        <v>1.7500126895275799E-2</v>
      </c>
      <c r="J367">
        <v>2.8499572347037701E-2</v>
      </c>
      <c r="L367" s="1">
        <v>1</v>
      </c>
      <c r="M367">
        <v>2.5021844601461E-2</v>
      </c>
      <c r="N367">
        <v>2.94915626951648E-2</v>
      </c>
      <c r="O367">
        <v>3.28097752925351E-2</v>
      </c>
      <c r="Q367" s="1">
        <v>1</v>
      </c>
      <c r="R367">
        <v>1.09299760080547E-2</v>
      </c>
      <c r="S367">
        <v>1.35508378677164E-2</v>
      </c>
      <c r="T367">
        <v>1.20562641898149E-2</v>
      </c>
      <c r="V367" s="1">
        <v>1</v>
      </c>
      <c r="W367">
        <v>7780</v>
      </c>
      <c r="X367">
        <v>7738</v>
      </c>
      <c r="Y367">
        <v>7727</v>
      </c>
      <c r="AA367" s="1">
        <v>1</v>
      </c>
      <c r="AB367">
        <v>244.05691099640401</v>
      </c>
      <c r="AC367">
        <v>271.57668842363302</v>
      </c>
      <c r="AD367">
        <v>329.39517431737301</v>
      </c>
    </row>
    <row r="368" spans="1:30">
      <c r="A368" t="s">
        <v>34</v>
      </c>
      <c r="B368" s="1">
        <v>2</v>
      </c>
      <c r="C368">
        <v>0.15359862693579601</v>
      </c>
      <c r="D368">
        <v>0.17371803060992899</v>
      </c>
      <c r="E368">
        <v>0.230276379323651</v>
      </c>
      <c r="G368" s="1">
        <v>2</v>
      </c>
      <c r="H368">
        <v>1.6832114729052002E-2</v>
      </c>
      <c r="I368">
        <v>1.7708256225936799E-2</v>
      </c>
      <c r="J368">
        <v>2.0898239212997601E-2</v>
      </c>
      <c r="L368" s="1">
        <v>2</v>
      </c>
      <c r="M368">
        <v>2.5661175443645899E-2</v>
      </c>
      <c r="N368">
        <v>2.5965407656098099E-2</v>
      </c>
      <c r="O368">
        <v>3.3606496356260798E-2</v>
      </c>
      <c r="Q368" s="1">
        <v>2</v>
      </c>
      <c r="R368">
        <v>1.44366903374979E-2</v>
      </c>
      <c r="S368">
        <v>1.3395919652723499E-2</v>
      </c>
      <c r="T368">
        <v>1.1279900281660701E-2</v>
      </c>
      <c r="V368" s="1">
        <v>2</v>
      </c>
      <c r="W368">
        <v>7773</v>
      </c>
      <c r="X368">
        <v>7736</v>
      </c>
      <c r="Y368">
        <v>7726</v>
      </c>
      <c r="AA368" s="1">
        <v>2</v>
      </c>
      <c r="AB368">
        <v>257.65983004591101</v>
      </c>
      <c r="AC368">
        <v>294.51926353377098</v>
      </c>
      <c r="AD368">
        <v>626.95546970312705</v>
      </c>
    </row>
    <row r="369" spans="1:30">
      <c r="B369" s="1">
        <v>3</v>
      </c>
      <c r="C369">
        <v>0.133898144213739</v>
      </c>
      <c r="D369">
        <v>0.16302589756859001</v>
      </c>
      <c r="E369">
        <v>0.22463067577187201</v>
      </c>
      <c r="G369" s="1">
        <v>3</v>
      </c>
      <c r="H369">
        <v>1.6290018972766902E-2</v>
      </c>
      <c r="I369">
        <v>2.3470430051041401E-2</v>
      </c>
      <c r="J369">
        <v>2.0519114545136899E-2</v>
      </c>
      <c r="L369" s="1">
        <v>3</v>
      </c>
      <c r="M369">
        <v>2.4901072467192201E-2</v>
      </c>
      <c r="N369">
        <v>1.3727803270472299E-2</v>
      </c>
      <c r="O369">
        <v>3.6212658670431899E-2</v>
      </c>
      <c r="Q369" s="1">
        <v>3</v>
      </c>
      <c r="R369">
        <v>1.3307036374247299E-2</v>
      </c>
      <c r="S369">
        <v>1.23590351037165E-2</v>
      </c>
      <c r="T369">
        <v>1.00732851074778E-2</v>
      </c>
      <c r="V369" s="1">
        <v>3</v>
      </c>
      <c r="W369">
        <v>7764</v>
      </c>
      <c r="X369">
        <v>7732</v>
      </c>
      <c r="Y369">
        <v>7725</v>
      </c>
      <c r="AA369" s="1">
        <v>3</v>
      </c>
      <c r="AB369">
        <v>266.46333769181098</v>
      </c>
      <c r="AC369">
        <v>291.42686019081799</v>
      </c>
      <c r="AD369">
        <v>738.68572473361701</v>
      </c>
    </row>
    <row r="370" spans="1:30">
      <c r="B370" s="1">
        <v>4</v>
      </c>
      <c r="C370">
        <v>0.14822920307672099</v>
      </c>
      <c r="D370">
        <v>0.226727913934196</v>
      </c>
      <c r="E370">
        <v>0.203850321929472</v>
      </c>
      <c r="G370" s="1">
        <v>4</v>
      </c>
      <c r="H370">
        <v>1.7222975852809699E-2</v>
      </c>
      <c r="I370">
        <v>1.96353601767662E-2</v>
      </c>
      <c r="J370">
        <v>2.7600672063182501E-2</v>
      </c>
      <c r="L370" s="1">
        <v>4</v>
      </c>
      <c r="M370">
        <v>2.8093103300272201E-2</v>
      </c>
      <c r="N370">
        <v>3.0943874214184399E-2</v>
      </c>
      <c r="O370">
        <v>3.7938217452252398E-2</v>
      </c>
      <c r="Q370" s="1">
        <v>4</v>
      </c>
      <c r="R370">
        <v>1.39169238523146E-2</v>
      </c>
      <c r="S370">
        <v>9.1056163954391003E-3</v>
      </c>
      <c r="T370">
        <v>1.1926594434693001E-2</v>
      </c>
      <c r="V370" s="1">
        <v>4</v>
      </c>
      <c r="W370">
        <v>7760</v>
      </c>
      <c r="X370">
        <v>7727</v>
      </c>
      <c r="Y370">
        <v>7724</v>
      </c>
      <c r="AA370" s="1">
        <v>4</v>
      </c>
      <c r="AB370">
        <v>263.83020623858198</v>
      </c>
      <c r="AC370">
        <v>702.229605986244</v>
      </c>
      <c r="AD370">
        <v>315.73903766004298</v>
      </c>
    </row>
    <row r="371" spans="1:30">
      <c r="B371" s="1">
        <v>5</v>
      </c>
      <c r="C371">
        <v>0.156771500314692</v>
      </c>
      <c r="D371">
        <v>0.21533618424297199</v>
      </c>
      <c r="E371">
        <v>0.18959342642427099</v>
      </c>
      <c r="G371" s="1">
        <v>5</v>
      </c>
      <c r="H371">
        <v>1.8036154628864001E-2</v>
      </c>
      <c r="I371">
        <v>2.1544528568046901E-2</v>
      </c>
      <c r="J371">
        <v>1.7978841227487601E-2</v>
      </c>
      <c r="L371" s="1">
        <v>5</v>
      </c>
      <c r="M371">
        <v>1.7833459417809901E-2</v>
      </c>
      <c r="N371">
        <v>3.5932818170431202E-2</v>
      </c>
      <c r="O371">
        <v>2.6144860373321099E-2</v>
      </c>
      <c r="Q371" s="1">
        <v>5</v>
      </c>
      <c r="R371">
        <v>1.48855463524632E-2</v>
      </c>
      <c r="S371">
        <v>1.12305391603865E-2</v>
      </c>
      <c r="T371">
        <v>8.9974718486086295E-3</v>
      </c>
      <c r="V371" s="1">
        <v>5</v>
      </c>
      <c r="W371">
        <v>7754</v>
      </c>
      <c r="X371">
        <v>7726</v>
      </c>
      <c r="Y371">
        <v>7723</v>
      </c>
      <c r="AA371" s="1">
        <v>5</v>
      </c>
      <c r="AB371">
        <v>275.39189417011602</v>
      </c>
      <c r="AC371">
        <v>438.31510378358303</v>
      </c>
      <c r="AD371">
        <v>697.21452017425395</v>
      </c>
    </row>
    <row r="372" spans="1:30">
      <c r="B372" s="1">
        <v>6</v>
      </c>
      <c r="C372">
        <v>0.185167083915456</v>
      </c>
      <c r="D372">
        <v>0.179510404011858</v>
      </c>
      <c r="E372">
        <v>0.204973619928942</v>
      </c>
      <c r="G372" s="1">
        <v>6</v>
      </c>
      <c r="H372">
        <v>2.2471105742333301E-2</v>
      </c>
      <c r="I372">
        <v>1.7519526582688801E-2</v>
      </c>
      <c r="J372">
        <v>1.8408089279019699E-2</v>
      </c>
      <c r="L372" s="1">
        <v>6</v>
      </c>
      <c r="M372">
        <v>3.5511807382908697E-2</v>
      </c>
      <c r="N372">
        <v>2.6977896128039899E-2</v>
      </c>
      <c r="O372">
        <v>2.6784616981852302E-2</v>
      </c>
      <c r="Q372" s="1">
        <v>6</v>
      </c>
      <c r="R372">
        <v>1.57026158169099E-2</v>
      </c>
      <c r="S372">
        <v>9.0963861711034003E-3</v>
      </c>
      <c r="T372">
        <v>8.3950762732879596E-3</v>
      </c>
      <c r="V372" s="1">
        <v>6</v>
      </c>
      <c r="W372">
        <v>7748</v>
      </c>
      <c r="X372">
        <v>7725</v>
      </c>
      <c r="Y372">
        <v>7722</v>
      </c>
      <c r="AA372" s="1">
        <v>6</v>
      </c>
      <c r="AB372">
        <v>306.41144631321703</v>
      </c>
      <c r="AC372">
        <v>605.81176850320003</v>
      </c>
      <c r="AD372">
        <v>664.07353113249599</v>
      </c>
    </row>
    <row r="373" spans="1:30">
      <c r="C373" s="1">
        <v>1</v>
      </c>
      <c r="D373" s="1">
        <v>2</v>
      </c>
      <c r="E373" s="1">
        <v>3</v>
      </c>
      <c r="H373" s="1">
        <v>1</v>
      </c>
      <c r="I373" s="1">
        <v>2</v>
      </c>
      <c r="J373" s="1">
        <v>3</v>
      </c>
      <c r="K373" s="1"/>
      <c r="L373" s="1"/>
      <c r="M373" s="1">
        <v>1</v>
      </c>
      <c r="N373" s="1">
        <v>2</v>
      </c>
      <c r="O373" s="1">
        <v>3</v>
      </c>
      <c r="R373" s="1">
        <v>1</v>
      </c>
      <c r="S373" s="1">
        <v>2</v>
      </c>
      <c r="T373" s="1">
        <v>3</v>
      </c>
      <c r="W373" s="1">
        <v>1</v>
      </c>
      <c r="X373" s="1">
        <v>2</v>
      </c>
      <c r="Y373" s="1">
        <v>3</v>
      </c>
      <c r="AB373" s="1">
        <v>1</v>
      </c>
      <c r="AC373" s="1">
        <v>2</v>
      </c>
      <c r="AD373" s="1">
        <v>3</v>
      </c>
    </row>
    <row r="374" spans="1:30">
      <c r="C374" t="s">
        <v>19</v>
      </c>
      <c r="D374">
        <v>0.12558631919472499</v>
      </c>
      <c r="H374" t="s">
        <v>19</v>
      </c>
      <c r="I374">
        <v>1.2655610736768101E-2</v>
      </c>
      <c r="M374" t="s">
        <v>62</v>
      </c>
      <c r="N374">
        <v>1.7003412372147399E-2</v>
      </c>
      <c r="R374" t="s">
        <v>19</v>
      </c>
      <c r="S374">
        <v>1.2699108606518799E-2</v>
      </c>
      <c r="W374" t="s">
        <v>19</v>
      </c>
      <c r="X374">
        <v>8004</v>
      </c>
      <c r="AB374" t="s">
        <v>19</v>
      </c>
      <c r="AC374">
        <v>240.22983091633</v>
      </c>
    </row>
    <row r="375" spans="1:30">
      <c r="C375" t="s">
        <v>2</v>
      </c>
      <c r="D375">
        <f xml:space="preserve"> AVERAGE(C367:E372)</f>
        <v>0.18838488451682742</v>
      </c>
      <c r="H375" t="s">
        <v>2</v>
      </c>
      <c r="I375">
        <f xml:space="preserve"> AVERAGE(H367:J372)</f>
        <v>1.9817413238661589E-2</v>
      </c>
      <c r="M375" t="s">
        <v>63</v>
      </c>
      <c r="N375">
        <v>2.8531024993018558E-2</v>
      </c>
      <c r="R375" t="s">
        <v>2</v>
      </c>
      <c r="S375">
        <f xml:space="preserve"> AVERAGE(R367:T372)</f>
        <v>1.1924761957117553E-2</v>
      </c>
      <c r="W375" t="s">
        <v>2</v>
      </c>
      <c r="X375">
        <f xml:space="preserve"> AVERAGE(W367:Y372)</f>
        <v>7739.4444444444443</v>
      </c>
      <c r="AB375" t="s">
        <v>2</v>
      </c>
      <c r="AC375">
        <f xml:space="preserve"> AVERAGE(AB367:AD372)</f>
        <v>421.65313186656675</v>
      </c>
    </row>
    <row r="376" spans="1:30">
      <c r="C376" t="s">
        <v>1</v>
      </c>
      <c r="D376">
        <f xml:space="preserve"> STDEV(C367:E372)</f>
        <v>3.5188236341341626E-2</v>
      </c>
      <c r="H376" t="s">
        <v>1</v>
      </c>
      <c r="I376">
        <f xml:space="preserve"> STDEV(H367:J372)</f>
        <v>3.7588651243136246E-3</v>
      </c>
      <c r="M376" t="s">
        <v>64</v>
      </c>
      <c r="N376">
        <v>6.357318800331295E-3</v>
      </c>
      <c r="R376" t="s">
        <v>1</v>
      </c>
      <c r="S376">
        <f xml:space="preserve"> STDEV(R367:T372)</f>
        <v>2.2033700679292326E-3</v>
      </c>
      <c r="W376" t="s">
        <v>1</v>
      </c>
      <c r="X376">
        <f xml:space="preserve"> STDEV(W367:Y372)</f>
        <v>18.868655060466015</v>
      </c>
      <c r="AB376" t="s">
        <v>1</v>
      </c>
      <c r="AC376">
        <f xml:space="preserve"> STDEV(AB367:AD372)</f>
        <v>189.07654191527089</v>
      </c>
    </row>
    <row r="377" spans="1:30">
      <c r="C377" t="s">
        <v>3</v>
      </c>
      <c r="D377">
        <f xml:space="preserve"> MIN(C367:E372)</f>
        <v>0.133898144213739</v>
      </c>
      <c r="H377" t="s">
        <v>3</v>
      </c>
      <c r="I377">
        <f xml:space="preserve"> MIN(H367:J372)</f>
        <v>1.4578311195464801E-2</v>
      </c>
      <c r="M377" t="s">
        <v>65</v>
      </c>
      <c r="N377">
        <v>1.3727803270472299E-2</v>
      </c>
      <c r="R377" t="s">
        <v>3</v>
      </c>
      <c r="S377">
        <f xml:space="preserve"> MIN(R367:T372)</f>
        <v>8.3950762732879596E-3</v>
      </c>
      <c r="W377" t="s">
        <v>3</v>
      </c>
      <c r="X377">
        <f xml:space="preserve"> MIN(W367:Y372)</f>
        <v>7722</v>
      </c>
      <c r="AB377" t="s">
        <v>3</v>
      </c>
      <c r="AC377">
        <f xml:space="preserve"> MIN(AB367:AD372)</f>
        <v>244.05691099640401</v>
      </c>
    </row>
    <row r="378" spans="1:30">
      <c r="C378" t="s">
        <v>4</v>
      </c>
      <c r="D378">
        <f xml:space="preserve"> MAX(C367:E372)</f>
        <v>0.26878409386605401</v>
      </c>
      <c r="H378" t="s">
        <v>4</v>
      </c>
      <c r="I378">
        <f xml:space="preserve"> MAX(H367:J372)</f>
        <v>2.8499572347037701E-2</v>
      </c>
      <c r="M378" t="s">
        <v>66</v>
      </c>
      <c r="N378">
        <v>3.7938217452252398E-2</v>
      </c>
      <c r="R378" t="s">
        <v>4</v>
      </c>
      <c r="S378">
        <f xml:space="preserve"> MAX(R367:T372)</f>
        <v>1.57026158169099E-2</v>
      </c>
      <c r="W378" t="s">
        <v>4</v>
      </c>
      <c r="X378">
        <f xml:space="preserve"> MAX(W367:Y372)</f>
        <v>7780</v>
      </c>
      <c r="AB378" t="s">
        <v>4</v>
      </c>
      <c r="AC378">
        <f xml:space="preserve"> MAX(AB367:AD372)</f>
        <v>738.68572473361701</v>
      </c>
    </row>
    <row r="379" spans="1:30" s="4" customFormat="1"/>
    <row r="380" spans="1:30">
      <c r="A380" t="s">
        <v>87</v>
      </c>
      <c r="B380" s="1">
        <v>1</v>
      </c>
      <c r="C380">
        <v>0.17156037013106301</v>
      </c>
      <c r="D380">
        <v>0.16404407690738801</v>
      </c>
      <c r="E380">
        <v>0.16740895365936101</v>
      </c>
      <c r="G380" s="1">
        <v>1</v>
      </c>
      <c r="H380">
        <v>1.98808850911661E-2</v>
      </c>
      <c r="I380">
        <v>1.4938165707649E-2</v>
      </c>
      <c r="J380">
        <v>1.8790756191533399E-2</v>
      </c>
      <c r="L380" s="1">
        <v>1</v>
      </c>
      <c r="M380">
        <v>3.4848771402488897E-2</v>
      </c>
      <c r="N380">
        <v>2.1036662243092401E-2</v>
      </c>
      <c r="O380">
        <v>3.13198348527143E-2</v>
      </c>
      <c r="Q380" s="1">
        <v>1</v>
      </c>
      <c r="R380">
        <v>1.12659081899285E-2</v>
      </c>
      <c r="S380">
        <v>1.15615959205034E-2</v>
      </c>
      <c r="T380">
        <v>1.24889569058882E-2</v>
      </c>
      <c r="V380" s="1">
        <v>1</v>
      </c>
      <c r="W380">
        <v>7598</v>
      </c>
      <c r="X380">
        <v>7601</v>
      </c>
      <c r="Y380">
        <v>7620</v>
      </c>
      <c r="AA380" s="1">
        <v>1</v>
      </c>
      <c r="AB380">
        <v>262.27197123988401</v>
      </c>
      <c r="AC380">
        <v>250.02992165750601</v>
      </c>
      <c r="AD380">
        <v>263.23036557230898</v>
      </c>
    </row>
    <row r="381" spans="1:30">
      <c r="A381" t="s">
        <v>53</v>
      </c>
      <c r="B381" s="1">
        <v>2</v>
      </c>
      <c r="C381">
        <v>0.14334407398983101</v>
      </c>
      <c r="D381">
        <v>0.18419773622645499</v>
      </c>
      <c r="E381">
        <v>0.213370207499714</v>
      </c>
      <c r="G381" s="1">
        <v>2</v>
      </c>
      <c r="H381">
        <v>2.02014106310692E-2</v>
      </c>
      <c r="I381">
        <v>1.8619039434463101E-2</v>
      </c>
      <c r="J381">
        <v>1.9432231481608799E-2</v>
      </c>
      <c r="L381" s="1">
        <v>2</v>
      </c>
      <c r="M381">
        <v>1.6301025929329901E-2</v>
      </c>
      <c r="N381">
        <v>3.0702209655225299E-2</v>
      </c>
      <c r="O381">
        <v>3.2723142247685098E-2</v>
      </c>
      <c r="Q381" s="1">
        <v>2</v>
      </c>
      <c r="R381">
        <v>1.4024729124036E-2</v>
      </c>
      <c r="S381">
        <v>1.42607477514822E-2</v>
      </c>
      <c r="T381">
        <v>1.12190948786776E-2</v>
      </c>
      <c r="V381" s="1">
        <v>2</v>
      </c>
      <c r="W381">
        <v>7602</v>
      </c>
      <c r="X381">
        <v>7603</v>
      </c>
      <c r="Y381">
        <v>7623</v>
      </c>
      <c r="AA381" s="1">
        <v>2</v>
      </c>
      <c r="AB381">
        <v>256.164472960632</v>
      </c>
      <c r="AC381">
        <v>253.11181400365601</v>
      </c>
      <c r="AD381">
        <v>256.216769519602</v>
      </c>
    </row>
    <row r="382" spans="1:30">
      <c r="B382" s="1">
        <v>3</v>
      </c>
      <c r="C382">
        <v>0.149784184525526</v>
      </c>
      <c r="D382">
        <v>0.15773528084854399</v>
      </c>
      <c r="E382">
        <v>0.13410577358865799</v>
      </c>
      <c r="G382" s="1">
        <v>3</v>
      </c>
      <c r="H382">
        <v>1.6507160114175998E-2</v>
      </c>
      <c r="I382">
        <v>1.9250746175720201E-2</v>
      </c>
      <c r="J382">
        <v>1.7400798848845801E-2</v>
      </c>
      <c r="L382" s="1">
        <v>3</v>
      </c>
      <c r="M382">
        <v>2.7227799934234902E-2</v>
      </c>
      <c r="N382">
        <v>3.3138098329845898E-2</v>
      </c>
      <c r="O382">
        <v>2.86664588105916E-2</v>
      </c>
      <c r="Q382" s="1">
        <v>3</v>
      </c>
      <c r="R382">
        <v>1.27455213047963E-2</v>
      </c>
      <c r="S382">
        <v>1.1240070792554201E-2</v>
      </c>
      <c r="T382">
        <v>1.16280343174247E-2</v>
      </c>
      <c r="V382" s="1">
        <v>3</v>
      </c>
      <c r="W382">
        <v>7602</v>
      </c>
      <c r="X382">
        <v>7603</v>
      </c>
      <c r="Y382">
        <v>7625</v>
      </c>
      <c r="AA382" s="1">
        <v>3</v>
      </c>
      <c r="AB382">
        <v>246.359599819729</v>
      </c>
      <c r="AC382">
        <v>253.536415589374</v>
      </c>
      <c r="AD382">
        <v>253.55229021202501</v>
      </c>
    </row>
    <row r="383" spans="1:30">
      <c r="B383" s="1">
        <v>4</v>
      </c>
      <c r="C383">
        <v>0.16462069541531299</v>
      </c>
      <c r="D383">
        <v>0.16984056361411201</v>
      </c>
      <c r="E383">
        <v>0.164277564540911</v>
      </c>
      <c r="G383" s="1">
        <v>4</v>
      </c>
      <c r="H383">
        <v>2.02660002511286E-2</v>
      </c>
      <c r="I383">
        <v>1.7503692264436699E-2</v>
      </c>
      <c r="J383">
        <v>1.88965358546733E-2</v>
      </c>
      <c r="L383" s="1">
        <v>4</v>
      </c>
      <c r="M383">
        <v>1.3474068358468301E-2</v>
      </c>
      <c r="N383">
        <v>2.7211608363420198E-2</v>
      </c>
      <c r="O383">
        <v>3.2037865890273701E-2</v>
      </c>
      <c r="Q383" s="1">
        <v>4</v>
      </c>
      <c r="R383">
        <v>1.20160026144736E-2</v>
      </c>
      <c r="S383">
        <v>1.15226485058934E-2</v>
      </c>
      <c r="T383">
        <v>1.23912976962479E-2</v>
      </c>
      <c r="V383" s="1">
        <v>4</v>
      </c>
      <c r="W383">
        <v>7603</v>
      </c>
      <c r="X383">
        <v>7607</v>
      </c>
      <c r="Y383">
        <v>7627</v>
      </c>
      <c r="AA383" s="1">
        <v>4</v>
      </c>
      <c r="AB383">
        <v>252.76694653182301</v>
      </c>
      <c r="AC383">
        <v>248.09180131729701</v>
      </c>
      <c r="AD383">
        <v>259.73299313609698</v>
      </c>
    </row>
    <row r="384" spans="1:30">
      <c r="B384" s="1">
        <v>5</v>
      </c>
      <c r="C384">
        <v>0.19990534020522399</v>
      </c>
      <c r="D384">
        <v>0.17020221165612501</v>
      </c>
      <c r="E384">
        <v>0.22322192784099901</v>
      </c>
      <c r="G384" s="1">
        <v>5</v>
      </c>
      <c r="H384">
        <v>2.05462128424817E-2</v>
      </c>
      <c r="I384">
        <v>2.0921320586347499E-2</v>
      </c>
      <c r="J384">
        <v>2.2458076329230199E-2</v>
      </c>
      <c r="L384" s="1">
        <v>5</v>
      </c>
      <c r="M384">
        <v>3.4419517334102097E-2</v>
      </c>
      <c r="N384">
        <v>3.3235671764344103E-2</v>
      </c>
      <c r="O384">
        <v>3.6417086681503598E-2</v>
      </c>
      <c r="Q384" s="1">
        <v>5</v>
      </c>
      <c r="R384">
        <v>1.0300729555565E-2</v>
      </c>
      <c r="S384">
        <v>1.19318984365423E-2</v>
      </c>
      <c r="T384">
        <v>1.39887642512603E-2</v>
      </c>
      <c r="V384" s="1">
        <v>5</v>
      </c>
      <c r="W384">
        <v>7601</v>
      </c>
      <c r="X384">
        <v>7612</v>
      </c>
      <c r="Y384">
        <v>7629</v>
      </c>
      <c r="AA384" s="1">
        <v>5</v>
      </c>
      <c r="AB384">
        <v>262.78532369266702</v>
      </c>
      <c r="AC384">
        <v>270.39469227144298</v>
      </c>
      <c r="AD384">
        <v>279.389847945101</v>
      </c>
    </row>
    <row r="385" spans="1:30">
      <c r="B385" s="1">
        <v>6</v>
      </c>
      <c r="C385">
        <v>0.16497310957872</v>
      </c>
      <c r="D385">
        <v>0.16689283743932901</v>
      </c>
      <c r="E385">
        <v>0.22139995850014499</v>
      </c>
      <c r="G385" s="1">
        <v>6</v>
      </c>
      <c r="H385">
        <v>2.1136349003223299E-2</v>
      </c>
      <c r="I385">
        <v>2.23745072888623E-2</v>
      </c>
      <c r="J385">
        <v>2.71431157447455E-2</v>
      </c>
      <c r="L385" s="1">
        <v>6</v>
      </c>
      <c r="M385">
        <v>3.5336558023801902E-2</v>
      </c>
      <c r="N385">
        <v>3.7773349125871901E-2</v>
      </c>
      <c r="O385">
        <v>1.84931560061956E-2</v>
      </c>
      <c r="Q385" s="1">
        <v>6</v>
      </c>
      <c r="R385">
        <v>1.13396538469091E-2</v>
      </c>
      <c r="S385">
        <v>1.19654029715604E-2</v>
      </c>
      <c r="T385">
        <v>1.1401111444959601E-2</v>
      </c>
      <c r="V385" s="1">
        <v>6</v>
      </c>
      <c r="W385">
        <v>7599</v>
      </c>
      <c r="X385">
        <v>7613</v>
      </c>
      <c r="Y385">
        <v>7627</v>
      </c>
      <c r="AA385" s="1">
        <v>6</v>
      </c>
      <c r="AB385">
        <v>269.33556116169302</v>
      </c>
      <c r="AC385">
        <v>291.58666454042498</v>
      </c>
      <c r="AD385">
        <v>307.54094414542698</v>
      </c>
    </row>
    <row r="386" spans="1:30">
      <c r="C386" s="1">
        <v>1</v>
      </c>
      <c r="D386" s="1">
        <v>2</v>
      </c>
      <c r="E386" s="1">
        <v>3</v>
      </c>
      <c r="H386" s="1">
        <v>1</v>
      </c>
      <c r="I386" s="1">
        <v>2</v>
      </c>
      <c r="J386" s="1">
        <v>3</v>
      </c>
      <c r="K386" s="1"/>
      <c r="L386" s="1"/>
      <c r="M386" s="1">
        <v>1</v>
      </c>
      <c r="N386" s="1">
        <v>2</v>
      </c>
      <c r="O386" s="1">
        <v>3</v>
      </c>
      <c r="R386" s="1">
        <v>1</v>
      </c>
      <c r="S386" s="1">
        <v>2</v>
      </c>
      <c r="T386" s="1">
        <v>3</v>
      </c>
      <c r="W386" s="1">
        <v>1</v>
      </c>
      <c r="X386" s="1">
        <v>2</v>
      </c>
      <c r="Y386" s="1">
        <v>3</v>
      </c>
      <c r="AB386" s="1">
        <v>1</v>
      </c>
      <c r="AC386" s="1">
        <v>2</v>
      </c>
      <c r="AD386" s="1">
        <v>3</v>
      </c>
    </row>
    <row r="387" spans="1:30">
      <c r="C387" t="s">
        <v>19</v>
      </c>
      <c r="D387">
        <v>0.193853275265714</v>
      </c>
      <c r="H387" t="s">
        <v>19</v>
      </c>
      <c r="I387">
        <v>2.4802717312421001E-2</v>
      </c>
      <c r="M387" t="s">
        <v>62</v>
      </c>
      <c r="N387">
        <v>4.2573125003073101E-2</v>
      </c>
      <c r="R387" t="s">
        <v>19</v>
      </c>
      <c r="S387">
        <v>1.3020464776062699E-2</v>
      </c>
      <c r="W387" t="s">
        <v>19</v>
      </c>
      <c r="X387">
        <v>7707</v>
      </c>
      <c r="AB387" t="s">
        <v>19</v>
      </c>
      <c r="AC387">
        <v>288.94333940367</v>
      </c>
    </row>
    <row r="388" spans="1:30">
      <c r="C388" t="s">
        <v>2</v>
      </c>
      <c r="D388">
        <f xml:space="preserve"> AVERAGE(C380:E385)</f>
        <v>0.17393804812041208</v>
      </c>
      <c r="H388" t="s">
        <v>2</v>
      </c>
      <c r="I388">
        <f xml:space="preserve"> AVERAGE(H380:J385)</f>
        <v>1.9792611324520041E-2</v>
      </c>
      <c r="M388" t="s">
        <v>63</v>
      </c>
      <c r="N388">
        <v>2.9131271386288311E-2</v>
      </c>
      <c r="R388" t="s">
        <v>2</v>
      </c>
      <c r="S388">
        <f xml:space="preserve"> AVERAGE(R380:T385)</f>
        <v>1.207178713937237E-2</v>
      </c>
      <c r="W388" t="s">
        <v>2</v>
      </c>
      <c r="X388">
        <f xml:space="preserve"> AVERAGE(W380:Y385)</f>
        <v>7610.833333333333</v>
      </c>
      <c r="AB388" t="s">
        <v>2</v>
      </c>
      <c r="AC388">
        <f xml:space="preserve"> AVERAGE(AB380:AD385)</f>
        <v>263.1165775175939</v>
      </c>
    </row>
    <row r="389" spans="1:30">
      <c r="C389" t="s">
        <v>1</v>
      </c>
      <c r="D389">
        <f xml:space="preserve"> STDEV(C380:E385)</f>
        <v>2.5288444929194766E-2</v>
      </c>
      <c r="H389" t="s">
        <v>1</v>
      </c>
      <c r="I389">
        <f xml:space="preserve"> STDEV(H380:J385)</f>
        <v>2.6654049398494831E-3</v>
      </c>
      <c r="M389" t="s">
        <v>64</v>
      </c>
      <c r="N389">
        <v>7.2128054314148093E-3</v>
      </c>
      <c r="R389" t="s">
        <v>1</v>
      </c>
      <c r="S389">
        <f xml:space="preserve"> STDEV(R380:T385)</f>
        <v>1.0844862661110106E-3</v>
      </c>
      <c r="W389" t="s">
        <v>1</v>
      </c>
      <c r="X389">
        <f xml:space="preserve"> STDEV(W380:Y385)</f>
        <v>11.231520770738458</v>
      </c>
      <c r="AB389" t="s">
        <v>1</v>
      </c>
      <c r="AC389">
        <f xml:space="preserve"> STDEV(AB380:AD385)</f>
        <v>15.935579960514675</v>
      </c>
    </row>
    <row r="390" spans="1:30">
      <c r="C390" t="s">
        <v>3</v>
      </c>
      <c r="D390">
        <f xml:space="preserve"> MIN(C380:E385)</f>
        <v>0.13410577358865799</v>
      </c>
      <c r="H390" t="s">
        <v>3</v>
      </c>
      <c r="I390">
        <f xml:space="preserve"> MIN(H380:J385)</f>
        <v>1.4938165707649E-2</v>
      </c>
      <c r="M390" t="s">
        <v>65</v>
      </c>
      <c r="N390">
        <v>1.3474068358468301E-2</v>
      </c>
      <c r="R390" t="s">
        <v>3</v>
      </c>
      <c r="S390">
        <f xml:space="preserve"> MIN(R380:T385)</f>
        <v>1.0300729555565E-2</v>
      </c>
      <c r="W390" t="s">
        <v>3</v>
      </c>
      <c r="X390">
        <f xml:space="preserve"> MIN(W380:Y385)</f>
        <v>7598</v>
      </c>
      <c r="AB390" t="s">
        <v>3</v>
      </c>
      <c r="AC390">
        <f xml:space="preserve"> MIN(AB380:AD385)</f>
        <v>246.359599819729</v>
      </c>
    </row>
    <row r="391" spans="1:30">
      <c r="C391" t="s">
        <v>4</v>
      </c>
      <c r="D391">
        <f xml:space="preserve"> MAX(C380:E385)</f>
        <v>0.22322192784099901</v>
      </c>
      <c r="H391" t="s">
        <v>4</v>
      </c>
      <c r="I391">
        <f xml:space="preserve"> MAX(H380:J385)</f>
        <v>2.71431157447455E-2</v>
      </c>
      <c r="M391" t="s">
        <v>66</v>
      </c>
      <c r="N391">
        <v>3.7773349125871901E-2</v>
      </c>
      <c r="R391" t="s">
        <v>4</v>
      </c>
      <c r="S391">
        <f xml:space="preserve"> MAX(R380:T385)</f>
        <v>1.42607477514822E-2</v>
      </c>
      <c r="W391" t="s">
        <v>4</v>
      </c>
      <c r="X391">
        <f xml:space="preserve"> MAX(W380:Y385)</f>
        <v>7629</v>
      </c>
      <c r="AB391" t="s">
        <v>4</v>
      </c>
      <c r="AC391">
        <f xml:space="preserve"> MAX(AB380:AD385)</f>
        <v>307.54094414542698</v>
      </c>
    </row>
    <row r="392" spans="1:30" s="4" customFormat="1"/>
    <row r="393" spans="1:30">
      <c r="A393" t="s">
        <v>88</v>
      </c>
      <c r="B393" s="1">
        <v>1</v>
      </c>
      <c r="C393">
        <v>0.13628052712093799</v>
      </c>
      <c r="D393">
        <v>0.14407609205185501</v>
      </c>
      <c r="E393">
        <v>0.16134898406059101</v>
      </c>
      <c r="G393" s="1">
        <v>1</v>
      </c>
      <c r="H393">
        <v>1.50377974923554E-2</v>
      </c>
      <c r="I393">
        <v>9.2005612925652597E-3</v>
      </c>
      <c r="J393">
        <v>1.6289138290057299E-2</v>
      </c>
      <c r="L393" s="1">
        <v>1</v>
      </c>
      <c r="M393">
        <v>2.1824382511664901E-2</v>
      </c>
      <c r="N393" s="5">
        <v>4.9940014037575496E-4</v>
      </c>
      <c r="O393">
        <v>6.6966539222937599E-3</v>
      </c>
      <c r="Q393" s="1">
        <v>1</v>
      </c>
      <c r="R393">
        <v>1.42743725032182E-2</v>
      </c>
      <c r="S393">
        <v>1.7315652390338498E-2</v>
      </c>
      <c r="T393">
        <v>1.5591889656795701E-2</v>
      </c>
      <c r="V393" s="1">
        <v>1</v>
      </c>
      <c r="W393">
        <v>7552</v>
      </c>
      <c r="X393">
        <v>7571</v>
      </c>
      <c r="Y393">
        <v>7591</v>
      </c>
      <c r="AA393" s="1">
        <v>1</v>
      </c>
      <c r="AB393">
        <v>262.29277180729099</v>
      </c>
      <c r="AC393">
        <v>261.48418514466999</v>
      </c>
      <c r="AD393">
        <v>255.32522443319499</v>
      </c>
    </row>
    <row r="394" spans="1:30">
      <c r="A394" t="s">
        <v>52</v>
      </c>
      <c r="B394" s="1">
        <v>2</v>
      </c>
      <c r="C394">
        <v>0.142706476229254</v>
      </c>
      <c r="D394">
        <v>0.12192892015323301</v>
      </c>
      <c r="E394">
        <v>0.11436266708927199</v>
      </c>
      <c r="G394" s="1">
        <v>2</v>
      </c>
      <c r="H394">
        <v>1.14108385228761E-2</v>
      </c>
      <c r="I394">
        <v>1.40545069439362E-2</v>
      </c>
      <c r="J394">
        <v>1.3031274764882099E-2</v>
      </c>
      <c r="L394" s="1">
        <v>2</v>
      </c>
      <c r="M394">
        <v>1.5759673430867802E-2</v>
      </c>
      <c r="N394" s="5">
        <v>3.1763595705737099E-4</v>
      </c>
      <c r="O394">
        <v>2.1973646027218598E-2</v>
      </c>
      <c r="Q394" s="1">
        <v>2</v>
      </c>
      <c r="R394">
        <v>1.4326194687093299E-2</v>
      </c>
      <c r="S394">
        <v>1.61187168443514E-2</v>
      </c>
      <c r="T394">
        <v>1.7801658905910098E-2</v>
      </c>
      <c r="V394" s="1">
        <v>2</v>
      </c>
      <c r="W394">
        <v>7553</v>
      </c>
      <c r="X394">
        <v>7576</v>
      </c>
      <c r="Y394">
        <v>7589</v>
      </c>
      <c r="AA394" s="1">
        <v>2</v>
      </c>
      <c r="AB394">
        <v>259.24331641203503</v>
      </c>
      <c r="AC394">
        <v>258.04505402617099</v>
      </c>
      <c r="AD394">
        <v>266.26936847489799</v>
      </c>
    </row>
    <row r="395" spans="1:30">
      <c r="B395" s="1">
        <v>3</v>
      </c>
      <c r="C395">
        <v>0.14018869135871201</v>
      </c>
      <c r="D395">
        <v>0.121235424758185</v>
      </c>
      <c r="E395">
        <v>0.14827228519512001</v>
      </c>
      <c r="G395" s="1">
        <v>3</v>
      </c>
      <c r="H395">
        <v>2.1566667870249901E-2</v>
      </c>
      <c r="I395">
        <v>1.4737702567433401E-2</v>
      </c>
      <c r="J395">
        <v>1.42189492364122E-2</v>
      </c>
      <c r="L395" s="1">
        <v>3</v>
      </c>
      <c r="M395">
        <v>3.72414534240932E-3</v>
      </c>
      <c r="N395">
        <v>1.71261569067221E-2</v>
      </c>
      <c r="O395">
        <v>1.93042513586522E-2</v>
      </c>
      <c r="Q395" s="1">
        <v>3</v>
      </c>
      <c r="R395">
        <v>1.5687441131483799E-2</v>
      </c>
      <c r="S395">
        <v>1.7299745967968801E-2</v>
      </c>
      <c r="T395">
        <v>1.57086587481606E-2</v>
      </c>
      <c r="V395" s="1">
        <v>3</v>
      </c>
      <c r="W395">
        <v>7554</v>
      </c>
      <c r="X395">
        <v>7578</v>
      </c>
      <c r="Y395">
        <v>7594</v>
      </c>
      <c r="AA395" s="1">
        <v>3</v>
      </c>
      <c r="AB395">
        <v>268.33149564448797</v>
      </c>
      <c r="AC395">
        <v>266.580340801067</v>
      </c>
      <c r="AD395">
        <v>266.21848470868099</v>
      </c>
    </row>
    <row r="396" spans="1:30">
      <c r="B396" s="1">
        <v>4</v>
      </c>
      <c r="C396">
        <v>0.15428902028375899</v>
      </c>
      <c r="D396">
        <v>0.20715489601228701</v>
      </c>
      <c r="E396">
        <v>0.146957368594966</v>
      </c>
      <c r="G396" s="1">
        <v>4</v>
      </c>
      <c r="H396">
        <v>1.2014938941065499E-2</v>
      </c>
      <c r="I396">
        <v>1.93491589515409E-2</v>
      </c>
      <c r="J396">
        <v>2.0534575437939399E-2</v>
      </c>
      <c r="L396" s="1">
        <v>4</v>
      </c>
      <c r="M396">
        <v>1.4073194793187201E-2</v>
      </c>
      <c r="N396">
        <v>1.30059905373073E-2</v>
      </c>
      <c r="O396">
        <v>1.5959535243220999E-2</v>
      </c>
      <c r="Q396" s="1">
        <v>4</v>
      </c>
      <c r="R396">
        <v>1.7724020618603301E-2</v>
      </c>
      <c r="S396">
        <v>1.6489965195719901E-2</v>
      </c>
      <c r="T396">
        <v>1.61742295321913E-2</v>
      </c>
      <c r="V396" s="1">
        <v>4</v>
      </c>
      <c r="W396">
        <v>7559</v>
      </c>
      <c r="X396">
        <v>7579</v>
      </c>
      <c r="Y396">
        <v>7593</v>
      </c>
      <c r="AA396" s="1">
        <v>4</v>
      </c>
      <c r="AB396">
        <v>271.81033267100099</v>
      </c>
      <c r="AC396">
        <v>273.12056574586001</v>
      </c>
      <c r="AD396">
        <v>277.77592572469899</v>
      </c>
    </row>
    <row r="397" spans="1:30">
      <c r="B397" s="1">
        <v>5</v>
      </c>
      <c r="C397">
        <v>0.172765868263972</v>
      </c>
      <c r="D397">
        <v>0.13073802941020901</v>
      </c>
      <c r="E397">
        <v>0.18330181216564201</v>
      </c>
      <c r="G397" s="1">
        <v>5</v>
      </c>
      <c r="H397">
        <v>1.5275401742571901E-2</v>
      </c>
      <c r="I397">
        <v>1.76402092721889E-2</v>
      </c>
      <c r="J397">
        <v>2.5098972411079001E-2</v>
      </c>
      <c r="L397" s="1">
        <v>5</v>
      </c>
      <c r="M397">
        <v>2.4647850320282699E-2</v>
      </c>
      <c r="N397">
        <v>1.1842952797459101E-2</v>
      </c>
      <c r="O397">
        <v>2.24467488759824E-2</v>
      </c>
      <c r="Q397" s="1">
        <v>5</v>
      </c>
      <c r="R397">
        <v>1.51272066174885E-2</v>
      </c>
      <c r="S397">
        <v>1.6707190620361301E-2</v>
      </c>
      <c r="T397">
        <v>1.6207145436232698E-2</v>
      </c>
      <c r="V397" s="1">
        <v>5</v>
      </c>
      <c r="W397">
        <v>7563</v>
      </c>
      <c r="X397">
        <v>7582</v>
      </c>
      <c r="Y397">
        <v>7597</v>
      </c>
      <c r="AA397" s="1">
        <v>5</v>
      </c>
      <c r="AB397">
        <v>269.90411792386197</v>
      </c>
      <c r="AC397">
        <v>267.900004937939</v>
      </c>
      <c r="AD397">
        <v>300.54002894258798</v>
      </c>
    </row>
    <row r="398" spans="1:30">
      <c r="B398" s="1">
        <v>6</v>
      </c>
      <c r="C398">
        <v>0.23028260906256801</v>
      </c>
      <c r="D398">
        <v>0.190507855643576</v>
      </c>
      <c r="E398">
        <v>0.19937262109492401</v>
      </c>
      <c r="G398" s="1">
        <v>6</v>
      </c>
      <c r="H398">
        <v>2.15862693270754E-2</v>
      </c>
      <c r="I398">
        <v>1.8219167161011001E-2</v>
      </c>
      <c r="J398">
        <v>2.4485994888194099E-2</v>
      </c>
      <c r="L398" s="1">
        <v>6</v>
      </c>
      <c r="M398">
        <v>1.4632225257095901E-2</v>
      </c>
      <c r="N398">
        <v>2.430175464756E-2</v>
      </c>
      <c r="O398">
        <v>2.7730230849596801E-2</v>
      </c>
      <c r="Q398" s="1">
        <v>6</v>
      </c>
      <c r="R398">
        <v>1.8288358871416201E-2</v>
      </c>
      <c r="S398">
        <v>1.7986261342331201E-2</v>
      </c>
      <c r="T398">
        <v>1.7211303225340799E-2</v>
      </c>
      <c r="V398" s="1">
        <v>6</v>
      </c>
      <c r="W398">
        <v>7566</v>
      </c>
      <c r="X398">
        <v>7588</v>
      </c>
      <c r="Y398">
        <v>7598</v>
      </c>
      <c r="AA398" s="1">
        <v>6</v>
      </c>
      <c r="AB398">
        <v>312.85115715211202</v>
      </c>
      <c r="AC398">
        <v>313.67613085219199</v>
      </c>
      <c r="AD398">
        <v>310.14770945434799</v>
      </c>
    </row>
    <row r="399" spans="1:30">
      <c r="C399" s="1">
        <v>1</v>
      </c>
      <c r="D399" s="1">
        <v>2</v>
      </c>
      <c r="E399" s="1">
        <v>3</v>
      </c>
      <c r="H399" s="1">
        <v>1</v>
      </c>
      <c r="I399" s="1">
        <v>2</v>
      </c>
      <c r="J399" s="1">
        <v>3</v>
      </c>
      <c r="K399" s="1"/>
      <c r="L399" s="1"/>
      <c r="M399" s="1">
        <v>1</v>
      </c>
      <c r="N399" s="1">
        <v>2</v>
      </c>
      <c r="O399" s="1">
        <v>3</v>
      </c>
      <c r="R399" s="1">
        <v>1</v>
      </c>
      <c r="S399" s="1">
        <v>2</v>
      </c>
      <c r="T399" s="1">
        <v>3</v>
      </c>
      <c r="W399" s="1">
        <v>1</v>
      </c>
      <c r="X399" s="1">
        <v>2</v>
      </c>
      <c r="Y399" s="1">
        <v>3</v>
      </c>
      <c r="AB399" s="1">
        <v>1</v>
      </c>
      <c r="AC399" s="1">
        <v>2</v>
      </c>
      <c r="AD399" s="1">
        <v>3</v>
      </c>
    </row>
    <row r="400" spans="1:30">
      <c r="C400" t="s">
        <v>19</v>
      </c>
      <c r="D400">
        <v>0.19825552609862701</v>
      </c>
      <c r="H400" t="s">
        <v>19</v>
      </c>
      <c r="I400">
        <v>1.8402348028973101E-2</v>
      </c>
      <c r="M400" t="s">
        <v>62</v>
      </c>
      <c r="N400">
        <v>3.0666466460790801E-2</v>
      </c>
      <c r="R400" t="s">
        <v>19</v>
      </c>
      <c r="S400">
        <v>1.6853820525311401E-2</v>
      </c>
      <c r="W400" t="s">
        <v>19</v>
      </c>
      <c r="X400">
        <v>7609</v>
      </c>
      <c r="AB400" t="s">
        <v>19</v>
      </c>
      <c r="AC400">
        <v>280.87153018677799</v>
      </c>
    </row>
    <row r="401" spans="1:30">
      <c r="C401" t="s">
        <v>2</v>
      </c>
      <c r="D401">
        <f xml:space="preserve"> AVERAGE(C393:E398)</f>
        <v>0.15809834158605904</v>
      </c>
      <c r="H401" t="s">
        <v>2</v>
      </c>
      <c r="I401">
        <f xml:space="preserve"> AVERAGE(H393:J398)</f>
        <v>1.6875118061857444E-2</v>
      </c>
      <c r="M401" t="s">
        <v>63</v>
      </c>
      <c r="N401">
        <v>1.5325912717719678E-2</v>
      </c>
      <c r="R401" t="s">
        <v>2</v>
      </c>
      <c r="S401">
        <f xml:space="preserve"> AVERAGE(R393:T398)</f>
        <v>1.6446667349722537E-2</v>
      </c>
      <c r="W401" t="s">
        <v>2</v>
      </c>
      <c r="X401">
        <f xml:space="preserve"> AVERAGE(W393:Y398)</f>
        <v>7576.833333333333</v>
      </c>
      <c r="AB401" t="s">
        <v>2</v>
      </c>
      <c r="AC401">
        <f xml:space="preserve"> AVERAGE(AB393:AD398)</f>
        <v>275.6397897142831</v>
      </c>
    </row>
    <row r="402" spans="1:30">
      <c r="C402" t="s">
        <v>1</v>
      </c>
      <c r="D402">
        <f xml:space="preserve"> STDEV(C393:E398)</f>
        <v>3.2563026200639181E-2</v>
      </c>
      <c r="H402" t="s">
        <v>1</v>
      </c>
      <c r="I402">
        <f xml:space="preserve"> STDEV(H393:J398)</f>
        <v>4.5028006491417694E-3</v>
      </c>
      <c r="M402" t="s">
        <v>64</v>
      </c>
      <c r="N402">
        <v>8.2312901548481799E-3</v>
      </c>
      <c r="R402" t="s">
        <v>1</v>
      </c>
      <c r="S402">
        <f xml:space="preserve"> STDEV(R393:T398)</f>
        <v>1.1983866747386556E-3</v>
      </c>
      <c r="W402" t="s">
        <v>1</v>
      </c>
      <c r="X402">
        <f xml:space="preserve"> STDEV(W393:Y398)</f>
        <v>15.875434222871066</v>
      </c>
      <c r="AB402" t="s">
        <v>1</v>
      </c>
      <c r="AC402">
        <f xml:space="preserve"> STDEV(AB393:AD398)</f>
        <v>19.466893871636039</v>
      </c>
    </row>
    <row r="403" spans="1:30">
      <c r="C403" t="s">
        <v>3</v>
      </c>
      <c r="D403">
        <f xml:space="preserve"> MIN(C393:E398)</f>
        <v>0.11436266708927199</v>
      </c>
      <c r="H403" t="s">
        <v>3</v>
      </c>
      <c r="I403">
        <f xml:space="preserve"> MIN(H393:J398)</f>
        <v>9.2005612925652597E-3</v>
      </c>
      <c r="M403" t="s">
        <v>65</v>
      </c>
      <c r="N403">
        <v>3.1763595705737099E-4</v>
      </c>
      <c r="R403" t="s">
        <v>3</v>
      </c>
      <c r="S403">
        <f xml:space="preserve"> MIN(R393:T398)</f>
        <v>1.42743725032182E-2</v>
      </c>
      <c r="W403" t="s">
        <v>3</v>
      </c>
      <c r="X403">
        <f xml:space="preserve"> MIN(W393:Y398)</f>
        <v>7552</v>
      </c>
      <c r="AB403" t="s">
        <v>3</v>
      </c>
      <c r="AC403">
        <f xml:space="preserve"> MIN(AB393:AD398)</f>
        <v>255.32522443319499</v>
      </c>
    </row>
    <row r="404" spans="1:30">
      <c r="C404" t="s">
        <v>4</v>
      </c>
      <c r="D404">
        <f xml:space="preserve"> MAX(C393:E398)</f>
        <v>0.23028260906256801</v>
      </c>
      <c r="H404" t="s">
        <v>4</v>
      </c>
      <c r="I404">
        <f xml:space="preserve"> MAX(H393:J398)</f>
        <v>2.5098972411079001E-2</v>
      </c>
      <c r="M404" t="s">
        <v>66</v>
      </c>
      <c r="N404">
        <v>2.7730230849596801E-2</v>
      </c>
      <c r="R404" t="s">
        <v>4</v>
      </c>
      <c r="S404">
        <f xml:space="preserve"> MAX(R393:T398)</f>
        <v>1.8288358871416201E-2</v>
      </c>
      <c r="W404" t="s">
        <v>4</v>
      </c>
      <c r="X404">
        <f xml:space="preserve"> MAX(W393:Y398)</f>
        <v>7598</v>
      </c>
      <c r="AB404" t="s">
        <v>4</v>
      </c>
      <c r="AC404">
        <f xml:space="preserve"> MAX(AB393:AD398)</f>
        <v>313.67613085219199</v>
      </c>
    </row>
    <row r="405" spans="1:30" s="4" customFormat="1"/>
    <row r="406" spans="1:30">
      <c r="A406" t="s">
        <v>89</v>
      </c>
      <c r="B406" s="1">
        <v>1</v>
      </c>
      <c r="C406">
        <v>0.109816634398317</v>
      </c>
      <c r="D406">
        <v>0.121271623957314</v>
      </c>
      <c r="E406">
        <v>0.131984672562966</v>
      </c>
      <c r="G406" s="1">
        <v>1</v>
      </c>
      <c r="H406">
        <v>1.3924920015208401E-2</v>
      </c>
      <c r="I406">
        <v>1.3153431273444101E-2</v>
      </c>
      <c r="J406">
        <v>1.40117232083668E-2</v>
      </c>
      <c r="L406" s="1">
        <v>1</v>
      </c>
      <c r="M406">
        <v>2.00245447817071E-2</v>
      </c>
      <c r="N406">
        <v>1.1664012269588299E-2</v>
      </c>
      <c r="O406">
        <v>2.18772747009915E-2</v>
      </c>
      <c r="Q406" s="1">
        <v>1</v>
      </c>
      <c r="R406">
        <v>1.24669972891428E-2</v>
      </c>
      <c r="S406">
        <v>1.28050377963868E-2</v>
      </c>
      <c r="T406">
        <v>1.19306112266388E-2</v>
      </c>
      <c r="V406" s="1">
        <v>1</v>
      </c>
      <c r="W406">
        <v>7600</v>
      </c>
      <c r="X406">
        <v>7599</v>
      </c>
      <c r="Y406">
        <v>7612</v>
      </c>
      <c r="AA406" s="1">
        <v>1</v>
      </c>
      <c r="AB406">
        <v>232.019695733036</v>
      </c>
      <c r="AC406">
        <v>221.011451274785</v>
      </c>
      <c r="AD406">
        <v>226.48789695988401</v>
      </c>
    </row>
    <row r="407" spans="1:30">
      <c r="A407" t="s">
        <v>49</v>
      </c>
      <c r="B407" s="1">
        <v>2</v>
      </c>
      <c r="C407">
        <v>0.12775054652804699</v>
      </c>
      <c r="D407">
        <v>0.19236510641465501</v>
      </c>
      <c r="E407">
        <v>0.100121588687587</v>
      </c>
      <c r="G407" s="1">
        <v>2</v>
      </c>
      <c r="H407">
        <v>1.40198979992737E-2</v>
      </c>
      <c r="I407">
        <v>1.34298178036538E-2</v>
      </c>
      <c r="J407">
        <v>1.20519278422252E-2</v>
      </c>
      <c r="L407" s="1">
        <v>2</v>
      </c>
      <c r="M407">
        <v>1.9773979619041999E-2</v>
      </c>
      <c r="N407">
        <v>2.1282536044234301E-2</v>
      </c>
      <c r="O407">
        <v>1.78018603070529E-2</v>
      </c>
      <c r="Q407" s="1">
        <v>2</v>
      </c>
      <c r="R407">
        <v>1.24016880774889E-2</v>
      </c>
      <c r="S407">
        <v>1.3339140937515899E-2</v>
      </c>
      <c r="T407">
        <v>8.9243927334583494E-3</v>
      </c>
      <c r="V407" s="1">
        <v>2</v>
      </c>
      <c r="W407">
        <v>7598</v>
      </c>
      <c r="X407">
        <v>7600</v>
      </c>
      <c r="Y407">
        <v>7618</v>
      </c>
      <c r="AA407" s="1">
        <v>2</v>
      </c>
      <c r="AB407">
        <v>227.165086345909</v>
      </c>
      <c r="AC407">
        <v>227.18913566984401</v>
      </c>
      <c r="AD407">
        <v>232.05848744886501</v>
      </c>
    </row>
    <row r="408" spans="1:30">
      <c r="B408" s="1">
        <v>3</v>
      </c>
      <c r="C408">
        <v>0.124345938724905</v>
      </c>
      <c r="D408">
        <v>0.135381715923937</v>
      </c>
      <c r="E408">
        <v>0.160027219054277</v>
      </c>
      <c r="G408" s="1">
        <v>3</v>
      </c>
      <c r="H408">
        <v>1.4352067443617601E-2</v>
      </c>
      <c r="I408">
        <v>1.37470302155251E-2</v>
      </c>
      <c r="J408">
        <v>1.3917157725260299E-2</v>
      </c>
      <c r="L408" s="1">
        <v>3</v>
      </c>
      <c r="M408">
        <v>2.28495326854893E-2</v>
      </c>
      <c r="N408">
        <v>1.9621412977098799E-2</v>
      </c>
      <c r="O408">
        <v>2.5703830497847998E-3</v>
      </c>
      <c r="Q408" s="1">
        <v>3</v>
      </c>
      <c r="R408">
        <v>1.4560426699662799E-2</v>
      </c>
      <c r="S408">
        <v>1.1596563699102501E-2</v>
      </c>
      <c r="T408">
        <v>7.4210943421015299E-3</v>
      </c>
      <c r="V408" s="1">
        <v>3</v>
      </c>
      <c r="W408">
        <v>7600</v>
      </c>
      <c r="X408">
        <v>7599</v>
      </c>
      <c r="Y408">
        <v>7617</v>
      </c>
      <c r="AA408" s="1">
        <v>3</v>
      </c>
      <c r="AB408">
        <v>233.53753040566201</v>
      </c>
      <c r="AC408">
        <v>229.76519953993301</v>
      </c>
      <c r="AD408">
        <v>238.628780099116</v>
      </c>
    </row>
    <row r="409" spans="1:30">
      <c r="B409" s="1">
        <v>4</v>
      </c>
      <c r="C409">
        <v>0.11828389593236301</v>
      </c>
      <c r="D409">
        <v>0.18008151663726699</v>
      </c>
      <c r="E409">
        <v>0.14862920868589599</v>
      </c>
      <c r="G409" s="1">
        <v>4</v>
      </c>
      <c r="H409">
        <v>1.34411399826813E-2</v>
      </c>
      <c r="I409">
        <v>1.40883769156545E-2</v>
      </c>
      <c r="J409">
        <v>1.40654443222527E-2</v>
      </c>
      <c r="L409" s="1">
        <v>4</v>
      </c>
      <c r="M409">
        <v>2.1299198499776201E-2</v>
      </c>
      <c r="N409">
        <v>2.1338160277851501E-2</v>
      </c>
      <c r="O409">
        <v>2.0751686947510301E-2</v>
      </c>
      <c r="Q409" s="1">
        <v>4</v>
      </c>
      <c r="R409">
        <v>1.4362734910133099E-2</v>
      </c>
      <c r="S409">
        <v>9.0157776541138993E-3</v>
      </c>
      <c r="T409">
        <v>8.7917224909199593E-3</v>
      </c>
      <c r="V409" s="1">
        <v>4</v>
      </c>
      <c r="W409">
        <v>7600</v>
      </c>
      <c r="X409">
        <v>7604</v>
      </c>
      <c r="Y409">
        <v>7623</v>
      </c>
      <c r="AA409" s="1">
        <v>4</v>
      </c>
      <c r="AB409">
        <v>234.64436736429701</v>
      </c>
      <c r="AC409">
        <v>247.15346611377601</v>
      </c>
      <c r="AD409">
        <v>251.96797860265301</v>
      </c>
    </row>
    <row r="410" spans="1:30">
      <c r="B410" s="1">
        <v>5</v>
      </c>
      <c r="C410">
        <v>0.135072130115964</v>
      </c>
      <c r="D410">
        <v>0.150037643892317</v>
      </c>
      <c r="E410">
        <v>0.145091869397172</v>
      </c>
      <c r="G410" s="1">
        <v>5</v>
      </c>
      <c r="H410">
        <v>1.5449373093885501E-2</v>
      </c>
      <c r="I410">
        <v>1.53553204242537E-2</v>
      </c>
      <c r="J410">
        <v>1.5777311909079099E-2</v>
      </c>
      <c r="L410" s="1">
        <v>5</v>
      </c>
      <c r="M410">
        <v>1.45277187801352E-2</v>
      </c>
      <c r="N410">
        <v>2.55472904306762E-2</v>
      </c>
      <c r="O410">
        <v>2.57866919552866E-2</v>
      </c>
      <c r="Q410" s="1">
        <v>5</v>
      </c>
      <c r="R410">
        <v>8.8519514813507703E-3</v>
      </c>
      <c r="S410">
        <v>8.7593867421546304E-3</v>
      </c>
      <c r="T410">
        <v>8.4648196339760697E-3</v>
      </c>
      <c r="V410" s="1">
        <v>5</v>
      </c>
      <c r="W410">
        <v>7600</v>
      </c>
      <c r="X410">
        <v>7604</v>
      </c>
      <c r="Y410">
        <v>7624</v>
      </c>
      <c r="AA410" s="1">
        <v>5</v>
      </c>
      <c r="AB410">
        <v>244.28532467418</v>
      </c>
      <c r="AC410">
        <v>250.06957911461899</v>
      </c>
      <c r="AD410">
        <v>258.276972343154</v>
      </c>
    </row>
    <row r="411" spans="1:30">
      <c r="B411" s="1">
        <v>6</v>
      </c>
      <c r="C411">
        <v>0.172143492473978</v>
      </c>
      <c r="D411">
        <v>0.16696398632824599</v>
      </c>
      <c r="E411">
        <v>0.169774258206807</v>
      </c>
      <c r="G411" s="1">
        <v>6</v>
      </c>
      <c r="H411">
        <v>1.9964857140205398E-2</v>
      </c>
      <c r="I411">
        <v>1.9458712199130399E-2</v>
      </c>
      <c r="J411">
        <v>1.94341592951876E-2</v>
      </c>
      <c r="L411" s="1">
        <v>6</v>
      </c>
      <c r="M411">
        <v>3.3192076797229603E-2</v>
      </c>
      <c r="N411">
        <v>3.2375801074807697E-2</v>
      </c>
      <c r="O411">
        <v>3.01341428543716E-2</v>
      </c>
      <c r="Q411" s="1">
        <v>6</v>
      </c>
      <c r="R411">
        <v>1.4122518586790599E-2</v>
      </c>
      <c r="S411">
        <v>1.2120859779884899E-2</v>
      </c>
      <c r="T411">
        <v>8.9195737525803592E-3</v>
      </c>
      <c r="V411" s="1">
        <v>6</v>
      </c>
      <c r="W411">
        <v>7600</v>
      </c>
      <c r="X411">
        <v>7610</v>
      </c>
      <c r="Y411">
        <v>7628</v>
      </c>
      <c r="AA411" s="1">
        <v>6</v>
      </c>
      <c r="AB411">
        <v>263.218487085243</v>
      </c>
      <c r="AC411">
        <v>268.95840999722401</v>
      </c>
      <c r="AD411">
        <v>284.75991290781599</v>
      </c>
    </row>
    <row r="412" spans="1:30">
      <c r="C412" s="1">
        <v>1</v>
      </c>
      <c r="D412" s="1">
        <v>2</v>
      </c>
      <c r="E412" s="1">
        <v>3</v>
      </c>
      <c r="H412" s="1">
        <v>1</v>
      </c>
      <c r="I412" s="1">
        <v>2</v>
      </c>
      <c r="J412" s="1">
        <v>3</v>
      </c>
      <c r="K412" s="1"/>
      <c r="L412" s="1"/>
      <c r="M412" s="1">
        <v>1</v>
      </c>
      <c r="N412" s="1">
        <v>2</v>
      </c>
      <c r="O412" s="1">
        <v>3</v>
      </c>
      <c r="R412" s="1">
        <v>1</v>
      </c>
      <c r="S412" s="1">
        <v>2</v>
      </c>
      <c r="T412" s="1">
        <v>3</v>
      </c>
      <c r="W412" s="1">
        <v>1</v>
      </c>
      <c r="X412" s="1">
        <v>2</v>
      </c>
      <c r="Y412" s="1">
        <v>3</v>
      </c>
      <c r="AB412" s="1">
        <v>1</v>
      </c>
      <c r="AC412" s="1">
        <v>2</v>
      </c>
      <c r="AD412" s="1">
        <v>3</v>
      </c>
    </row>
    <row r="413" spans="1:30">
      <c r="C413" t="s">
        <v>19</v>
      </c>
      <c r="D413">
        <v>0.20981138480848299</v>
      </c>
      <c r="H413" t="s">
        <v>19</v>
      </c>
      <c r="I413">
        <v>2.7719143352028301E-2</v>
      </c>
      <c r="M413" t="s">
        <v>62</v>
      </c>
      <c r="N413">
        <v>4.6556841133759901E-2</v>
      </c>
      <c r="R413" t="s">
        <v>19</v>
      </c>
      <c r="S413">
        <v>1.25539805767444E-2</v>
      </c>
      <c r="W413" t="s">
        <v>19</v>
      </c>
      <c r="X413">
        <v>7714</v>
      </c>
      <c r="AB413" t="s">
        <v>19</v>
      </c>
      <c r="AC413">
        <v>344.29289221725799</v>
      </c>
    </row>
    <row r="414" spans="1:30">
      <c r="C414" t="s">
        <v>2</v>
      </c>
      <c r="D414">
        <f xml:space="preserve"> AVERAGE(C406:E411)</f>
        <v>0.14384128044011199</v>
      </c>
      <c r="H414" t="s">
        <v>2</v>
      </c>
      <c r="I414">
        <f xml:space="preserve"> AVERAGE(H406:J411)</f>
        <v>1.4980148267161403E-2</v>
      </c>
      <c r="M414" t="s">
        <v>63</v>
      </c>
      <c r="N414">
        <v>2.1245461336257435E-2</v>
      </c>
      <c r="R414" t="s">
        <v>2</v>
      </c>
      <c r="S414">
        <f xml:space="preserve"> AVERAGE(R406:T411)</f>
        <v>1.1047516546300148E-2</v>
      </c>
      <c r="W414" t="s">
        <v>2</v>
      </c>
      <c r="X414">
        <f xml:space="preserve"> AVERAGE(W406:Y411)</f>
        <v>7607.5555555555557</v>
      </c>
      <c r="AB414" t="s">
        <v>2</v>
      </c>
      <c r="AC414">
        <f xml:space="preserve"> AVERAGE(AB406:AD411)</f>
        <v>242.8443200933331</v>
      </c>
    </row>
    <row r="415" spans="1:30">
      <c r="C415" t="s">
        <v>1</v>
      </c>
      <c r="D415">
        <f xml:space="preserve"> STDEV(C406:E411)</f>
        <v>2.5622436127207677E-2</v>
      </c>
      <c r="H415" t="s">
        <v>1</v>
      </c>
      <c r="I415">
        <f xml:space="preserve"> STDEV(H406:J411)</f>
        <v>2.3018317110593857E-3</v>
      </c>
      <c r="M415" t="s">
        <v>64</v>
      </c>
      <c r="N415">
        <v>7.2429062676841773E-3</v>
      </c>
      <c r="R415" t="s">
        <v>1</v>
      </c>
      <c r="S415">
        <f xml:space="preserve"> STDEV(R406:T411)</f>
        <v>2.3681591572051997E-3</v>
      </c>
      <c r="W415" t="s">
        <v>1</v>
      </c>
      <c r="X415">
        <f xml:space="preserve"> STDEV(W406:Y411)</f>
        <v>10.164657467810143</v>
      </c>
      <c r="AB415" t="s">
        <v>1</v>
      </c>
      <c r="AC415">
        <f xml:space="preserve"> STDEV(AB406:AD411)</f>
        <v>17.251688941784309</v>
      </c>
    </row>
    <row r="416" spans="1:30">
      <c r="C416" t="s">
        <v>3</v>
      </c>
      <c r="D416">
        <f xml:space="preserve"> MIN(C406:E411)</f>
        <v>0.100121588687587</v>
      </c>
      <c r="H416" t="s">
        <v>3</v>
      </c>
      <c r="I416">
        <f xml:space="preserve"> MIN(H406:J411)</f>
        <v>1.20519278422252E-2</v>
      </c>
      <c r="M416" t="s">
        <v>65</v>
      </c>
      <c r="N416">
        <v>2.5703830497847998E-3</v>
      </c>
      <c r="R416" t="s">
        <v>3</v>
      </c>
      <c r="S416">
        <f xml:space="preserve"> MIN(R406:T411)</f>
        <v>7.4210943421015299E-3</v>
      </c>
      <c r="W416" t="s">
        <v>3</v>
      </c>
      <c r="X416">
        <f xml:space="preserve"> MIN(W406:Y411)</f>
        <v>7598</v>
      </c>
      <c r="AB416" t="s">
        <v>3</v>
      </c>
      <c r="AC416">
        <f xml:space="preserve"> MIN(AB406:AD411)</f>
        <v>221.011451274785</v>
      </c>
    </row>
    <row r="417" spans="1:30">
      <c r="C417" t="s">
        <v>4</v>
      </c>
      <c r="D417">
        <f xml:space="preserve"> MAX(C406:E411)</f>
        <v>0.19236510641465501</v>
      </c>
      <c r="H417" t="s">
        <v>4</v>
      </c>
      <c r="I417">
        <f xml:space="preserve"> MAX(H406:J411)</f>
        <v>1.9964857140205398E-2</v>
      </c>
      <c r="M417" t="s">
        <v>66</v>
      </c>
      <c r="N417">
        <v>3.3192076797229603E-2</v>
      </c>
      <c r="R417" t="s">
        <v>4</v>
      </c>
      <c r="S417">
        <f xml:space="preserve"> MAX(R406:T411)</f>
        <v>1.4560426699662799E-2</v>
      </c>
      <c r="W417" t="s">
        <v>4</v>
      </c>
      <c r="X417">
        <f xml:space="preserve"> MAX(W406:Y411)</f>
        <v>7628</v>
      </c>
      <c r="AB417" t="s">
        <v>4</v>
      </c>
      <c r="AC417">
        <f xml:space="preserve"> MAX(AB406:AD411)</f>
        <v>284.75991290781599</v>
      </c>
    </row>
    <row r="418" spans="1:30" s="11" customFormat="1" ht="18">
      <c r="A418" s="12" t="s">
        <v>61</v>
      </c>
    </row>
    <row r="419" spans="1:30">
      <c r="A419" t="s">
        <v>90</v>
      </c>
      <c r="B419" s="1">
        <v>1</v>
      </c>
      <c r="C419">
        <v>0.11319450427838899</v>
      </c>
      <c r="D419">
        <v>0.16209516440834601</v>
      </c>
      <c r="E419">
        <v>0.11547122829192399</v>
      </c>
      <c r="G419" s="1">
        <v>1</v>
      </c>
      <c r="H419">
        <v>1.39373409088706E-2</v>
      </c>
      <c r="I419">
        <v>1.5633859538849701E-2</v>
      </c>
      <c r="J419">
        <v>1.39807282648066E-2</v>
      </c>
      <c r="L419" s="1">
        <v>1</v>
      </c>
      <c r="M419">
        <v>1.95019947263298E-2</v>
      </c>
      <c r="N419">
        <v>2.56689538196085E-2</v>
      </c>
      <c r="O419">
        <v>1.5721837908756701E-3</v>
      </c>
      <c r="Q419" s="1">
        <v>1</v>
      </c>
      <c r="R419">
        <v>1.2156766868722401E-2</v>
      </c>
      <c r="S419">
        <v>1.21793367418141E-2</v>
      </c>
      <c r="T419">
        <v>1.37341053309353E-2</v>
      </c>
      <c r="V419" s="1">
        <v>1</v>
      </c>
      <c r="W419">
        <v>7590</v>
      </c>
      <c r="X419">
        <v>7590</v>
      </c>
      <c r="Y419">
        <v>7609</v>
      </c>
      <c r="AA419" s="1">
        <v>1</v>
      </c>
      <c r="AB419">
        <v>232.395974244608</v>
      </c>
      <c r="AC419">
        <v>231.888503686478</v>
      </c>
      <c r="AD419">
        <v>229.37800259656399</v>
      </c>
    </row>
    <row r="420" spans="1:30">
      <c r="A420" t="s">
        <v>55</v>
      </c>
      <c r="B420" s="1">
        <v>2</v>
      </c>
      <c r="C420">
        <v>0.18533534092485099</v>
      </c>
      <c r="D420">
        <v>0.136927364771258</v>
      </c>
      <c r="E420">
        <v>0.117672693894041</v>
      </c>
      <c r="G420" s="1">
        <v>2</v>
      </c>
      <c r="H420">
        <v>1.34110816139742E-2</v>
      </c>
      <c r="I420">
        <v>1.2802936328137201E-2</v>
      </c>
      <c r="J420">
        <v>1.31713246404126E-2</v>
      </c>
      <c r="L420" s="1">
        <v>2</v>
      </c>
      <c r="M420">
        <v>2.0082962910675801E-2</v>
      </c>
      <c r="N420">
        <v>1.9352138616936E-2</v>
      </c>
      <c r="O420">
        <v>1.6536497666039599E-2</v>
      </c>
      <c r="Q420" s="1">
        <v>2</v>
      </c>
      <c r="R420">
        <v>1.2883695215350899E-2</v>
      </c>
      <c r="S420">
        <v>1.37070328245525E-2</v>
      </c>
      <c r="T420">
        <v>1.40118747207325E-2</v>
      </c>
      <c r="V420" s="1">
        <v>2</v>
      </c>
      <c r="W420">
        <v>7588</v>
      </c>
      <c r="X420">
        <v>7590</v>
      </c>
      <c r="Y420">
        <v>7611</v>
      </c>
      <c r="AA420" s="1">
        <v>2</v>
      </c>
      <c r="AB420">
        <v>236.470093433767</v>
      </c>
      <c r="AC420">
        <v>248.37986168402</v>
      </c>
      <c r="AD420">
        <v>242.02539798972001</v>
      </c>
    </row>
    <row r="421" spans="1:30">
      <c r="B421" s="1">
        <v>3</v>
      </c>
      <c r="C421">
        <v>0.146633856982162</v>
      </c>
      <c r="D421">
        <v>0.13339739359524799</v>
      </c>
      <c r="E421">
        <v>0.151127100986469</v>
      </c>
      <c r="G421" s="1">
        <v>3</v>
      </c>
      <c r="H421">
        <v>1.7346730186681199E-2</v>
      </c>
      <c r="I421">
        <v>1.55522226845134E-2</v>
      </c>
      <c r="J421">
        <v>1.21755000597193E-2</v>
      </c>
      <c r="L421" s="1">
        <v>3</v>
      </c>
      <c r="M421">
        <v>2.2018462895307098E-2</v>
      </c>
      <c r="N421">
        <v>2.6975044266173202E-2</v>
      </c>
      <c r="O421">
        <v>7.0021258643158599E-3</v>
      </c>
      <c r="Q421" s="1">
        <v>3</v>
      </c>
      <c r="R421">
        <v>1.19676979982817E-2</v>
      </c>
      <c r="S421">
        <v>1.51307072831845E-2</v>
      </c>
      <c r="T421">
        <v>1.3377314402938699E-2</v>
      </c>
      <c r="V421" s="1">
        <v>3</v>
      </c>
      <c r="W421">
        <v>7589</v>
      </c>
      <c r="X421">
        <v>7595</v>
      </c>
      <c r="Y421">
        <v>7611</v>
      </c>
      <c r="AA421" s="1">
        <v>3</v>
      </c>
      <c r="AB421">
        <v>243.37210691292501</v>
      </c>
      <c r="AC421">
        <v>248.835091759135</v>
      </c>
      <c r="AD421">
        <v>239.74507309314399</v>
      </c>
    </row>
    <row r="422" spans="1:30">
      <c r="B422" s="1">
        <v>4</v>
      </c>
      <c r="C422">
        <v>0.13230444634021901</v>
      </c>
      <c r="D422">
        <v>0.122886121708752</v>
      </c>
      <c r="E422">
        <v>0.1511977349335</v>
      </c>
      <c r="G422" s="1">
        <v>4</v>
      </c>
      <c r="H422">
        <v>1.64464457144557E-2</v>
      </c>
      <c r="I422">
        <v>1.5438030724140199E-2</v>
      </c>
      <c r="J422">
        <v>1.15344869474062E-2</v>
      </c>
      <c r="L422" s="1">
        <v>4</v>
      </c>
      <c r="M422">
        <v>1.76140316025272E-2</v>
      </c>
      <c r="N422">
        <v>8.8446220338984898E-3</v>
      </c>
      <c r="O422">
        <v>1.7511390450913999E-2</v>
      </c>
      <c r="Q422" s="1">
        <v>4</v>
      </c>
      <c r="R422">
        <v>1.23374499199499E-2</v>
      </c>
      <c r="S422">
        <v>1.2927682538819299E-2</v>
      </c>
      <c r="T422">
        <v>1.43428005519942E-2</v>
      </c>
      <c r="V422" s="1">
        <v>4</v>
      </c>
      <c r="W422">
        <v>7588</v>
      </c>
      <c r="X422">
        <v>7597</v>
      </c>
      <c r="Y422">
        <v>7612</v>
      </c>
      <c r="AA422" s="1">
        <v>4</v>
      </c>
      <c r="AB422">
        <v>244.06156128124101</v>
      </c>
      <c r="AC422">
        <v>235.74441401122201</v>
      </c>
      <c r="AD422">
        <v>231.82279758643</v>
      </c>
    </row>
    <row r="423" spans="1:30">
      <c r="B423" s="1">
        <v>5</v>
      </c>
      <c r="C423">
        <v>0.147073158155171</v>
      </c>
      <c r="D423">
        <v>0.15662091874377199</v>
      </c>
      <c r="E423">
        <v>0.21141077919556001</v>
      </c>
      <c r="G423" s="1">
        <v>5</v>
      </c>
      <c r="H423">
        <v>1.61628986737966E-2</v>
      </c>
      <c r="I423">
        <v>1.2028957400665299E-2</v>
      </c>
      <c r="J423">
        <v>2.6292280319769601E-2</v>
      </c>
      <c r="L423" s="1">
        <v>5</v>
      </c>
      <c r="M423">
        <v>1.69524809938458E-2</v>
      </c>
      <c r="N423">
        <v>1.7187297781430501E-2</v>
      </c>
      <c r="O423">
        <v>4.2302143521823099E-2</v>
      </c>
      <c r="Q423" s="1">
        <v>5</v>
      </c>
      <c r="R423">
        <v>1.35028241091792E-2</v>
      </c>
      <c r="S423">
        <v>1.4136955760957399E-2</v>
      </c>
      <c r="T423">
        <v>1.28904889000833E-2</v>
      </c>
      <c r="V423" s="1">
        <v>5</v>
      </c>
      <c r="W423">
        <v>7588</v>
      </c>
      <c r="X423">
        <v>7601</v>
      </c>
      <c r="Y423">
        <v>7616</v>
      </c>
      <c r="AA423" s="1">
        <v>5</v>
      </c>
      <c r="AB423">
        <v>253.774376752103</v>
      </c>
      <c r="AC423">
        <v>243.78852191348199</v>
      </c>
      <c r="AD423">
        <v>354.05584013755401</v>
      </c>
    </row>
    <row r="424" spans="1:30">
      <c r="B424" s="1">
        <v>6</v>
      </c>
      <c r="C424">
        <v>0.14448352924647401</v>
      </c>
      <c r="D424">
        <v>0.138043251991392</v>
      </c>
      <c r="E424">
        <v>0.185907674002351</v>
      </c>
      <c r="G424" s="1">
        <v>6</v>
      </c>
      <c r="H424">
        <v>1.9108726390227201E-2</v>
      </c>
      <c r="I424">
        <v>1.38359974933326E-2</v>
      </c>
      <c r="J424">
        <v>1.6724054912359301E-2</v>
      </c>
      <c r="L424" s="1">
        <v>6</v>
      </c>
      <c r="M424">
        <v>2.2108280183721199E-2</v>
      </c>
      <c r="N424">
        <v>2.2811688331917799E-2</v>
      </c>
      <c r="O424">
        <v>2.6642227799884299E-2</v>
      </c>
      <c r="Q424" s="1">
        <v>6</v>
      </c>
      <c r="R424">
        <v>1.19606583774238E-2</v>
      </c>
      <c r="S424">
        <v>1.5237810206055099E-2</v>
      </c>
      <c r="T424">
        <v>1.56039100742609E-2</v>
      </c>
      <c r="V424" s="1">
        <v>6</v>
      </c>
      <c r="W424">
        <v>7586</v>
      </c>
      <c r="X424">
        <v>7602</v>
      </c>
      <c r="Y424">
        <v>7619</v>
      </c>
      <c r="AA424" s="1">
        <v>6</v>
      </c>
      <c r="AB424">
        <v>262.26583054560501</v>
      </c>
      <c r="AC424">
        <v>248.51719407825701</v>
      </c>
      <c r="AD424">
        <v>272.16794485725399</v>
      </c>
    </row>
    <row r="425" spans="1:30">
      <c r="C425" s="1">
        <v>1</v>
      </c>
      <c r="D425" s="1">
        <v>2</v>
      </c>
      <c r="E425" s="1">
        <v>3</v>
      </c>
      <c r="H425" s="1">
        <v>1</v>
      </c>
      <c r="I425" s="1">
        <v>2</v>
      </c>
      <c r="J425" s="1">
        <v>3</v>
      </c>
      <c r="K425" s="1"/>
      <c r="L425" s="1"/>
      <c r="M425" s="1">
        <v>1</v>
      </c>
      <c r="N425" s="1">
        <v>2</v>
      </c>
      <c r="O425" s="1">
        <v>3</v>
      </c>
      <c r="R425" s="1">
        <v>1</v>
      </c>
      <c r="S425" s="1">
        <v>2</v>
      </c>
      <c r="T425" s="1">
        <v>3</v>
      </c>
      <c r="W425" s="1">
        <v>1</v>
      </c>
      <c r="X425" s="1">
        <v>2</v>
      </c>
      <c r="Y425" s="1">
        <v>3</v>
      </c>
      <c r="AB425" s="1">
        <v>1</v>
      </c>
      <c r="AC425" s="1">
        <v>2</v>
      </c>
      <c r="AD425" s="1">
        <v>3</v>
      </c>
    </row>
    <row r="426" spans="1:30">
      <c r="C426" t="s">
        <v>19</v>
      </c>
      <c r="D426">
        <v>0.27103359568376101</v>
      </c>
      <c r="H426" t="s">
        <v>19</v>
      </c>
      <c r="I426">
        <v>3.6923159477770202E-2</v>
      </c>
      <c r="M426" t="s">
        <v>62</v>
      </c>
      <c r="N426">
        <v>1.7606394689652902E-2</v>
      </c>
      <c r="R426" t="s">
        <v>19</v>
      </c>
      <c r="S426">
        <v>1.2787737425786601E-2</v>
      </c>
      <c r="W426" t="s">
        <v>19</v>
      </c>
      <c r="X426">
        <v>7667</v>
      </c>
      <c r="AB426" t="s">
        <v>19</v>
      </c>
      <c r="AC426">
        <v>407.635084283597</v>
      </c>
    </row>
    <row r="427" spans="1:30">
      <c r="C427" t="s">
        <v>2</v>
      </c>
      <c r="D427">
        <f xml:space="preserve"> AVERAGE(C419:E424)</f>
        <v>0.14732123680277107</v>
      </c>
      <c r="H427" t="s">
        <v>2</v>
      </c>
      <c r="I427">
        <f xml:space="preserve"> AVERAGE(H419:J424)</f>
        <v>1.5310200155673193E-2</v>
      </c>
      <c r="M427" t="s">
        <v>63</v>
      </c>
      <c r="N427">
        <v>1.9482473736456882E-2</v>
      </c>
      <c r="R427" t="s">
        <v>2</v>
      </c>
      <c r="S427">
        <f xml:space="preserve"> AVERAGE(R419:T424)</f>
        <v>1.344939510140198E-2</v>
      </c>
      <c r="W427" t="s">
        <v>2</v>
      </c>
      <c r="X427">
        <f xml:space="preserve"> AVERAGE(W419:Y424)</f>
        <v>7599</v>
      </c>
      <c r="AB427" t="s">
        <v>2</v>
      </c>
      <c r="AC427">
        <f xml:space="preserve"> AVERAGE(AB419:AD424)</f>
        <v>249.9271436979727</v>
      </c>
    </row>
    <row r="428" spans="1:30">
      <c r="C428" t="s">
        <v>1</v>
      </c>
      <c r="D428">
        <f xml:space="preserve"> STDEV(C419:E424)</f>
        <v>2.6181453938820199E-2</v>
      </c>
      <c r="H428" t="s">
        <v>1</v>
      </c>
      <c r="I428">
        <f xml:space="preserve"> STDEV(H419:J424)</f>
        <v>3.417269101188408E-3</v>
      </c>
      <c r="M428" t="s">
        <v>64</v>
      </c>
      <c r="N428">
        <v>8.773702204300687E-3</v>
      </c>
      <c r="R428" t="s">
        <v>1</v>
      </c>
      <c r="S428">
        <f xml:space="preserve"> STDEV(R419:T424)</f>
        <v>1.1439522716628718E-3</v>
      </c>
      <c r="W428" t="s">
        <v>1</v>
      </c>
      <c r="X428">
        <f xml:space="preserve"> STDEV(W419:Y424)</f>
        <v>11.256370745179868</v>
      </c>
      <c r="AB428" t="s">
        <v>1</v>
      </c>
      <c r="AC428">
        <f xml:space="preserve"> STDEV(AB419:AD424)</f>
        <v>28.238727127913897</v>
      </c>
    </row>
    <row r="429" spans="1:30">
      <c r="C429" t="s">
        <v>3</v>
      </c>
      <c r="D429">
        <f xml:space="preserve"> MIN(C419:E424)</f>
        <v>0.11319450427838899</v>
      </c>
      <c r="H429" t="s">
        <v>3</v>
      </c>
      <c r="I429">
        <f xml:space="preserve"> MIN(H419:J424)</f>
        <v>1.15344869474062E-2</v>
      </c>
      <c r="M429" t="s">
        <v>65</v>
      </c>
      <c r="N429">
        <v>1.5721837908756701E-3</v>
      </c>
      <c r="R429" t="s">
        <v>3</v>
      </c>
      <c r="S429">
        <f xml:space="preserve"> MIN(R419:T424)</f>
        <v>1.19606583774238E-2</v>
      </c>
      <c r="W429" t="s">
        <v>3</v>
      </c>
      <c r="X429">
        <f xml:space="preserve"> MIN(W419:Y424)</f>
        <v>7586</v>
      </c>
      <c r="AB429" t="s">
        <v>3</v>
      </c>
      <c r="AC429">
        <f xml:space="preserve"> MIN(AB419:AD424)</f>
        <v>229.37800259656399</v>
      </c>
    </row>
    <row r="430" spans="1:30">
      <c r="C430" t="s">
        <v>4</v>
      </c>
      <c r="D430">
        <f xml:space="preserve"> MAX(C419:E424)</f>
        <v>0.21141077919556001</v>
      </c>
      <c r="H430" t="s">
        <v>4</v>
      </c>
      <c r="I430">
        <f xml:space="preserve"> MAX(H419:J424)</f>
        <v>2.6292280319769601E-2</v>
      </c>
      <c r="M430" t="s">
        <v>66</v>
      </c>
      <c r="N430">
        <v>4.2302143521823099E-2</v>
      </c>
      <c r="R430" t="s">
        <v>4</v>
      </c>
      <c r="S430">
        <f xml:space="preserve"> MAX(R419:T424)</f>
        <v>1.56039100742609E-2</v>
      </c>
      <c r="W430" t="s">
        <v>4</v>
      </c>
      <c r="X430">
        <f xml:space="preserve"> MAX(W419:Y424)</f>
        <v>7619</v>
      </c>
      <c r="AB430" t="s">
        <v>4</v>
      </c>
      <c r="AC430">
        <f xml:space="preserve"> MAX(AB419:AD424)</f>
        <v>354.05584013755401</v>
      </c>
    </row>
    <row r="431" spans="1:30" s="4" customFormat="1"/>
    <row r="432" spans="1:30">
      <c r="A432" t="s">
        <v>91</v>
      </c>
      <c r="B432" s="1">
        <v>1</v>
      </c>
      <c r="C432">
        <v>0.22365977670960699</v>
      </c>
      <c r="D432">
        <v>0.25955404475398802</v>
      </c>
      <c r="E432">
        <v>0.231614463571127</v>
      </c>
      <c r="G432" s="1">
        <v>1</v>
      </c>
      <c r="H432">
        <v>2.3569711104310099E-2</v>
      </c>
      <c r="I432">
        <v>3.9561780713075798E-2</v>
      </c>
      <c r="J432">
        <v>3.8730863549280799E-2</v>
      </c>
      <c r="L432" s="1">
        <v>1</v>
      </c>
      <c r="M432">
        <v>4.35300307023831E-2</v>
      </c>
      <c r="N432">
        <v>7.4250778498018005E-2</v>
      </c>
      <c r="O432">
        <v>4.2513554845850898E-2</v>
      </c>
      <c r="Q432" s="1">
        <v>1</v>
      </c>
      <c r="R432">
        <v>1.1156685703010901E-2</v>
      </c>
      <c r="S432">
        <v>1.5534834608218201E-2</v>
      </c>
      <c r="T432">
        <v>1.5932518279785899E-2</v>
      </c>
      <c r="V432" s="1">
        <v>1</v>
      </c>
      <c r="W432">
        <v>7565</v>
      </c>
      <c r="X432">
        <v>7579</v>
      </c>
      <c r="Y432">
        <v>7600</v>
      </c>
      <c r="AA432" s="1">
        <v>1</v>
      </c>
      <c r="AB432">
        <v>311.52267267665201</v>
      </c>
      <c r="AC432">
        <v>458.05631202819802</v>
      </c>
      <c r="AD432">
        <v>426.91096632354999</v>
      </c>
    </row>
    <row r="433" spans="1:30">
      <c r="A433" t="s">
        <v>54</v>
      </c>
      <c r="B433" s="1">
        <v>2</v>
      </c>
      <c r="C433">
        <v>0.16384613847865701</v>
      </c>
      <c r="D433">
        <v>0.175425742879918</v>
      </c>
      <c r="E433">
        <v>0.30773960891963997</v>
      </c>
      <c r="G433" s="1">
        <v>2</v>
      </c>
      <c r="H433">
        <v>1.5403240292913701E-2</v>
      </c>
      <c r="I433">
        <v>1.87462714423699E-2</v>
      </c>
      <c r="J433">
        <v>3.0575822163913999E-2</v>
      </c>
      <c r="L433" s="1">
        <v>2</v>
      </c>
      <c r="M433">
        <v>2.6891898735214199E-2</v>
      </c>
      <c r="N433">
        <v>2.2569058368892499E-2</v>
      </c>
      <c r="O433">
        <v>5.4147357062427001E-2</v>
      </c>
      <c r="Q433" s="1">
        <v>2</v>
      </c>
      <c r="R433">
        <v>1.49523561064986E-2</v>
      </c>
      <c r="S433">
        <v>1.9451790257301399E-2</v>
      </c>
      <c r="T433">
        <v>1.81415494560953E-2</v>
      </c>
      <c r="V433" s="1">
        <v>2</v>
      </c>
      <c r="W433">
        <v>7568</v>
      </c>
      <c r="X433">
        <v>7582</v>
      </c>
      <c r="Y433">
        <v>7601</v>
      </c>
      <c r="AA433" s="1">
        <v>2</v>
      </c>
      <c r="AB433">
        <v>273.98710557840701</v>
      </c>
      <c r="AC433">
        <v>303.43145959967899</v>
      </c>
      <c r="AD433">
        <v>428.65841176414699</v>
      </c>
    </row>
    <row r="434" spans="1:30">
      <c r="B434" s="1">
        <v>3</v>
      </c>
      <c r="C434">
        <v>0.128170808091567</v>
      </c>
      <c r="D434">
        <v>0.16385150186171199</v>
      </c>
      <c r="E434">
        <v>0.16894377295978499</v>
      </c>
      <c r="G434" s="1">
        <v>3</v>
      </c>
      <c r="H434">
        <v>1.7974397396186101E-2</v>
      </c>
      <c r="I434">
        <v>1.6391945516705701E-2</v>
      </c>
      <c r="J434">
        <v>1.6329430342705901E-2</v>
      </c>
      <c r="L434" s="1">
        <v>3</v>
      </c>
      <c r="M434">
        <v>1.6718285868051099E-2</v>
      </c>
      <c r="N434">
        <v>2.7129155103758799E-2</v>
      </c>
      <c r="O434">
        <v>3.08410412899809E-2</v>
      </c>
      <c r="Q434" s="1">
        <v>3</v>
      </c>
      <c r="R434">
        <v>1.6290747588604399E-2</v>
      </c>
      <c r="S434">
        <v>2.04105689950153E-2</v>
      </c>
      <c r="T434">
        <v>1.8518556125672901E-2</v>
      </c>
      <c r="V434" s="1">
        <v>3</v>
      </c>
      <c r="W434">
        <v>7564</v>
      </c>
      <c r="X434">
        <v>7587</v>
      </c>
      <c r="Y434">
        <v>7602</v>
      </c>
      <c r="AA434" s="1">
        <v>3</v>
      </c>
      <c r="AB434">
        <v>303.98381091008798</v>
      </c>
      <c r="AC434">
        <v>291.04625764978698</v>
      </c>
      <c r="AD434">
        <v>282.52019945903902</v>
      </c>
    </row>
    <row r="435" spans="1:30">
      <c r="B435" s="1">
        <v>4</v>
      </c>
      <c r="C435">
        <v>0.185528161860959</v>
      </c>
      <c r="D435">
        <v>0.19174267023820299</v>
      </c>
      <c r="E435">
        <v>0.16378592737490799</v>
      </c>
      <c r="G435" s="1">
        <v>4</v>
      </c>
      <c r="H435">
        <v>1.648560582075E-2</v>
      </c>
      <c r="I435">
        <v>2.0916018541508399E-2</v>
      </c>
      <c r="J435">
        <v>1.6786048196073499E-2</v>
      </c>
      <c r="L435" s="1">
        <v>4</v>
      </c>
      <c r="M435">
        <v>1.23109407418589E-2</v>
      </c>
      <c r="N435">
        <v>3.7937337760801E-2</v>
      </c>
      <c r="O435">
        <v>2.87977503861329E-2</v>
      </c>
      <c r="Q435" s="1">
        <v>4</v>
      </c>
      <c r="R435">
        <v>1.9669851158794601E-2</v>
      </c>
      <c r="S435">
        <v>1.8334323281574E-2</v>
      </c>
      <c r="T435">
        <v>1.6974249942103899E-2</v>
      </c>
      <c r="V435" s="1">
        <v>4</v>
      </c>
      <c r="W435">
        <v>7571</v>
      </c>
      <c r="X435">
        <v>7587</v>
      </c>
      <c r="Y435">
        <v>7604</v>
      </c>
      <c r="AA435" s="1">
        <v>4</v>
      </c>
      <c r="AB435">
        <v>328.26807690749501</v>
      </c>
      <c r="AC435">
        <v>310.84344710066301</v>
      </c>
      <c r="AD435">
        <v>295.372118110391</v>
      </c>
    </row>
    <row r="436" spans="1:30">
      <c r="B436" s="1">
        <v>5</v>
      </c>
      <c r="C436">
        <v>0.10042955863278601</v>
      </c>
      <c r="D436">
        <v>0.1648485398541</v>
      </c>
      <c r="E436">
        <v>0.15385660108982399</v>
      </c>
      <c r="G436" s="1">
        <v>5</v>
      </c>
      <c r="H436">
        <v>8.3180318497299809E-3</v>
      </c>
      <c r="I436">
        <v>2.1983682605749899E-2</v>
      </c>
      <c r="J436">
        <v>1.41078007744507E-2</v>
      </c>
      <c r="L436" s="1">
        <v>5</v>
      </c>
      <c r="M436">
        <v>1.13012573066993E-2</v>
      </c>
      <c r="N436">
        <v>3.8782985443870002E-2</v>
      </c>
      <c r="O436">
        <v>2.10379239292025E-2</v>
      </c>
      <c r="Q436" s="1">
        <v>5</v>
      </c>
      <c r="R436">
        <v>1.1542838819375701E-2</v>
      </c>
      <c r="S436">
        <v>2.06958520096771E-2</v>
      </c>
      <c r="T436">
        <v>1.2763026388830701E-2</v>
      </c>
      <c r="V436" s="1">
        <v>5</v>
      </c>
      <c r="W436">
        <v>7567</v>
      </c>
      <c r="X436">
        <v>7593</v>
      </c>
      <c r="Y436">
        <v>7603</v>
      </c>
      <c r="AA436" s="1">
        <v>5</v>
      </c>
      <c r="AB436">
        <v>230.42375560166499</v>
      </c>
      <c r="AC436">
        <v>338.471158697644</v>
      </c>
      <c r="AD436">
        <v>275.22698074385897</v>
      </c>
    </row>
    <row r="437" spans="1:30">
      <c r="B437" s="1">
        <v>6</v>
      </c>
      <c r="C437">
        <v>0.15893697190324901</v>
      </c>
      <c r="D437">
        <v>0.14160756481938899</v>
      </c>
      <c r="E437">
        <v>0.204343923653519</v>
      </c>
      <c r="G437" s="1">
        <v>6</v>
      </c>
      <c r="H437">
        <v>1.85857261510016E-2</v>
      </c>
      <c r="I437">
        <v>1.25436769392668E-2</v>
      </c>
      <c r="J437">
        <v>2.34730363546394E-2</v>
      </c>
      <c r="L437" s="1">
        <v>6</v>
      </c>
      <c r="M437">
        <v>6.8118627024828099E-3</v>
      </c>
      <c r="N437">
        <v>8.6999809362155803E-3</v>
      </c>
      <c r="O437">
        <v>3.2843181318058801E-2</v>
      </c>
      <c r="Q437" s="1">
        <v>6</v>
      </c>
      <c r="R437">
        <v>1.6259088775331498E-2</v>
      </c>
      <c r="S437">
        <v>1.2933079042856699E-2</v>
      </c>
      <c r="T437">
        <v>1.9546716723566501E-2</v>
      </c>
      <c r="V437" s="1">
        <v>6</v>
      </c>
      <c r="W437">
        <v>7575</v>
      </c>
      <c r="X437">
        <v>7596</v>
      </c>
      <c r="Y437">
        <v>7603</v>
      </c>
      <c r="AA437" s="1">
        <v>6</v>
      </c>
      <c r="AB437">
        <v>270.97308994095499</v>
      </c>
      <c r="AC437">
        <v>231.208416180976</v>
      </c>
      <c r="AD437">
        <v>350.66996506396902</v>
      </c>
    </row>
    <row r="438" spans="1:30">
      <c r="C438" s="1">
        <v>1</v>
      </c>
      <c r="D438" s="1">
        <v>2</v>
      </c>
      <c r="E438" s="1">
        <v>3</v>
      </c>
      <c r="H438" s="1">
        <v>1</v>
      </c>
      <c r="I438" s="1">
        <v>2</v>
      </c>
      <c r="J438" s="1">
        <v>3</v>
      </c>
      <c r="K438" s="1"/>
      <c r="L438" s="1"/>
      <c r="M438" s="1">
        <v>1</v>
      </c>
      <c r="N438" s="1">
        <v>2</v>
      </c>
      <c r="O438" s="1">
        <v>3</v>
      </c>
      <c r="R438" s="1">
        <v>1</v>
      </c>
      <c r="S438" s="1">
        <v>2</v>
      </c>
      <c r="T438" s="1">
        <v>3</v>
      </c>
      <c r="W438" s="1">
        <v>1</v>
      </c>
      <c r="X438" s="1">
        <v>2</v>
      </c>
      <c r="Y438" s="1">
        <v>3</v>
      </c>
      <c r="AB438" s="1">
        <v>1</v>
      </c>
      <c r="AC438" s="1">
        <v>2</v>
      </c>
      <c r="AD438" s="1">
        <v>3</v>
      </c>
    </row>
    <row r="439" spans="1:30">
      <c r="C439" t="s">
        <v>19</v>
      </c>
      <c r="D439">
        <v>0.201192879052318</v>
      </c>
      <c r="H439" t="s">
        <v>19</v>
      </c>
      <c r="I439">
        <v>2.93972956355016E-2</v>
      </c>
      <c r="M439" t="s">
        <v>62</v>
      </c>
      <c r="N439">
        <v>4.54995144101508E-2</v>
      </c>
      <c r="R439" t="s">
        <v>19</v>
      </c>
      <c r="S439">
        <v>1.8951113158527801E-2</v>
      </c>
      <c r="W439" t="s">
        <v>19</v>
      </c>
      <c r="X439">
        <v>7520</v>
      </c>
      <c r="AB439" t="s">
        <v>19</v>
      </c>
      <c r="AC439">
        <v>384.74339233069702</v>
      </c>
    </row>
    <row r="440" spans="1:30">
      <c r="C440" t="s">
        <v>2</v>
      </c>
      <c r="D440">
        <f xml:space="preserve"> AVERAGE(C432:E437)</f>
        <v>0.1826603209807188</v>
      </c>
      <c r="H440" t="s">
        <v>2</v>
      </c>
      <c r="I440">
        <f xml:space="preserve"> AVERAGE(H432:J437)</f>
        <v>2.0582393875257343E-2</v>
      </c>
      <c r="M440" t="s">
        <v>63</v>
      </c>
      <c r="N440">
        <v>2.9839687833327688E-2</v>
      </c>
      <c r="R440" t="s">
        <v>2</v>
      </c>
      <c r="S440">
        <f xml:space="preserve"> AVERAGE(R432:T437)</f>
        <v>1.6617146292350757E-2</v>
      </c>
      <c r="W440" t="s">
        <v>2</v>
      </c>
      <c r="X440">
        <f xml:space="preserve"> AVERAGE(W432:Y437)</f>
        <v>7585.9444444444443</v>
      </c>
      <c r="AB440" t="s">
        <v>2</v>
      </c>
      <c r="AC440">
        <f xml:space="preserve"> AVERAGE(AB432:AD437)</f>
        <v>317.30967801873135</v>
      </c>
    </row>
    <row r="441" spans="1:30">
      <c r="C441" t="s">
        <v>1</v>
      </c>
      <c r="D441">
        <f xml:space="preserve"> STDEV(C432:E437)</f>
        <v>4.8885427011359506E-2</v>
      </c>
      <c r="H441" t="s">
        <v>1</v>
      </c>
      <c r="I441">
        <f xml:space="preserve"> STDEV(H432:J437)</f>
        <v>8.3087131968344521E-3</v>
      </c>
      <c r="M441" t="s">
        <v>64</v>
      </c>
      <c r="N441">
        <v>1.7174815744631786E-2</v>
      </c>
      <c r="R441" t="s">
        <v>1</v>
      </c>
      <c r="S441">
        <f xml:space="preserve"> STDEV(R432:T437)</f>
        <v>3.0158022667525512E-3</v>
      </c>
      <c r="W441" t="s">
        <v>1</v>
      </c>
      <c r="X441">
        <f xml:space="preserve"> STDEV(W432:Y437)</f>
        <v>14.854083305598943</v>
      </c>
      <c r="AB441" t="s">
        <v>1</v>
      </c>
      <c r="AC441">
        <f xml:space="preserve"> STDEV(AB432:AD437)</f>
        <v>63.93272528511504</v>
      </c>
    </row>
    <row r="442" spans="1:30">
      <c r="C442" t="s">
        <v>3</v>
      </c>
      <c r="D442">
        <f xml:space="preserve"> MIN(C432:E437)</f>
        <v>0.10042955863278601</v>
      </c>
      <c r="H442" t="s">
        <v>3</v>
      </c>
      <c r="I442">
        <f xml:space="preserve"> MIN(H432:J437)</f>
        <v>8.3180318497299809E-3</v>
      </c>
      <c r="M442" t="s">
        <v>65</v>
      </c>
      <c r="N442">
        <v>6.8118627024828099E-3</v>
      </c>
      <c r="R442" t="s">
        <v>3</v>
      </c>
      <c r="S442">
        <f xml:space="preserve"> MIN(R432:T437)</f>
        <v>1.1156685703010901E-2</v>
      </c>
      <c r="W442" t="s">
        <v>3</v>
      </c>
      <c r="X442">
        <f xml:space="preserve"> MIN(W432:Y437)</f>
        <v>7564</v>
      </c>
      <c r="AB442" t="s">
        <v>3</v>
      </c>
      <c r="AC442">
        <f xml:space="preserve"> MIN(AB432:AD437)</f>
        <v>230.42375560166499</v>
      </c>
    </row>
    <row r="443" spans="1:30">
      <c r="C443" t="s">
        <v>4</v>
      </c>
      <c r="D443">
        <f xml:space="preserve"> MAX(C432:E437)</f>
        <v>0.30773960891963997</v>
      </c>
      <c r="H443" t="s">
        <v>4</v>
      </c>
      <c r="I443">
        <f xml:space="preserve"> MAX(H432:J437)</f>
        <v>3.9561780713075798E-2</v>
      </c>
      <c r="M443" t="s">
        <v>66</v>
      </c>
      <c r="N443">
        <v>7.4250778498018005E-2</v>
      </c>
      <c r="R443" t="s">
        <v>4</v>
      </c>
      <c r="S443">
        <f xml:space="preserve"> MAX(R432:T437)</f>
        <v>2.06958520096771E-2</v>
      </c>
      <c r="W443" t="s">
        <v>4</v>
      </c>
      <c r="X443">
        <f xml:space="preserve"> MAX(W432:Y437)</f>
        <v>7604</v>
      </c>
      <c r="AB443" t="s">
        <v>4</v>
      </c>
      <c r="AC443">
        <f xml:space="preserve"> MAX(AB432:AD437)</f>
        <v>458.05631202819802</v>
      </c>
    </row>
    <row r="444" spans="1:30" s="4" customFormat="1"/>
    <row r="445" spans="1:30">
      <c r="A445" t="s">
        <v>92</v>
      </c>
      <c r="B445" s="1">
        <v>1</v>
      </c>
      <c r="C445">
        <v>0.119384244456958</v>
      </c>
      <c r="D445">
        <v>0.13587275903320201</v>
      </c>
      <c r="E445">
        <v>0.137051394385098</v>
      </c>
      <c r="G445" s="1">
        <v>1</v>
      </c>
      <c r="H445">
        <v>1.17064731485511E-2</v>
      </c>
      <c r="I445">
        <v>1.74010491726403E-2</v>
      </c>
      <c r="J445">
        <v>1.44611552741636E-2</v>
      </c>
      <c r="L445" s="1">
        <v>1</v>
      </c>
      <c r="M445">
        <v>1.7821674341696299E-2</v>
      </c>
      <c r="N445">
        <v>4.8602822994574298E-3</v>
      </c>
      <c r="O445">
        <v>6.1089593615208902E-3</v>
      </c>
      <c r="Q445" s="1">
        <v>1</v>
      </c>
      <c r="R445">
        <v>1.8157118054697701E-2</v>
      </c>
      <c r="S445">
        <v>1.7489683994293199E-2</v>
      </c>
      <c r="T445">
        <v>1.6230148911677001E-2</v>
      </c>
      <c r="V445" s="1">
        <v>1</v>
      </c>
      <c r="W445">
        <v>7554</v>
      </c>
      <c r="X445">
        <v>7567</v>
      </c>
      <c r="Y445">
        <v>7596</v>
      </c>
      <c r="AA445" s="1">
        <v>1</v>
      </c>
      <c r="AB445">
        <v>283.28094291993898</v>
      </c>
      <c r="AC445">
        <v>282.29355759492699</v>
      </c>
      <c r="AD445">
        <v>271.60281285855399</v>
      </c>
    </row>
    <row r="446" spans="1:30">
      <c r="A446" t="s">
        <v>43</v>
      </c>
      <c r="B446" s="1">
        <v>2</v>
      </c>
      <c r="C446">
        <v>0.14050860173037499</v>
      </c>
      <c r="D446">
        <v>0.14675788405635801</v>
      </c>
      <c r="E446">
        <v>0.122716036021616</v>
      </c>
      <c r="G446" s="1">
        <v>2</v>
      </c>
      <c r="H446">
        <v>8.6083290456245107E-3</v>
      </c>
      <c r="I446">
        <v>1.4374283550308301E-2</v>
      </c>
      <c r="J446">
        <v>9.8586936597309903E-3</v>
      </c>
      <c r="L446" s="1">
        <v>2</v>
      </c>
      <c r="M446">
        <v>9.0699435234447498E-3</v>
      </c>
      <c r="N446">
        <v>1.5096970384113799E-2</v>
      </c>
      <c r="O446">
        <v>1.07772433585295E-2</v>
      </c>
      <c r="Q446" s="1">
        <v>2</v>
      </c>
      <c r="R446">
        <v>1.5672481997249601E-2</v>
      </c>
      <c r="S446">
        <v>1.6943298122665099E-2</v>
      </c>
      <c r="T446">
        <v>1.5541286980455701E-2</v>
      </c>
      <c r="V446" s="1">
        <v>2</v>
      </c>
      <c r="W446">
        <v>7551</v>
      </c>
      <c r="X446">
        <v>7574</v>
      </c>
      <c r="Y446">
        <v>7599</v>
      </c>
      <c r="AA446" s="1">
        <v>2</v>
      </c>
      <c r="AB446">
        <v>282.28036431671597</v>
      </c>
      <c r="AC446">
        <v>281.81775008166898</v>
      </c>
      <c r="AD446">
        <v>272.84332254770101</v>
      </c>
    </row>
    <row r="447" spans="1:30">
      <c r="B447" s="1">
        <v>3</v>
      </c>
      <c r="C447">
        <v>0.16848800941215999</v>
      </c>
      <c r="D447">
        <v>0.14000220600909599</v>
      </c>
      <c r="E447">
        <v>0.182840135446179</v>
      </c>
      <c r="G447" s="1">
        <v>3</v>
      </c>
      <c r="H447">
        <v>1.36788194398191E-2</v>
      </c>
      <c r="I447">
        <v>1.2672462523085201E-2</v>
      </c>
      <c r="J447">
        <v>1.5904810894190199E-2</v>
      </c>
      <c r="L447" s="1">
        <v>3</v>
      </c>
      <c r="M447">
        <v>9.6076487220381999E-3</v>
      </c>
      <c r="N447">
        <v>7.7422599193467797E-3</v>
      </c>
      <c r="O447">
        <v>2.2757043723597999E-2</v>
      </c>
      <c r="Q447" s="1">
        <v>3</v>
      </c>
      <c r="R447">
        <v>1.6214514473030399E-2</v>
      </c>
      <c r="S447">
        <v>1.7151299939414302E-2</v>
      </c>
      <c r="T447">
        <v>1.7844618093511299E-2</v>
      </c>
      <c r="V447" s="1">
        <v>3</v>
      </c>
      <c r="W447">
        <v>7551</v>
      </c>
      <c r="X447">
        <v>7576</v>
      </c>
      <c r="Y447">
        <v>7598</v>
      </c>
      <c r="AA447" s="1">
        <v>3</v>
      </c>
      <c r="AB447">
        <v>289.88455545625601</v>
      </c>
      <c r="AC447">
        <v>289.28616623823501</v>
      </c>
      <c r="AD447">
        <v>281.95997721392001</v>
      </c>
    </row>
    <row r="448" spans="1:30">
      <c r="B448" s="1">
        <v>4</v>
      </c>
      <c r="C448">
        <v>0.219975209686712</v>
      </c>
      <c r="D448">
        <v>0.17196491831404601</v>
      </c>
      <c r="E448">
        <v>0.17460969373743401</v>
      </c>
      <c r="G448" s="1">
        <v>4</v>
      </c>
      <c r="H448">
        <v>1.6051521401164202E-2</v>
      </c>
      <c r="I448">
        <v>1.6841811407028201E-2</v>
      </c>
      <c r="J448">
        <v>1.53104796047647E-2</v>
      </c>
      <c r="L448" s="1">
        <v>4</v>
      </c>
      <c r="M448">
        <v>1.5658703082163099E-2</v>
      </c>
      <c r="N448">
        <v>2.7476367008176399E-2</v>
      </c>
      <c r="O448">
        <v>2.1969750330929402E-2</v>
      </c>
      <c r="Q448" s="1">
        <v>4</v>
      </c>
      <c r="R448">
        <v>1.8360307721480298E-2</v>
      </c>
      <c r="S448">
        <v>1.7278315157124802E-2</v>
      </c>
      <c r="T448">
        <v>1.8732725050580299E-2</v>
      </c>
      <c r="V448" s="1">
        <v>4</v>
      </c>
      <c r="W448">
        <v>7554</v>
      </c>
      <c r="X448">
        <v>7582</v>
      </c>
      <c r="Y448">
        <v>7603</v>
      </c>
      <c r="AA448" s="1">
        <v>4</v>
      </c>
      <c r="AB448">
        <v>286.50420061070002</v>
      </c>
      <c r="AC448">
        <v>289.53659489537</v>
      </c>
      <c r="AD448">
        <v>298.84000986578502</v>
      </c>
    </row>
    <row r="449" spans="1:30">
      <c r="B449" s="1">
        <v>5</v>
      </c>
      <c r="C449">
        <v>0.14124866383033099</v>
      </c>
      <c r="D449">
        <v>0.14808489791257201</v>
      </c>
      <c r="E449">
        <v>0.16355083159675601</v>
      </c>
      <c r="G449" s="1">
        <v>5</v>
      </c>
      <c r="H449">
        <v>1.76884884568266E-2</v>
      </c>
      <c r="I449">
        <v>2.3086953472763301E-2</v>
      </c>
      <c r="J449">
        <v>2.1539822238323202E-2</v>
      </c>
      <c r="L449" s="1">
        <v>5</v>
      </c>
      <c r="M449">
        <v>1.6004900579048301E-2</v>
      </c>
      <c r="N449">
        <v>4.1450597012221303E-3</v>
      </c>
      <c r="O449">
        <v>1.2544190266727099E-3</v>
      </c>
      <c r="Q449" s="1">
        <v>5</v>
      </c>
      <c r="R449">
        <v>1.7452985480067001E-2</v>
      </c>
      <c r="S449">
        <v>1.9376213968093199E-2</v>
      </c>
      <c r="T449">
        <v>1.93196396762568E-2</v>
      </c>
      <c r="V449" s="1">
        <v>5</v>
      </c>
      <c r="W449">
        <v>7562</v>
      </c>
      <c r="X449">
        <v>7587</v>
      </c>
      <c r="Y449">
        <v>7605</v>
      </c>
      <c r="AA449" s="1">
        <v>5</v>
      </c>
      <c r="AB449">
        <v>292.77080122645498</v>
      </c>
      <c r="AC449">
        <v>303.76472043003201</v>
      </c>
      <c r="AD449">
        <v>305.14821899915</v>
      </c>
    </row>
    <row r="450" spans="1:30">
      <c r="B450" s="1">
        <v>6</v>
      </c>
      <c r="C450">
        <v>0.18045231196984299</v>
      </c>
      <c r="D450">
        <v>0.220182182736752</v>
      </c>
      <c r="E450">
        <v>0.18748885959374501</v>
      </c>
      <c r="G450" s="1">
        <v>6</v>
      </c>
      <c r="H450">
        <v>1.9247616795120801E-2</v>
      </c>
      <c r="I450">
        <v>2.55115648130591E-2</v>
      </c>
      <c r="J450">
        <v>1.9910540591945299E-2</v>
      </c>
      <c r="L450" s="1">
        <v>6</v>
      </c>
      <c r="M450">
        <v>2.7336116073058601E-2</v>
      </c>
      <c r="N450">
        <v>1.25747527633323E-2</v>
      </c>
      <c r="O450">
        <v>2.60971576867511E-2</v>
      </c>
      <c r="Q450" s="1">
        <v>6</v>
      </c>
      <c r="R450">
        <v>1.88564364605769E-2</v>
      </c>
      <c r="S450">
        <v>1.7436684764363702E-2</v>
      </c>
      <c r="T450">
        <v>2.0525108433829001E-2</v>
      </c>
      <c r="V450" s="1">
        <v>6</v>
      </c>
      <c r="W450">
        <v>7564</v>
      </c>
      <c r="X450">
        <v>7589</v>
      </c>
      <c r="Y450">
        <v>7604</v>
      </c>
      <c r="AA450" s="1">
        <v>6</v>
      </c>
      <c r="AB450">
        <v>304.90025573723199</v>
      </c>
      <c r="AC450">
        <v>313.46286270044402</v>
      </c>
      <c r="AD450">
        <v>333.59813239978598</v>
      </c>
    </row>
    <row r="451" spans="1:30">
      <c r="C451" s="1">
        <v>1</v>
      </c>
      <c r="D451" s="1">
        <v>2</v>
      </c>
      <c r="E451" s="1">
        <v>3</v>
      </c>
      <c r="H451" s="1">
        <v>1</v>
      </c>
      <c r="I451" s="1">
        <v>2</v>
      </c>
      <c r="J451" s="1">
        <v>3</v>
      </c>
      <c r="K451" s="1"/>
      <c r="L451" s="1"/>
      <c r="M451" s="1">
        <v>1</v>
      </c>
      <c r="N451" s="1">
        <v>2</v>
      </c>
      <c r="O451" s="1">
        <v>3</v>
      </c>
      <c r="R451" s="1">
        <v>1</v>
      </c>
      <c r="S451" s="1">
        <v>2</v>
      </c>
      <c r="T451" s="1">
        <v>3</v>
      </c>
      <c r="W451" s="1">
        <v>1</v>
      </c>
      <c r="X451" s="1">
        <v>2</v>
      </c>
      <c r="Y451" s="1">
        <v>3</v>
      </c>
      <c r="AB451" s="1">
        <v>1</v>
      </c>
      <c r="AC451" s="1">
        <v>2</v>
      </c>
      <c r="AD451" s="1">
        <v>3</v>
      </c>
    </row>
    <row r="452" spans="1:30">
      <c r="C452" t="s">
        <v>19</v>
      </c>
      <c r="D452">
        <v>0.16034058817848601</v>
      </c>
      <c r="H452" t="s">
        <v>19</v>
      </c>
      <c r="I452">
        <v>1.28579874103043E-2</v>
      </c>
      <c r="M452" t="s">
        <v>62</v>
      </c>
      <c r="N452">
        <v>1.8588538465976901E-2</v>
      </c>
      <c r="R452" t="s">
        <v>19</v>
      </c>
      <c r="S452">
        <v>1.3307890242312499E-2</v>
      </c>
      <c r="W452" t="s">
        <v>19</v>
      </c>
      <c r="X452">
        <v>7926</v>
      </c>
      <c r="AB452" t="s">
        <v>19</v>
      </c>
      <c r="AC452">
        <v>278.12559271454302</v>
      </c>
    </row>
    <row r="453" spans="1:30">
      <c r="C453" t="s">
        <v>2</v>
      </c>
      <c r="D453">
        <f xml:space="preserve"> AVERAGE(C445:E450)</f>
        <v>0.16117660221829075</v>
      </c>
      <c r="H453" t="s">
        <v>2</v>
      </c>
      <c r="I453">
        <f xml:space="preserve"> AVERAGE(H445:J450)</f>
        <v>1.6325270860506041E-2</v>
      </c>
      <c r="M453" t="s">
        <v>63</v>
      </c>
      <c r="N453">
        <v>1.4242180660283318E-2</v>
      </c>
      <c r="R453" t="s">
        <v>2</v>
      </c>
      <c r="S453">
        <f xml:space="preserve"> AVERAGE(R445:T450)</f>
        <v>1.7699048182187014E-2</v>
      </c>
      <c r="W453" t="s">
        <v>2</v>
      </c>
      <c r="X453">
        <f xml:space="preserve"> AVERAGE(W445:Y450)</f>
        <v>7578.666666666667</v>
      </c>
      <c r="AB453" t="s">
        <v>2</v>
      </c>
      <c r="AC453">
        <f xml:space="preserve"> AVERAGE(AB445:AD450)</f>
        <v>292.43195811627061</v>
      </c>
    </row>
    <row r="454" spans="1:30">
      <c r="C454" t="s">
        <v>1</v>
      </c>
      <c r="D454">
        <f xml:space="preserve"> STDEV(C445:E450)</f>
        <v>2.9633172296598852E-2</v>
      </c>
      <c r="H454" t="s">
        <v>1</v>
      </c>
      <c r="I454">
        <f xml:space="preserve"> STDEV(H445:J450)</f>
        <v>4.4297606988235594E-3</v>
      </c>
      <c r="M454" t="s">
        <v>64</v>
      </c>
      <c r="N454">
        <v>8.2891843267125492E-3</v>
      </c>
      <c r="R454" t="s">
        <v>1</v>
      </c>
      <c r="S454">
        <f xml:space="preserve"> STDEV(R445:T450)</f>
        <v>1.3470657293167465E-3</v>
      </c>
      <c r="W454" t="s">
        <v>1</v>
      </c>
      <c r="X454">
        <f xml:space="preserve"> STDEV(W445:Y450)</f>
        <v>19.715625335072211</v>
      </c>
      <c r="AB454" t="s">
        <v>1</v>
      </c>
      <c r="AC454">
        <f xml:space="preserve"> STDEV(AB445:AD450)</f>
        <v>15.36440801015689</v>
      </c>
    </row>
    <row r="455" spans="1:30">
      <c r="C455" t="s">
        <v>3</v>
      </c>
      <c r="D455">
        <f xml:space="preserve"> MIN(C445:E450)</f>
        <v>0.119384244456958</v>
      </c>
      <c r="H455" t="s">
        <v>3</v>
      </c>
      <c r="I455">
        <f xml:space="preserve"> MIN(H445:J450)</f>
        <v>8.6083290456245107E-3</v>
      </c>
      <c r="M455" t="s">
        <v>65</v>
      </c>
      <c r="N455">
        <v>1.2544190266727099E-3</v>
      </c>
      <c r="R455" t="s">
        <v>3</v>
      </c>
      <c r="S455">
        <f xml:space="preserve"> MIN(R445:T450)</f>
        <v>1.5541286980455701E-2</v>
      </c>
      <c r="W455" t="s">
        <v>3</v>
      </c>
      <c r="X455">
        <f xml:space="preserve"> MIN(W445:Y450)</f>
        <v>7551</v>
      </c>
      <c r="AB455" t="s">
        <v>3</v>
      </c>
      <c r="AC455">
        <f xml:space="preserve"> MIN(AB445:AD450)</f>
        <v>271.60281285855399</v>
      </c>
    </row>
    <row r="456" spans="1:30">
      <c r="C456" t="s">
        <v>4</v>
      </c>
      <c r="D456">
        <f xml:space="preserve"> MAX(C445:E450)</f>
        <v>0.220182182736752</v>
      </c>
      <c r="H456" t="s">
        <v>4</v>
      </c>
      <c r="I456">
        <f xml:space="preserve"> MAX(H445:J450)</f>
        <v>2.55115648130591E-2</v>
      </c>
      <c r="M456" t="s">
        <v>66</v>
      </c>
      <c r="N456">
        <v>2.7476367008176399E-2</v>
      </c>
      <c r="R456" t="s">
        <v>4</v>
      </c>
      <c r="S456">
        <f xml:space="preserve"> MAX(R445:T450)</f>
        <v>2.0525108433829001E-2</v>
      </c>
      <c r="W456" t="s">
        <v>4</v>
      </c>
      <c r="X456">
        <f xml:space="preserve"> MAX(W445:Y450)</f>
        <v>7605</v>
      </c>
      <c r="AB456" t="s">
        <v>4</v>
      </c>
      <c r="AC456">
        <f xml:space="preserve"> MAX(AB445:AD450)</f>
        <v>333.59813239978598</v>
      </c>
    </row>
    <row r="457" spans="1:30" s="4" customFormat="1"/>
    <row r="458" spans="1:30">
      <c r="A458" t="s">
        <v>93</v>
      </c>
      <c r="B458" s="1">
        <v>1</v>
      </c>
      <c r="C458">
        <v>0.27689065180418299</v>
      </c>
      <c r="D458">
        <v>0.18470164567616901</v>
      </c>
      <c r="E458">
        <v>0.167712399635955</v>
      </c>
      <c r="G458" s="1">
        <v>1</v>
      </c>
      <c r="H458">
        <v>3.9494071808507197E-2</v>
      </c>
      <c r="I458">
        <v>2.3451257841133999E-2</v>
      </c>
      <c r="J458">
        <v>1.8260661244329301E-2</v>
      </c>
      <c r="L458" s="1">
        <v>1</v>
      </c>
      <c r="M458">
        <v>6.6449092817338698E-2</v>
      </c>
      <c r="N458">
        <v>1.37775481024236E-2</v>
      </c>
      <c r="O458">
        <v>2.2715692253064201E-2</v>
      </c>
      <c r="Q458" s="1">
        <v>1</v>
      </c>
      <c r="R458">
        <v>1.2550202979310501E-2</v>
      </c>
      <c r="S458">
        <v>1.45682717823605E-2</v>
      </c>
      <c r="T458">
        <v>1.18137355403006E-2</v>
      </c>
      <c r="V458" s="1">
        <v>1</v>
      </c>
      <c r="W458">
        <v>7578</v>
      </c>
      <c r="X458">
        <v>7580</v>
      </c>
      <c r="Y458">
        <v>7599</v>
      </c>
      <c r="AA458" s="1">
        <v>1</v>
      </c>
      <c r="AB458">
        <v>484.291076340784</v>
      </c>
      <c r="AC458">
        <v>276.225011714456</v>
      </c>
      <c r="AD458">
        <v>277.70781091456303</v>
      </c>
    </row>
    <row r="459" spans="1:30">
      <c r="A459" t="s">
        <v>44</v>
      </c>
      <c r="B459" s="1">
        <v>2</v>
      </c>
      <c r="C459">
        <v>0.28372312803676702</v>
      </c>
      <c r="D459">
        <v>0.15075543488337401</v>
      </c>
      <c r="E459">
        <v>0.197705414558868</v>
      </c>
      <c r="G459" s="1">
        <v>2</v>
      </c>
      <c r="H459">
        <v>3.98966267401571E-2</v>
      </c>
      <c r="I459">
        <v>1.9127273826132999E-2</v>
      </c>
      <c r="J459">
        <v>2.3893406206900399E-2</v>
      </c>
      <c r="L459" s="1">
        <v>2</v>
      </c>
      <c r="M459">
        <v>7.9386474375884499E-3</v>
      </c>
      <c r="N459">
        <v>3.02342299140455E-2</v>
      </c>
      <c r="O459">
        <v>4.07779316204014E-2</v>
      </c>
      <c r="Q459" s="1">
        <v>2</v>
      </c>
      <c r="R459">
        <v>1.4877529571365599E-2</v>
      </c>
      <c r="S459">
        <v>1.52928756234287E-2</v>
      </c>
      <c r="T459">
        <v>1.3706628625087701E-2</v>
      </c>
      <c r="V459" s="1">
        <v>2</v>
      </c>
      <c r="W459">
        <v>7578</v>
      </c>
      <c r="X459">
        <v>7583</v>
      </c>
      <c r="Y459">
        <v>7600</v>
      </c>
      <c r="AA459" s="1">
        <v>2</v>
      </c>
      <c r="AB459">
        <v>428.96037491675401</v>
      </c>
      <c r="AC459">
        <v>284.02398561426497</v>
      </c>
      <c r="AD459">
        <v>299.34526956741001</v>
      </c>
    </row>
    <row r="460" spans="1:30">
      <c r="B460" s="1">
        <v>3</v>
      </c>
      <c r="C460">
        <v>0.13757616781388701</v>
      </c>
      <c r="D460">
        <v>0.175204708841565</v>
      </c>
      <c r="E460">
        <v>0.191456972204194</v>
      </c>
      <c r="G460" s="1">
        <v>3</v>
      </c>
      <c r="H460">
        <v>1.61039399314175E-2</v>
      </c>
      <c r="I460">
        <v>2.2337793241196401E-2</v>
      </c>
      <c r="J460">
        <v>2.2471134699450598E-2</v>
      </c>
      <c r="L460" s="1">
        <v>3</v>
      </c>
      <c r="M460">
        <v>2.5515805717736002E-2</v>
      </c>
      <c r="N460">
        <v>3.81302200915569E-2</v>
      </c>
      <c r="O460">
        <v>3.87635567587028E-2</v>
      </c>
      <c r="Q460" s="1">
        <v>3</v>
      </c>
      <c r="R460">
        <v>1.36519746600234E-2</v>
      </c>
      <c r="S460">
        <v>1.33873796366718E-2</v>
      </c>
      <c r="T460">
        <v>1.40900435479616E-2</v>
      </c>
      <c r="V460" s="1">
        <v>3</v>
      </c>
      <c r="W460">
        <v>7576</v>
      </c>
      <c r="X460">
        <v>7585</v>
      </c>
      <c r="Y460">
        <v>7602</v>
      </c>
      <c r="AA460" s="1">
        <v>3</v>
      </c>
      <c r="AB460">
        <v>258.85228394345501</v>
      </c>
      <c r="AC460">
        <v>280.83009880894599</v>
      </c>
      <c r="AD460">
        <v>274.64934913136898</v>
      </c>
    </row>
    <row r="461" spans="1:30">
      <c r="B461" s="1">
        <v>4</v>
      </c>
      <c r="C461">
        <v>0.15705622679028</v>
      </c>
      <c r="D461">
        <v>0.27977301658192999</v>
      </c>
      <c r="E461">
        <v>0.20264625583759999</v>
      </c>
      <c r="G461" s="1">
        <v>4</v>
      </c>
      <c r="H461">
        <v>1.5540463547329001E-2</v>
      </c>
      <c r="I461">
        <v>3.4885934578319198E-2</v>
      </c>
      <c r="J461">
        <v>2.4936459640221301E-2</v>
      </c>
      <c r="L461" s="1">
        <v>4</v>
      </c>
      <c r="M461">
        <v>1.8876978144050299E-2</v>
      </c>
      <c r="N461">
        <v>4.9823733895193498E-2</v>
      </c>
      <c r="O461">
        <v>4.6237984277223303E-2</v>
      </c>
      <c r="Q461" s="1">
        <v>4</v>
      </c>
      <c r="R461">
        <v>1.6207763149893899E-2</v>
      </c>
      <c r="S461">
        <v>1.5214754795254699E-2</v>
      </c>
      <c r="T461">
        <v>1.4372942533061501E-2</v>
      </c>
      <c r="V461" s="1">
        <v>4</v>
      </c>
      <c r="W461">
        <v>7576</v>
      </c>
      <c r="X461">
        <v>7588</v>
      </c>
      <c r="Y461">
        <v>7605</v>
      </c>
      <c r="AA461" s="1">
        <v>4</v>
      </c>
      <c r="AB461">
        <v>279.02683051159801</v>
      </c>
      <c r="AC461">
        <v>347.98667412119897</v>
      </c>
      <c r="AD461">
        <v>314.06946025681702</v>
      </c>
    </row>
    <row r="462" spans="1:30">
      <c r="B462" s="1">
        <v>5</v>
      </c>
      <c r="C462">
        <v>0.20269514873112801</v>
      </c>
      <c r="D462">
        <v>0.26663357355657902</v>
      </c>
      <c r="E462">
        <v>0.21924357304279599</v>
      </c>
      <c r="G462" s="1">
        <v>5</v>
      </c>
      <c r="H462">
        <v>2.21438140150804E-2</v>
      </c>
      <c r="I462">
        <v>3.0577328044886401E-2</v>
      </c>
      <c r="J462">
        <v>2.2055354240059499E-2</v>
      </c>
      <c r="L462" s="1">
        <v>5</v>
      </c>
      <c r="M462">
        <v>3.4157803362085397E-2</v>
      </c>
      <c r="N462">
        <v>5.55826925674359E-2</v>
      </c>
      <c r="O462">
        <v>3.7694182122349998E-2</v>
      </c>
      <c r="Q462" s="1">
        <v>5</v>
      </c>
      <c r="R462">
        <v>1.4732836045443801E-2</v>
      </c>
      <c r="S462">
        <v>1.41336458326196E-2</v>
      </c>
      <c r="T462">
        <v>1.2990098577769799E-2</v>
      </c>
      <c r="V462" s="1">
        <v>5</v>
      </c>
      <c r="W462">
        <v>7576</v>
      </c>
      <c r="X462">
        <v>7588</v>
      </c>
      <c r="Y462">
        <v>7604</v>
      </c>
      <c r="AA462" s="1">
        <v>5</v>
      </c>
      <c r="AB462">
        <v>306.45416500839798</v>
      </c>
      <c r="AC462">
        <v>356.821248708518</v>
      </c>
      <c r="AD462">
        <v>326.32332056151398</v>
      </c>
    </row>
    <row r="463" spans="1:30">
      <c r="B463" s="1">
        <v>6</v>
      </c>
      <c r="C463">
        <v>0.19422218197759999</v>
      </c>
      <c r="D463">
        <v>0.21978152156144801</v>
      </c>
      <c r="E463">
        <v>0.27446321902816001</v>
      </c>
      <c r="G463" s="1">
        <v>6</v>
      </c>
      <c r="H463">
        <v>2.4528295287811499E-2</v>
      </c>
      <c r="I463">
        <v>3.2718637850169797E-2</v>
      </c>
      <c r="J463">
        <v>3.09036173798653E-2</v>
      </c>
      <c r="L463" s="1">
        <v>6</v>
      </c>
      <c r="M463">
        <v>4.2488487466138397E-2</v>
      </c>
      <c r="N463">
        <v>3.04936305331577E-3</v>
      </c>
      <c r="O463">
        <v>4.0835957143946097E-2</v>
      </c>
      <c r="Q463" s="1">
        <v>6</v>
      </c>
      <c r="R463">
        <v>1.3570888812258101E-2</v>
      </c>
      <c r="S463">
        <v>1.4158970050547301E-2</v>
      </c>
      <c r="T463">
        <v>1.27621534780909E-2</v>
      </c>
      <c r="V463" s="1">
        <v>6</v>
      </c>
      <c r="W463">
        <v>7574</v>
      </c>
      <c r="X463">
        <v>7595</v>
      </c>
      <c r="Y463">
        <v>7611</v>
      </c>
      <c r="AA463" s="1">
        <v>6</v>
      </c>
      <c r="AB463">
        <v>337.98633248371902</v>
      </c>
      <c r="AC463">
        <v>387.20632667298003</v>
      </c>
      <c r="AD463">
        <v>379.73989361623802</v>
      </c>
    </row>
    <row r="464" spans="1:30">
      <c r="C464" s="1">
        <v>1</v>
      </c>
      <c r="D464" s="1">
        <v>2</v>
      </c>
      <c r="E464" s="1">
        <v>3</v>
      </c>
      <c r="H464" s="1">
        <v>1</v>
      </c>
      <c r="I464" s="1">
        <v>2</v>
      </c>
      <c r="J464" s="1">
        <v>3</v>
      </c>
      <c r="K464" s="1"/>
      <c r="L464" s="1"/>
      <c r="M464" s="1">
        <v>1</v>
      </c>
      <c r="N464" s="1">
        <v>2</v>
      </c>
      <c r="O464" s="1">
        <v>3</v>
      </c>
      <c r="R464" s="1">
        <v>1</v>
      </c>
      <c r="S464" s="1">
        <v>2</v>
      </c>
      <c r="T464" s="1">
        <v>3</v>
      </c>
      <c r="W464" s="1">
        <v>1</v>
      </c>
      <c r="X464" s="1">
        <v>2</v>
      </c>
      <c r="Y464" s="1">
        <v>3</v>
      </c>
      <c r="AB464" s="1">
        <v>1</v>
      </c>
      <c r="AC464" s="1">
        <v>2</v>
      </c>
      <c r="AD464" s="1">
        <v>3</v>
      </c>
    </row>
    <row r="465" spans="3:29">
      <c r="C465" t="s">
        <v>19</v>
      </c>
      <c r="D465">
        <v>0.17779112055707699</v>
      </c>
      <c r="H465" t="s">
        <v>19</v>
      </c>
      <c r="I465">
        <v>1.6123645254308899E-2</v>
      </c>
      <c r="M465" t="s">
        <v>62</v>
      </c>
      <c r="N465">
        <v>2.5268069006577E-2</v>
      </c>
      <c r="R465" t="s">
        <v>19</v>
      </c>
      <c r="S465">
        <v>1.0430084994928601E-2</v>
      </c>
      <c r="W465" t="s">
        <v>19</v>
      </c>
      <c r="X465">
        <v>7684</v>
      </c>
      <c r="AB465" t="s">
        <v>19</v>
      </c>
      <c r="AC465">
        <v>249.07028239824999</v>
      </c>
    </row>
    <row r="466" spans="3:29">
      <c r="C466" t="s">
        <v>2</v>
      </c>
      <c r="D466">
        <f xml:space="preserve"> AVERAGE(C458:E463)</f>
        <v>0.2101245133645824</v>
      </c>
      <c r="H466" t="s">
        <v>2</v>
      </c>
      <c r="I466">
        <f xml:space="preserve"> AVERAGE(H458:J463)</f>
        <v>2.5740337229053771E-2</v>
      </c>
      <c r="M466" t="s">
        <v>63</v>
      </c>
      <c r="N466">
        <v>3.4058328152477564E-2</v>
      </c>
      <c r="R466" t="s">
        <v>2</v>
      </c>
      <c r="S466">
        <f xml:space="preserve"> AVERAGE(R458:T463)</f>
        <v>1.4004594180080559E-2</v>
      </c>
      <c r="W466" t="s">
        <v>2</v>
      </c>
      <c r="X466">
        <f xml:space="preserve"> AVERAGE(W458:Y463)</f>
        <v>7588.7777777777774</v>
      </c>
      <c r="AB466" t="s">
        <v>2</v>
      </c>
      <c r="AC466">
        <f xml:space="preserve"> AVERAGE(AB458:AD463)</f>
        <v>327.80552849405461</v>
      </c>
    </row>
    <row r="467" spans="3:29">
      <c r="C467" t="s">
        <v>1</v>
      </c>
      <c r="D467">
        <f xml:space="preserve"> STDEV(C458:E463)</f>
        <v>4.7508485718494309E-2</v>
      </c>
      <c r="H467" t="s">
        <v>1</v>
      </c>
      <c r="I467">
        <f xml:space="preserve"> STDEV(H458:J463)</f>
        <v>7.388709310320909E-3</v>
      </c>
      <c r="M467" t="s">
        <v>64</v>
      </c>
      <c r="N467">
        <v>1.6494720247049764E-2</v>
      </c>
      <c r="R467" t="s">
        <v>1</v>
      </c>
      <c r="S467">
        <f xml:space="preserve"> STDEV(R458:T463)</f>
        <v>1.0857856521352086E-3</v>
      </c>
      <c r="W467" t="s">
        <v>1</v>
      </c>
      <c r="X467">
        <f xml:space="preserve"> STDEV(W458:Y463)</f>
        <v>12.124625187926943</v>
      </c>
      <c r="AB467" t="s">
        <v>1</v>
      </c>
      <c r="AC467">
        <f xml:space="preserve"> STDEV(AB458:AD463)</f>
        <v>60.880104916549556</v>
      </c>
    </row>
    <row r="468" spans="3:29">
      <c r="C468" t="s">
        <v>3</v>
      </c>
      <c r="D468">
        <f xml:space="preserve"> MIN(C458:E463)</f>
        <v>0.13757616781388701</v>
      </c>
      <c r="H468" t="s">
        <v>3</v>
      </c>
      <c r="I468">
        <f xml:space="preserve"> MIN(H458:J463)</f>
        <v>1.5540463547329001E-2</v>
      </c>
      <c r="M468" t="s">
        <v>65</v>
      </c>
      <c r="N468">
        <v>3.04936305331577E-3</v>
      </c>
      <c r="R468" t="s">
        <v>3</v>
      </c>
      <c r="S468">
        <f xml:space="preserve"> MIN(R458:T463)</f>
        <v>1.18137355403006E-2</v>
      </c>
      <c r="W468" t="s">
        <v>3</v>
      </c>
      <c r="X468">
        <f xml:space="preserve"> MIN(W458:Y463)</f>
        <v>7574</v>
      </c>
      <c r="AB468" t="s">
        <v>3</v>
      </c>
      <c r="AC468">
        <f xml:space="preserve"> MIN(AB458:AD463)</f>
        <v>258.85228394345501</v>
      </c>
    </row>
    <row r="469" spans="3:29">
      <c r="C469" t="s">
        <v>4</v>
      </c>
      <c r="D469">
        <f xml:space="preserve"> MAX(C458:E463)</f>
        <v>0.28372312803676702</v>
      </c>
      <c r="H469" t="s">
        <v>4</v>
      </c>
      <c r="I469">
        <f xml:space="preserve"> MAX(H458:J463)</f>
        <v>3.98966267401571E-2</v>
      </c>
      <c r="M469" t="s">
        <v>66</v>
      </c>
      <c r="N469">
        <v>6.6449092817338698E-2</v>
      </c>
      <c r="R469" t="s">
        <v>4</v>
      </c>
      <c r="S469">
        <f xml:space="preserve"> MAX(R458:T463)</f>
        <v>1.6207763149893899E-2</v>
      </c>
      <c r="W469" t="s">
        <v>4</v>
      </c>
      <c r="X469">
        <f xml:space="preserve"> MAX(W458:Y463)</f>
        <v>7611</v>
      </c>
      <c r="AB469" t="s">
        <v>4</v>
      </c>
      <c r="AC469">
        <f xml:space="preserve"> MAX(AB458:AD463)</f>
        <v>484.291076340784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 Bharath Shenoy</dc:creator>
  <cp:lastModifiedBy>Li, Zi</cp:lastModifiedBy>
  <dcterms:created xsi:type="dcterms:W3CDTF">2015-06-05T18:17:20Z</dcterms:created>
  <dcterms:modified xsi:type="dcterms:W3CDTF">2020-10-01T18:53:44Z</dcterms:modified>
</cp:coreProperties>
</file>