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ft25sh_bio_aau_dk/Documents/Desktop/"/>
    </mc:Choice>
  </mc:AlternateContent>
  <xr:revisionPtr revIDLastSave="47" documentId="8_{022155B3-1ECB-4BD3-AEEE-D09D04B154AC}" xr6:coauthVersionLast="47" xr6:coauthVersionMax="47" xr10:uidLastSave="{CAC44ED8-C638-4BCD-AD09-40086B56DD40}"/>
  <bookViews>
    <workbookView xWindow="-120" yWindow="-120" windowWidth="38640" windowHeight="21240" xr2:uid="{00000000-000D-0000-FFFF-FFFF00000000}"/>
  </bookViews>
  <sheets>
    <sheet name="p1" sheetId="1" r:id="rId1"/>
  </sheets>
  <definedNames>
    <definedName name="_xlnm._FilterDatabase" localSheetId="0" hidden="1">'p1'!$A$1:$S$82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F5" i="1"/>
  <c r="F30" i="1" l="1"/>
  <c r="F31" i="1"/>
  <c r="F32" i="1"/>
  <c r="F33" i="1"/>
  <c r="F34" i="1"/>
  <c r="F35" i="1"/>
  <c r="F36" i="1"/>
  <c r="F37" i="1"/>
  <c r="F28" i="1"/>
  <c r="F29" i="1"/>
  <c r="F27" i="1"/>
  <c r="F26" i="1"/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<sst xmlns="http://schemas.openxmlformats.org/spreadsheetml/2006/main" count="492" uniqueCount="161">
  <si>
    <t>Barcode</t>
  </si>
  <si>
    <t>PlantID</t>
  </si>
  <si>
    <t>Line</t>
  </si>
  <si>
    <t>Tank</t>
  </si>
  <si>
    <t>Date</t>
  </si>
  <si>
    <t>LibID</t>
  </si>
  <si>
    <t>FlowcellID</t>
  </si>
  <si>
    <t>SampleName</t>
  </si>
  <si>
    <t>Primer</t>
  </si>
  <si>
    <t>SampleContent</t>
  </si>
  <si>
    <t>ExtractionMethod</t>
  </si>
  <si>
    <t>WeekRecieved</t>
  </si>
  <si>
    <t>Comment</t>
  </si>
  <si>
    <t>SampleNumber</t>
  </si>
  <si>
    <t>WellID</t>
  </si>
  <si>
    <t>ExtractionConc</t>
  </si>
  <si>
    <t>LibraryConc</t>
  </si>
  <si>
    <t>SampleSite</t>
  </si>
  <si>
    <t>ProjectName</t>
  </si>
  <si>
    <t>aau_wwtp_dna_v8.0</t>
  </si>
  <si>
    <t>barcode01</t>
  </si>
  <si>
    <t>barcode13</t>
  </si>
  <si>
    <t>barcode25</t>
  </si>
  <si>
    <t>barcode37</t>
  </si>
  <si>
    <t>barcode49</t>
  </si>
  <si>
    <t>barcode61</t>
  </si>
  <si>
    <t>barcode73</t>
  </si>
  <si>
    <t>barcode85</t>
  </si>
  <si>
    <t>barcode02</t>
  </si>
  <si>
    <t>barcode14</t>
  </si>
  <si>
    <t>barcode26</t>
  </si>
  <si>
    <t>barcode38</t>
  </si>
  <si>
    <t>barcode50</t>
  </si>
  <si>
    <t>barcode62</t>
  </si>
  <si>
    <t>barcode74</t>
  </si>
  <si>
    <t>barcode86</t>
  </si>
  <si>
    <t>barcode03</t>
  </si>
  <si>
    <t>barcode15</t>
  </si>
  <si>
    <t>barcode27</t>
  </si>
  <si>
    <t>barcode39</t>
  </si>
  <si>
    <t>barcode51</t>
  </si>
  <si>
    <t>barcode63</t>
  </si>
  <si>
    <t>barcode75</t>
  </si>
  <si>
    <t>barcode87</t>
  </si>
  <si>
    <t>barcode04</t>
  </si>
  <si>
    <t>barcode16</t>
  </si>
  <si>
    <t>barcode28</t>
  </si>
  <si>
    <t>barcode40</t>
  </si>
  <si>
    <t>barcode52</t>
  </si>
  <si>
    <t>barcode64</t>
  </si>
  <si>
    <t>barcode76</t>
  </si>
  <si>
    <t>barcode88</t>
  </si>
  <si>
    <t>barcode05</t>
  </si>
  <si>
    <t>barcode17</t>
  </si>
  <si>
    <t>barcode29</t>
  </si>
  <si>
    <t>barcode41</t>
  </si>
  <si>
    <t>barcode53</t>
  </si>
  <si>
    <t>barcode65</t>
  </si>
  <si>
    <t>barcode69</t>
  </si>
  <si>
    <t>AS</t>
  </si>
  <si>
    <t>RETHINK</t>
  </si>
  <si>
    <t>v1v8ont</t>
  </si>
  <si>
    <t>RETHINK_AU_WWTP17_20230524_A</t>
  </si>
  <si>
    <t>RETHINK_AU_WWTP17_20230524_B</t>
  </si>
  <si>
    <t>RETHINK_MY_WWTP19_20231017_A</t>
  </si>
  <si>
    <t>RETHINK_MY_WWTP19_20231017_B</t>
  </si>
  <si>
    <t>RETHINK_DK_WWTP20_20231025_A</t>
  </si>
  <si>
    <t>RETHINK_DK_WWTP20_20231025_B</t>
  </si>
  <si>
    <t>RETHINK_DK_WWTP20_20231128_A</t>
  </si>
  <si>
    <t>RETHINK_DK_WWTP20_20231128_B</t>
  </si>
  <si>
    <t>RETHINK_SA_WWTP18_20231206_A</t>
  </si>
  <si>
    <t>RETHINK_SA_WWTP18_20231206_B</t>
  </si>
  <si>
    <t>RETHINK_DK_WWTP20_20231221_A</t>
  </si>
  <si>
    <t>RETHINK_DK_WWTP20_20231221_B</t>
  </si>
  <si>
    <t>RETHINK_SE_WWTP1_20231219_B</t>
  </si>
  <si>
    <t>RETHINK_SE_WWTP1_20231219_A</t>
  </si>
  <si>
    <t>RETHINK_DK_WWTP20_20240124_A</t>
  </si>
  <si>
    <t>RETHINK_DK_WWTP20_20240124_B</t>
  </si>
  <si>
    <t>RETHINK_ZA_WWTP21_20240124_A_10ml</t>
  </si>
  <si>
    <t>RETHINK_ZA_WWTP21_20240124_B_10ml</t>
  </si>
  <si>
    <t>RETHINK_ZA_WWTP21_20240124_A_1L</t>
  </si>
  <si>
    <t>RETHINK_ZA_WWTP21_20240124_B_1L</t>
  </si>
  <si>
    <t>MIDAS4</t>
  </si>
  <si>
    <t>SE-29</t>
  </si>
  <si>
    <t>AR-23</t>
  </si>
  <si>
    <t>CH-08</t>
  </si>
  <si>
    <t>Plant_name_BONEO_Tube ID: SA-MD025AU-25-A</t>
  </si>
  <si>
    <t>SA-MD025:SG04A</t>
  </si>
  <si>
    <t>SA-MD025:SG04B</t>
  </si>
  <si>
    <t>SG-04</t>
  </si>
  <si>
    <t>SA-MD025:HK-04-A</t>
    <phoneticPr fontId="12" type="noConversion"/>
  </si>
  <si>
    <t>SA-MD025:HK-04-B</t>
    <phoneticPr fontId="12" type="noConversion"/>
  </si>
  <si>
    <t>HK-04</t>
  </si>
  <si>
    <t>ES-17</t>
  </si>
  <si>
    <t>SA-MD025:ES-17A</t>
  </si>
  <si>
    <t>RETHINK_NL_WWTP12_20231121_A</t>
  </si>
  <si>
    <t>RETHINK_NL_WWTP12_20231121_B</t>
  </si>
  <si>
    <t>RETHINK_NL_WWTP12_20231128_A</t>
  </si>
  <si>
    <t>RETHINK_NL_WWTP12_20231128_B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</si>
  <si>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</si>
  <si>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</si>
  <si>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</si>
  <si>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</si>
  <si>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</si>
  <si>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</si>
  <si>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</si>
  <si>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</si>
  <si>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</si>
  <si>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</si>
  <si>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</si>
  <si>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</si>
  <si>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</si>
  <si>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</si>
  <si>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</si>
  <si>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</si>
  <si>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</si>
  <si>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</si>
  <si>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</si>
  <si>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</si>
  <si>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</si>
  <si>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</si>
  <si>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</si>
  <si>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</si>
  <si>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</si>
  <si>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</si>
  <si>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</si>
  <si>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</si>
  <si>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</si>
  <si>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</si>
  <si>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</si>
  <si>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</si>
  <si>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</si>
  <si>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</si>
  <si>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</si>
  <si>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</si>
  <si>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</si>
  <si>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</si>
  <si>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AAW-RT</t>
  </si>
  <si>
    <t>LIB-Aalborg-vest-RT-976</t>
  </si>
  <si>
    <t>Aalborg-vest-RT-976</t>
  </si>
  <si>
    <t>v3v5ont</t>
  </si>
  <si>
    <t>OnlineKontrol</t>
  </si>
  <si>
    <t>Aalborg Vest</t>
  </si>
  <si>
    <t>AD</t>
  </si>
  <si>
    <t>F9</t>
  </si>
  <si>
    <t>FAY24356</t>
  </si>
  <si>
    <t>MIDAS4_SE-29_A</t>
  </si>
  <si>
    <t>MIDAS4_SE-29_B</t>
  </si>
  <si>
    <t>MIDAS4_HK-04_A</t>
  </si>
  <si>
    <t>MIDAS4_HK-04_B</t>
  </si>
  <si>
    <t>MIDAS4_ES-17_A</t>
  </si>
  <si>
    <t>MIDAS4_ES-17_B</t>
  </si>
  <si>
    <t>MIDAS4_AR-23_A</t>
  </si>
  <si>
    <t>MIDAS4_AR-23_B</t>
  </si>
  <si>
    <t>MIDAS4_SG-04_A</t>
  </si>
  <si>
    <t>MIDAS4_SG-04_B</t>
  </si>
  <si>
    <t>MIDAS4_AU-25_A</t>
  </si>
  <si>
    <t>MIDAS4_AU-25_B</t>
  </si>
  <si>
    <t>CTRL</t>
  </si>
  <si>
    <t>PCRNEG</t>
  </si>
  <si>
    <t>PCRPOS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</si>
</sst>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21" fillId="0" borderId="0"/>
    <xf numFmtId="0" fontId="2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0" xfId="0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0" borderId="11" xfId="0" applyBorder="1" applyAlignment="1">
      <alignment wrapText="1"/>
    </xf>
    <xf numFmtId="0" fontId="0" fillId="0" borderId="11" xfId="0" applyBorder="1"/>
    <xf numFmtId="3" fontId="0" fillId="0" borderId="12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14" fontId="18" fillId="0" borderId="0" xfId="0" applyNumberFormat="1" applyFont="1"/>
    <xf numFmtId="164" fontId="18" fillId="0" borderId="0" xfId="0" applyNumberFormat="1" applyFont="1"/>
    <xf numFmtId="2" fontId="0" fillId="0" borderId="0" xfId="0" applyNumberFormat="1"/>
    <xf numFmtId="2" fontId="18" fillId="0" borderId="0" xfId="0" applyNumberFormat="1" applyFont="1"/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rmal 2" xfId="42" xr:uid="{71052ABF-6138-4C2B-B3D3-F000D316CA9D}"/>
    <cellStyle name="Normal 3" xfId="43" xr:uid="{52C48564-F0F8-4257-9723-56AAA1A7CE2C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325"/>
  <sheetViews>
    <sheetView tabSelected="1" zoomScale="86" zoomScaleNormal="90" workbookViewId="0">
      <pane ySplit="1" topLeftCell="A2" activePane="bottomLeft" state="frozen"/>
      <selection pane="bottomLeft" activeCell="L45" sqref="L45"/>
    </sheetView>
  </sheetViews>
  <sheetFormatPr defaultColWidth="8.7109375" defaultRowHeight="15" x14ac:dyDescent="0.25"/>
  <cols>
    <col min="1" max="1" width="12" bestFit="1" customWidth="1"/>
    <col min="2" max="2" width="40.5703125" bestFit="1" customWidth="1"/>
    <col min="3" max="4" width="11.42578125" bestFit="1" customWidth="1"/>
    <col min="5" max="5" width="12.42578125" style="8" bestFit="1" customWidth="1"/>
    <col min="6" max="6" width="44" customWidth="1"/>
    <col min="7" max="7" width="10.7109375" bestFit="1" customWidth="1"/>
    <col min="8" max="8" width="36.140625" bestFit="1" customWidth="1"/>
    <col min="10" max="10" width="21.7109375" bestFit="1" customWidth="1"/>
    <col min="11" max="11" width="13.5703125" bestFit="1" customWidth="1"/>
    <col min="12" max="12" width="12.140625" bestFit="1" customWidth="1"/>
    <col min="13" max="13" width="14.85546875" bestFit="1" customWidth="1"/>
    <col min="14" max="14" width="6.5703125" customWidth="1"/>
    <col min="15" max="15" width="3" customWidth="1"/>
    <col min="16" max="16" width="7.42578125" bestFit="1" customWidth="1"/>
    <col min="17" max="17" width="46.140625" bestFit="1" customWidth="1"/>
    <col min="18" max="18" width="14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s="8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18</v>
      </c>
      <c r="L1" t="s">
        <v>17</v>
      </c>
      <c r="M1" t="s">
        <v>9</v>
      </c>
      <c r="N1" t="s">
        <v>11</v>
      </c>
      <c r="O1" t="s">
        <v>13</v>
      </c>
      <c r="P1" t="s">
        <v>14</v>
      </c>
      <c r="Q1" t="s">
        <v>12</v>
      </c>
      <c r="R1" t="s">
        <v>15</v>
      </c>
      <c r="S1" t="s">
        <v>16</v>
      </c>
    </row>
    <row r="2" spans="1:24" x14ac:dyDescent="0.25">
      <c r="A2" t="s">
        <v>20</v>
      </c>
      <c r="B2" t="s">
        <v>62</v>
      </c>
      <c r="C2" t="s">
        <v>60</v>
      </c>
      <c r="D2" t="s">
        <v>60</v>
      </c>
      <c r="E2" s="8">
        <v>45069</v>
      </c>
      <c r="F2" s="6" t="str">
        <f>"LIB-"&amp;H2</f>
        <v>LIB-RETHINK_AU_WWTP17_20230524_A</v>
      </c>
      <c r="G2" s="2" t="s">
        <v>145</v>
      </c>
      <c r="H2" t="s">
        <v>62</v>
      </c>
      <c r="I2" t="s">
        <v>61</v>
      </c>
      <c r="J2" t="s">
        <v>19</v>
      </c>
      <c r="K2" t="s">
        <v>60</v>
      </c>
      <c r="L2" t="s">
        <v>60</v>
      </c>
      <c r="M2" t="s">
        <v>59</v>
      </c>
      <c r="P2" s="3" t="s">
        <v>99</v>
      </c>
      <c r="R2" s="21">
        <v>17.758515443779757</v>
      </c>
      <c r="S2" s="20">
        <v>95.965254467930691</v>
      </c>
      <c r="W2" s="5"/>
      <c r="X2" s="5"/>
    </row>
    <row r="3" spans="1:24" x14ac:dyDescent="0.25">
      <c r="A3" t="s">
        <v>21</v>
      </c>
      <c r="B3" t="s">
        <v>63</v>
      </c>
      <c r="C3" t="s">
        <v>60</v>
      </c>
      <c r="D3" t="s">
        <v>60</v>
      </c>
      <c r="E3" s="8">
        <v>45069</v>
      </c>
      <c r="F3" s="6" t="str">
        <f t="shared" ref="F3:F39" si="0">"LIB-"&amp;H3</f>
        <v>LIB-RETHINK_AU_WWTP17_20230524_B</v>
      </c>
      <c r="G3" s="2" t="s">
        <v>145</v>
      </c>
      <c r="H3" t="s">
        <v>63</v>
      </c>
      <c r="I3" t="s">
        <v>61</v>
      </c>
      <c r="J3" t="s">
        <v>19</v>
      </c>
      <c r="K3" t="s">
        <v>60</v>
      </c>
      <c r="L3" t="s">
        <v>60</v>
      </c>
      <c r="M3" t="s">
        <v>59</v>
      </c>
      <c r="P3" s="3" t="s">
        <v>100</v>
      </c>
      <c r="R3" s="21">
        <v>22.878769381027958</v>
      </c>
      <c r="S3" s="20">
        <v>113.06586228794339</v>
      </c>
      <c r="W3" s="5"/>
      <c r="X3" s="5"/>
    </row>
    <row r="4" spans="1:24" x14ac:dyDescent="0.25">
      <c r="A4" t="s">
        <v>22</v>
      </c>
      <c r="B4" s="12" t="s">
        <v>64</v>
      </c>
      <c r="C4" t="s">
        <v>60</v>
      </c>
      <c r="D4" t="s">
        <v>60</v>
      </c>
      <c r="E4" s="11">
        <v>45216</v>
      </c>
      <c r="F4" s="6" t="str">
        <f t="shared" si="0"/>
        <v>LIB-RETHINK_MY_WWTP19_20231017_A</v>
      </c>
      <c r="G4" s="2" t="s">
        <v>145</v>
      </c>
      <c r="H4" s="12" t="s">
        <v>64</v>
      </c>
      <c r="I4" t="s">
        <v>61</v>
      </c>
      <c r="J4" t="s">
        <v>19</v>
      </c>
      <c r="K4" t="s">
        <v>60</v>
      </c>
      <c r="L4" t="s">
        <v>60</v>
      </c>
      <c r="M4" t="s">
        <v>59</v>
      </c>
      <c r="P4" s="3" t="s">
        <v>101</v>
      </c>
      <c r="R4" s="21">
        <v>53.019167378830417</v>
      </c>
      <c r="S4" s="20">
        <v>131.6089086455593</v>
      </c>
      <c r="W4" s="5"/>
      <c r="X4" s="5"/>
    </row>
    <row r="5" spans="1:24" x14ac:dyDescent="0.25">
      <c r="A5" t="s">
        <v>23</v>
      </c>
      <c r="B5" s="12" t="s">
        <v>65</v>
      </c>
      <c r="C5" t="s">
        <v>60</v>
      </c>
      <c r="D5" t="s">
        <v>60</v>
      </c>
      <c r="E5" s="11">
        <v>45216</v>
      </c>
      <c r="F5" s="6" t="str">
        <f>"LIB-"&amp;H5</f>
        <v>LIB-RETHINK_MY_WWTP19_20231017_B</v>
      </c>
      <c r="G5" s="2" t="s">
        <v>145</v>
      </c>
      <c r="H5" s="12" t="s">
        <v>65</v>
      </c>
      <c r="I5" t="s">
        <v>61</v>
      </c>
      <c r="J5" t="s">
        <v>19</v>
      </c>
      <c r="K5" t="s">
        <v>60</v>
      </c>
      <c r="L5" t="s">
        <v>60</v>
      </c>
      <c r="M5" t="s">
        <v>59</v>
      </c>
      <c r="P5" s="3" t="s">
        <v>102</v>
      </c>
      <c r="R5" s="21">
        <v>45.987058967159072</v>
      </c>
      <c r="S5" s="20">
        <v>120.81783543499955</v>
      </c>
      <c r="W5" s="5"/>
      <c r="X5" s="5"/>
    </row>
    <row r="6" spans="1:24" x14ac:dyDescent="0.25">
      <c r="A6" t="s">
        <v>24</v>
      </c>
      <c r="B6" t="s">
        <v>66</v>
      </c>
      <c r="C6" t="s">
        <v>60</v>
      </c>
      <c r="D6" t="s">
        <v>60</v>
      </c>
      <c r="E6" s="8">
        <v>45222</v>
      </c>
      <c r="F6" s="6" t="str">
        <f t="shared" si="0"/>
        <v>LIB-RETHINK_DK_WWTP20_20231025_A</v>
      </c>
      <c r="G6" s="2" t="s">
        <v>145</v>
      </c>
      <c r="H6" t="s">
        <v>66</v>
      </c>
      <c r="I6" t="s">
        <v>61</v>
      </c>
      <c r="J6" t="s">
        <v>19</v>
      </c>
      <c r="K6" t="s">
        <v>60</v>
      </c>
      <c r="L6" t="s">
        <v>60</v>
      </c>
      <c r="M6" t="s">
        <v>59</v>
      </c>
      <c r="P6" s="3" t="s">
        <v>103</v>
      </c>
      <c r="R6" s="21">
        <v>113.70040288121109</v>
      </c>
      <c r="S6" s="20">
        <v>112.06794883425566</v>
      </c>
      <c r="W6" s="5"/>
      <c r="X6" s="5"/>
    </row>
    <row r="7" spans="1:24" x14ac:dyDescent="0.25">
      <c r="A7" t="s">
        <v>25</v>
      </c>
      <c r="B7" t="s">
        <v>67</v>
      </c>
      <c r="C7" t="s">
        <v>60</v>
      </c>
      <c r="D7" t="s">
        <v>60</v>
      </c>
      <c r="E7" s="8">
        <v>45222</v>
      </c>
      <c r="F7" s="6" t="str">
        <f t="shared" si="0"/>
        <v>LIB-RETHINK_DK_WWTP20_20231025_B</v>
      </c>
      <c r="G7" s="2" t="s">
        <v>145</v>
      </c>
      <c r="H7" t="s">
        <v>67</v>
      </c>
      <c r="I7" t="s">
        <v>61</v>
      </c>
      <c r="J7" t="s">
        <v>19</v>
      </c>
      <c r="K7" t="s">
        <v>60</v>
      </c>
      <c r="L7" t="s">
        <v>60</v>
      </c>
      <c r="M7" t="s">
        <v>59</v>
      </c>
      <c r="P7" s="3" t="s">
        <v>104</v>
      </c>
      <c r="R7" s="21">
        <v>92.90684898058845</v>
      </c>
      <c r="S7" s="20">
        <v>111.65290755692644</v>
      </c>
      <c r="W7" s="5"/>
      <c r="X7" s="5"/>
    </row>
    <row r="8" spans="1:24" x14ac:dyDescent="0.25">
      <c r="A8" t="s">
        <v>26</v>
      </c>
      <c r="B8" s="12" t="s">
        <v>68</v>
      </c>
      <c r="C8" t="s">
        <v>60</v>
      </c>
      <c r="D8" t="s">
        <v>60</v>
      </c>
      <c r="E8" s="11">
        <v>45258</v>
      </c>
      <c r="F8" s="6" t="str">
        <f t="shared" si="0"/>
        <v>LIB-RETHINK_DK_WWTP20_20231128_A</v>
      </c>
      <c r="G8" s="2" t="s">
        <v>145</v>
      </c>
      <c r="H8" s="12" t="s">
        <v>68</v>
      </c>
      <c r="I8" t="s">
        <v>61</v>
      </c>
      <c r="J8" t="s">
        <v>19</v>
      </c>
      <c r="K8" t="s">
        <v>60</v>
      </c>
      <c r="L8" t="s">
        <v>60</v>
      </c>
      <c r="M8" t="s">
        <v>59</v>
      </c>
      <c r="P8" s="3" t="s">
        <v>105</v>
      </c>
      <c r="R8" s="21">
        <v>85.308265169088031</v>
      </c>
      <c r="S8" s="20">
        <v>70.679488342556482</v>
      </c>
      <c r="W8" s="5"/>
      <c r="X8" s="5"/>
    </row>
    <row r="9" spans="1:24" x14ac:dyDescent="0.25">
      <c r="A9" t="s">
        <v>27</v>
      </c>
      <c r="B9" s="12" t="s">
        <v>69</v>
      </c>
      <c r="C9" t="s">
        <v>60</v>
      </c>
      <c r="D9" t="s">
        <v>60</v>
      </c>
      <c r="E9" s="11">
        <v>45258</v>
      </c>
      <c r="F9" s="6" t="str">
        <f t="shared" si="0"/>
        <v>LIB-RETHINK_DK_WWTP20_20231128_B</v>
      </c>
      <c r="G9" s="2" t="s">
        <v>145</v>
      </c>
      <c r="H9" s="12" t="s">
        <v>69</v>
      </c>
      <c r="I9" t="s">
        <v>61</v>
      </c>
      <c r="J9" t="s">
        <v>19</v>
      </c>
      <c r="K9" t="s">
        <v>60</v>
      </c>
      <c r="L9" t="s">
        <v>60</v>
      </c>
      <c r="M9" t="s">
        <v>59</v>
      </c>
      <c r="P9" s="3" t="s">
        <v>106</v>
      </c>
      <c r="R9" s="21">
        <v>80.058600903430602</v>
      </c>
      <c r="S9" s="20">
        <v>111.7005352444888</v>
      </c>
      <c r="W9" s="5"/>
      <c r="X9" s="5"/>
    </row>
    <row r="10" spans="1:24" x14ac:dyDescent="0.25">
      <c r="A10" t="s">
        <v>28</v>
      </c>
      <c r="B10" t="s">
        <v>97</v>
      </c>
      <c r="C10" t="s">
        <v>60</v>
      </c>
      <c r="D10" t="s">
        <v>60</v>
      </c>
      <c r="E10" s="8">
        <v>45251</v>
      </c>
      <c r="F10" s="6" t="str">
        <f t="shared" si="0"/>
        <v>LIB-RETHINK_NL_WWTP12_20231128_A</v>
      </c>
      <c r="G10" s="2" t="s">
        <v>145</v>
      </c>
      <c r="H10" t="s">
        <v>97</v>
      </c>
      <c r="I10" t="s">
        <v>61</v>
      </c>
      <c r="J10" t="s">
        <v>19</v>
      </c>
      <c r="K10" t="s">
        <v>60</v>
      </c>
      <c r="L10" t="s">
        <v>60</v>
      </c>
      <c r="M10" t="s">
        <v>59</v>
      </c>
      <c r="P10" s="1" t="s">
        <v>107</v>
      </c>
      <c r="R10" s="21">
        <v>47.996581613966555</v>
      </c>
      <c r="S10" s="20">
        <v>40.370135171913276</v>
      </c>
      <c r="W10" s="5"/>
      <c r="X10" s="5"/>
    </row>
    <row r="11" spans="1:24" x14ac:dyDescent="0.25">
      <c r="A11" t="s">
        <v>29</v>
      </c>
      <c r="B11" t="s">
        <v>98</v>
      </c>
      <c r="C11" t="s">
        <v>60</v>
      </c>
      <c r="D11" t="s">
        <v>60</v>
      </c>
      <c r="E11" s="8">
        <v>45251</v>
      </c>
      <c r="F11" s="6" t="str">
        <f t="shared" si="0"/>
        <v>LIB-RETHINK_NL_WWTP12_20231128_B</v>
      </c>
      <c r="G11" s="2" t="s">
        <v>145</v>
      </c>
      <c r="H11" t="s">
        <v>98</v>
      </c>
      <c r="I11" t="s">
        <v>61</v>
      </c>
      <c r="J11" t="s">
        <v>19</v>
      </c>
      <c r="K11" t="s">
        <v>60</v>
      </c>
      <c r="L11" t="s">
        <v>60</v>
      </c>
      <c r="M11" t="s">
        <v>59</v>
      </c>
      <c r="P11" s="1" t="s">
        <v>108</v>
      </c>
      <c r="R11" s="21">
        <v>57.111463801733606</v>
      </c>
      <c r="S11" s="20">
        <v>46.842964710151506</v>
      </c>
      <c r="W11" s="5"/>
      <c r="X11" s="5"/>
    </row>
    <row r="12" spans="1:24" x14ac:dyDescent="0.25">
      <c r="A12" t="s">
        <v>30</v>
      </c>
      <c r="B12" s="12" t="s">
        <v>95</v>
      </c>
      <c r="C12" t="s">
        <v>60</v>
      </c>
      <c r="D12" t="s">
        <v>60</v>
      </c>
      <c r="E12" s="11">
        <v>45258</v>
      </c>
      <c r="F12" s="6" t="str">
        <f t="shared" si="0"/>
        <v>LIB-RETHINK_NL_WWTP12_20231121_A</v>
      </c>
      <c r="G12" s="2" t="s">
        <v>145</v>
      </c>
      <c r="H12" s="12" t="s">
        <v>95</v>
      </c>
      <c r="I12" t="s">
        <v>61</v>
      </c>
      <c r="J12" t="s">
        <v>19</v>
      </c>
      <c r="K12" t="s">
        <v>60</v>
      </c>
      <c r="L12" t="s">
        <v>60</v>
      </c>
      <c r="M12" t="s">
        <v>59</v>
      </c>
      <c r="P12" s="1" t="s">
        <v>109</v>
      </c>
      <c r="R12" s="21">
        <v>45.806372848248074</v>
      </c>
      <c r="S12" s="20">
        <v>133.36886510024496</v>
      </c>
      <c r="W12" s="5"/>
      <c r="X12" s="5"/>
    </row>
    <row r="13" spans="1:24" x14ac:dyDescent="0.25">
      <c r="A13" t="s">
        <v>31</v>
      </c>
      <c r="B13" s="12" t="s">
        <v>96</v>
      </c>
      <c r="C13" t="s">
        <v>60</v>
      </c>
      <c r="D13" t="s">
        <v>60</v>
      </c>
      <c r="E13" s="11">
        <v>45258</v>
      </c>
      <c r="F13" s="6" t="str">
        <f t="shared" si="0"/>
        <v>LIB-RETHINK_NL_WWTP12_20231121_B</v>
      </c>
      <c r="G13" s="2" t="s">
        <v>145</v>
      </c>
      <c r="H13" s="12" t="s">
        <v>96</v>
      </c>
      <c r="I13" t="s">
        <v>61</v>
      </c>
      <c r="J13" t="s">
        <v>19</v>
      </c>
      <c r="K13" t="s">
        <v>60</v>
      </c>
      <c r="L13" t="s">
        <v>60</v>
      </c>
      <c r="M13" t="s">
        <v>59</v>
      </c>
      <c r="P13" s="1" t="s">
        <v>110</v>
      </c>
      <c r="R13" s="21">
        <v>40.996215358320107</v>
      </c>
      <c r="S13" s="20">
        <v>109.13998004173094</v>
      </c>
      <c r="W13" s="5"/>
      <c r="X13" s="5"/>
    </row>
    <row r="14" spans="1:24" x14ac:dyDescent="0.25">
      <c r="A14" t="s">
        <v>32</v>
      </c>
      <c r="B14" t="s">
        <v>70</v>
      </c>
      <c r="C14" t="s">
        <v>60</v>
      </c>
      <c r="D14" t="s">
        <v>60</v>
      </c>
      <c r="E14" s="11">
        <v>45266</v>
      </c>
      <c r="F14" s="6" t="str">
        <f t="shared" si="0"/>
        <v>LIB-RETHINK_SA_WWTP18_20231206_A</v>
      </c>
      <c r="G14" s="2" t="s">
        <v>145</v>
      </c>
      <c r="H14" t="s">
        <v>70</v>
      </c>
      <c r="I14" t="s">
        <v>61</v>
      </c>
      <c r="J14" t="s">
        <v>19</v>
      </c>
      <c r="K14" t="s">
        <v>60</v>
      </c>
      <c r="L14" t="s">
        <v>60</v>
      </c>
      <c r="M14" t="s">
        <v>59</v>
      </c>
      <c r="P14" s="1" t="s">
        <v>111</v>
      </c>
      <c r="R14" s="21">
        <v>13.717494811378341</v>
      </c>
      <c r="S14" s="20">
        <v>117.3183343917264</v>
      </c>
      <c r="W14" s="5"/>
      <c r="X14" s="5"/>
    </row>
    <row r="15" spans="1:24" x14ac:dyDescent="0.25">
      <c r="A15" t="s">
        <v>33</v>
      </c>
      <c r="B15" t="s">
        <v>71</v>
      </c>
      <c r="C15" t="s">
        <v>60</v>
      </c>
      <c r="D15" t="s">
        <v>60</v>
      </c>
      <c r="E15" s="11">
        <v>45266</v>
      </c>
      <c r="F15" s="6" t="str">
        <f t="shared" si="0"/>
        <v>LIB-RETHINK_SA_WWTP18_20231206_B</v>
      </c>
      <c r="G15" s="2" t="s">
        <v>145</v>
      </c>
      <c r="H15" t="s">
        <v>71</v>
      </c>
      <c r="I15" t="s">
        <v>61</v>
      </c>
      <c r="J15" t="s">
        <v>19</v>
      </c>
      <c r="K15" t="s">
        <v>60</v>
      </c>
      <c r="L15" t="s">
        <v>60</v>
      </c>
      <c r="M15" t="s">
        <v>59</v>
      </c>
      <c r="P15" s="1" t="s">
        <v>112</v>
      </c>
      <c r="R15" s="21">
        <v>14.420705652545475</v>
      </c>
      <c r="S15" s="20">
        <v>120.6318606549941</v>
      </c>
      <c r="W15" s="5"/>
      <c r="X15" s="5"/>
    </row>
    <row r="16" spans="1:24" x14ac:dyDescent="0.25">
      <c r="A16" t="s">
        <v>34</v>
      </c>
      <c r="B16" s="12" t="s">
        <v>72</v>
      </c>
      <c r="C16" t="s">
        <v>60</v>
      </c>
      <c r="D16" t="s">
        <v>60</v>
      </c>
      <c r="E16" s="11">
        <v>45281</v>
      </c>
      <c r="F16" s="6" t="str">
        <f t="shared" si="0"/>
        <v>LIB-RETHINK_DK_WWTP20_20231221_A</v>
      </c>
      <c r="G16" s="2" t="s">
        <v>145</v>
      </c>
      <c r="H16" s="12" t="s">
        <v>72</v>
      </c>
      <c r="I16" t="s">
        <v>61</v>
      </c>
      <c r="J16" t="s">
        <v>19</v>
      </c>
      <c r="K16" t="s">
        <v>60</v>
      </c>
      <c r="L16" t="s">
        <v>60</v>
      </c>
      <c r="M16" t="s">
        <v>59</v>
      </c>
      <c r="P16" s="1" t="s">
        <v>113</v>
      </c>
      <c r="R16" s="21">
        <v>87.427664509827864</v>
      </c>
      <c r="S16" s="20">
        <v>100.23813843781186</v>
      </c>
      <c r="W16" s="5"/>
      <c r="X16" s="5"/>
    </row>
    <row r="17" spans="1:24" x14ac:dyDescent="0.25">
      <c r="A17" t="s">
        <v>35</v>
      </c>
      <c r="B17" s="12" t="s">
        <v>73</v>
      </c>
      <c r="C17" t="s">
        <v>60</v>
      </c>
      <c r="D17" t="s">
        <v>60</v>
      </c>
      <c r="E17" s="11">
        <v>45281</v>
      </c>
      <c r="F17" s="6" t="str">
        <f t="shared" si="0"/>
        <v>LIB-RETHINK_DK_WWTP20_20231221_B</v>
      </c>
      <c r="G17" s="2" t="s">
        <v>145</v>
      </c>
      <c r="H17" s="12" t="s">
        <v>73</v>
      </c>
      <c r="I17" t="s">
        <v>61</v>
      </c>
      <c r="J17" t="s">
        <v>19</v>
      </c>
      <c r="K17" t="s">
        <v>60</v>
      </c>
      <c r="L17" t="s">
        <v>60</v>
      </c>
      <c r="M17" t="s">
        <v>59</v>
      </c>
      <c r="P17" s="1" t="s">
        <v>114</v>
      </c>
      <c r="R17" s="22">
        <v>66.377731656696369</v>
      </c>
      <c r="S17" s="20">
        <v>57.064773655084828</v>
      </c>
      <c r="W17" s="5"/>
      <c r="X17" s="5"/>
    </row>
    <row r="18" spans="1:24" x14ac:dyDescent="0.25">
      <c r="A18" t="s">
        <v>36</v>
      </c>
      <c r="B18" t="s">
        <v>78</v>
      </c>
      <c r="C18" t="s">
        <v>60</v>
      </c>
      <c r="D18" t="s">
        <v>60</v>
      </c>
      <c r="E18" s="8">
        <v>45295</v>
      </c>
      <c r="F18" s="6" t="str">
        <f t="shared" si="0"/>
        <v>LIB-RETHINK_ZA_WWTP21_20240124_A_10ml</v>
      </c>
      <c r="G18" s="2" t="s">
        <v>145</v>
      </c>
      <c r="H18" t="s">
        <v>78</v>
      </c>
      <c r="I18" t="s">
        <v>61</v>
      </c>
      <c r="J18" t="s">
        <v>19</v>
      </c>
      <c r="K18" t="s">
        <v>60</v>
      </c>
      <c r="L18" t="s">
        <v>60</v>
      </c>
      <c r="M18" t="s">
        <v>59</v>
      </c>
      <c r="P18" s="4" t="s">
        <v>115</v>
      </c>
      <c r="R18" s="22">
        <v>31.30997436210475</v>
      </c>
      <c r="S18" s="20">
        <v>125.57153225074843</v>
      </c>
      <c r="W18" s="5"/>
      <c r="X18" s="5"/>
    </row>
    <row r="19" spans="1:24" x14ac:dyDescent="0.25">
      <c r="A19" t="s">
        <v>37</v>
      </c>
      <c r="B19" t="s">
        <v>79</v>
      </c>
      <c r="C19" t="s">
        <v>60</v>
      </c>
      <c r="D19" t="s">
        <v>60</v>
      </c>
      <c r="E19" s="8">
        <v>45295</v>
      </c>
      <c r="F19" s="6" t="str">
        <f t="shared" si="0"/>
        <v>LIB-RETHINK_ZA_WWTP21_20240124_B_10ml</v>
      </c>
      <c r="G19" s="2" t="s">
        <v>145</v>
      </c>
      <c r="H19" t="s">
        <v>79</v>
      </c>
      <c r="I19" t="s">
        <v>61</v>
      </c>
      <c r="J19" t="s">
        <v>19</v>
      </c>
      <c r="K19" t="s">
        <v>60</v>
      </c>
      <c r="L19" t="s">
        <v>60</v>
      </c>
      <c r="M19" t="s">
        <v>59</v>
      </c>
      <c r="P19" s="4" t="s">
        <v>116</v>
      </c>
      <c r="R19" s="22">
        <v>41.572457575387617</v>
      </c>
      <c r="S19" s="20">
        <v>103.06404789984578</v>
      </c>
      <c r="W19" s="5"/>
      <c r="X19" s="5"/>
    </row>
    <row r="20" spans="1:24" x14ac:dyDescent="0.25">
      <c r="A20" t="s">
        <v>38</v>
      </c>
      <c r="B20" s="12" t="s">
        <v>75</v>
      </c>
      <c r="C20" t="s">
        <v>60</v>
      </c>
      <c r="D20" t="s">
        <v>60</v>
      </c>
      <c r="E20" s="11">
        <v>45279</v>
      </c>
      <c r="F20" s="6" t="str">
        <f t="shared" si="0"/>
        <v>LIB-RETHINK_SE_WWTP1_20231219_A</v>
      </c>
      <c r="G20" s="2" t="s">
        <v>145</v>
      </c>
      <c r="H20" s="12" t="s">
        <v>75</v>
      </c>
      <c r="I20" t="s">
        <v>61</v>
      </c>
      <c r="J20" t="s">
        <v>19</v>
      </c>
      <c r="K20" t="s">
        <v>60</v>
      </c>
      <c r="L20" t="s">
        <v>60</v>
      </c>
      <c r="M20" t="s">
        <v>59</v>
      </c>
      <c r="P20" s="4" t="s">
        <v>117</v>
      </c>
      <c r="R20" s="22">
        <v>30.264924917592481</v>
      </c>
      <c r="S20" s="20">
        <v>103.8759865735281</v>
      </c>
      <c r="W20" s="5"/>
      <c r="X20" s="5"/>
    </row>
    <row r="21" spans="1:24" x14ac:dyDescent="0.25">
      <c r="A21" t="s">
        <v>39</v>
      </c>
      <c r="B21" s="12" t="s">
        <v>74</v>
      </c>
      <c r="C21" t="s">
        <v>60</v>
      </c>
      <c r="D21" t="s">
        <v>60</v>
      </c>
      <c r="E21" s="11">
        <v>45279</v>
      </c>
      <c r="F21" s="6" t="str">
        <f t="shared" si="0"/>
        <v>LIB-RETHINK_SE_WWTP1_20231219_B</v>
      </c>
      <c r="G21" s="2" t="s">
        <v>145</v>
      </c>
      <c r="H21" s="12" t="s">
        <v>74</v>
      </c>
      <c r="I21" t="s">
        <v>61</v>
      </c>
      <c r="J21" t="s">
        <v>19</v>
      </c>
      <c r="K21" t="s">
        <v>60</v>
      </c>
      <c r="L21" t="s">
        <v>60</v>
      </c>
      <c r="M21" t="s">
        <v>59</v>
      </c>
      <c r="P21" s="4" t="s">
        <v>118</v>
      </c>
      <c r="R21" s="22">
        <v>29.20278354291295</v>
      </c>
      <c r="S21" s="20">
        <v>106.02150049895673</v>
      </c>
      <c r="W21" s="5"/>
      <c r="X21" s="5"/>
    </row>
    <row r="22" spans="1:24" x14ac:dyDescent="0.25">
      <c r="A22" t="s">
        <v>40</v>
      </c>
      <c r="B22" t="s">
        <v>76</v>
      </c>
      <c r="C22" t="s">
        <v>60</v>
      </c>
      <c r="D22" t="s">
        <v>60</v>
      </c>
      <c r="E22" s="8">
        <v>45316</v>
      </c>
      <c r="F22" s="6" t="str">
        <f t="shared" si="0"/>
        <v>LIB-RETHINK_DK_WWTP20_20240124_A</v>
      </c>
      <c r="G22" s="2" t="s">
        <v>145</v>
      </c>
      <c r="H22" t="s">
        <v>76</v>
      </c>
      <c r="I22" t="s">
        <v>61</v>
      </c>
      <c r="J22" t="s">
        <v>19</v>
      </c>
      <c r="K22" t="s">
        <v>60</v>
      </c>
      <c r="L22" t="s">
        <v>60</v>
      </c>
      <c r="M22" t="s">
        <v>59</v>
      </c>
      <c r="P22" s="4" t="s">
        <v>119</v>
      </c>
      <c r="R22" s="22">
        <v>90.438285923574654</v>
      </c>
      <c r="S22" s="20">
        <v>91.200217726571708</v>
      </c>
      <c r="W22" s="5"/>
      <c r="X22" s="5"/>
    </row>
    <row r="23" spans="1:24" x14ac:dyDescent="0.25">
      <c r="A23" t="s">
        <v>41</v>
      </c>
      <c r="B23" t="s">
        <v>77</v>
      </c>
      <c r="C23" t="s">
        <v>60</v>
      </c>
      <c r="D23" t="s">
        <v>60</v>
      </c>
      <c r="E23" s="8">
        <v>45316</v>
      </c>
      <c r="F23" s="6" t="str">
        <f t="shared" si="0"/>
        <v>LIB-RETHINK_DK_WWTP20_20240124_B</v>
      </c>
      <c r="G23" s="2" t="s">
        <v>145</v>
      </c>
      <c r="H23" t="s">
        <v>77</v>
      </c>
      <c r="I23" t="s">
        <v>61</v>
      </c>
      <c r="J23" t="s">
        <v>19</v>
      </c>
      <c r="K23" t="s">
        <v>60</v>
      </c>
      <c r="L23" t="s">
        <v>60</v>
      </c>
      <c r="M23" t="s">
        <v>59</v>
      </c>
      <c r="P23" s="4" t="s">
        <v>120</v>
      </c>
      <c r="R23" s="22">
        <v>84.011720180686126</v>
      </c>
      <c r="S23" s="20">
        <v>116.55629139072849</v>
      </c>
      <c r="W23" s="5"/>
      <c r="X23" s="5"/>
    </row>
    <row r="24" spans="1:24" x14ac:dyDescent="0.25">
      <c r="A24" t="s">
        <v>42</v>
      </c>
      <c r="B24" t="s">
        <v>80</v>
      </c>
      <c r="C24" t="s">
        <v>60</v>
      </c>
      <c r="D24" t="s">
        <v>60</v>
      </c>
      <c r="E24" s="8">
        <v>45295</v>
      </c>
      <c r="F24" s="6" t="str">
        <f t="shared" si="0"/>
        <v>LIB-RETHINK_ZA_WWTP21_20240124_A_1L</v>
      </c>
      <c r="G24" s="2" t="s">
        <v>145</v>
      </c>
      <c r="H24" t="s">
        <v>80</v>
      </c>
      <c r="I24" t="s">
        <v>61</v>
      </c>
      <c r="J24" t="s">
        <v>19</v>
      </c>
      <c r="K24" t="s">
        <v>60</v>
      </c>
      <c r="L24" t="s">
        <v>60</v>
      </c>
      <c r="M24" t="s">
        <v>59</v>
      </c>
      <c r="P24" s="4" t="s">
        <v>121</v>
      </c>
      <c r="R24" s="22">
        <v>30.914418263948239</v>
      </c>
      <c r="S24" s="20">
        <v>93.926335843236885</v>
      </c>
      <c r="W24" s="5"/>
      <c r="X24" s="5"/>
    </row>
    <row r="25" spans="1:24" x14ac:dyDescent="0.25">
      <c r="A25" t="s">
        <v>43</v>
      </c>
      <c r="B25" t="s">
        <v>81</v>
      </c>
      <c r="C25" t="s">
        <v>60</v>
      </c>
      <c r="D25" t="s">
        <v>60</v>
      </c>
      <c r="E25" s="8">
        <v>45295</v>
      </c>
      <c r="F25" s="6" t="str">
        <f t="shared" si="0"/>
        <v>LIB-RETHINK_ZA_WWTP21_20240124_B_1L</v>
      </c>
      <c r="G25" s="2" t="s">
        <v>145</v>
      </c>
      <c r="H25" t="s">
        <v>81</v>
      </c>
      <c r="I25" t="s">
        <v>61</v>
      </c>
      <c r="J25" t="s">
        <v>19</v>
      </c>
      <c r="K25" t="s">
        <v>60</v>
      </c>
      <c r="L25" t="s">
        <v>60</v>
      </c>
      <c r="M25" t="s">
        <v>59</v>
      </c>
      <c r="P25" s="4" t="s">
        <v>122</v>
      </c>
      <c r="R25" s="21">
        <v>29.446953973873761</v>
      </c>
      <c r="S25" s="20">
        <v>107.42084731924159</v>
      </c>
      <c r="W25" s="5"/>
      <c r="X25" s="5"/>
    </row>
    <row r="26" spans="1:24" x14ac:dyDescent="0.25">
      <c r="A26" t="s">
        <v>44</v>
      </c>
      <c r="B26" t="s">
        <v>146</v>
      </c>
      <c r="C26" t="s">
        <v>82</v>
      </c>
      <c r="D26" t="s">
        <v>83</v>
      </c>
      <c r="E26" s="19">
        <v>43101</v>
      </c>
      <c r="F26" s="6" t="str">
        <f t="shared" si="0"/>
        <v>LIB-MIDAS4_SE-29_A</v>
      </c>
      <c r="G26" s="2" t="s">
        <v>145</v>
      </c>
      <c r="H26" t="s">
        <v>146</v>
      </c>
      <c r="I26" t="s">
        <v>61</v>
      </c>
      <c r="J26" t="s">
        <v>19</v>
      </c>
      <c r="K26" t="s">
        <v>82</v>
      </c>
      <c r="L26" t="s">
        <v>82</v>
      </c>
      <c r="M26" t="s">
        <v>59</v>
      </c>
      <c r="P26" s="1" t="s">
        <v>123</v>
      </c>
      <c r="R26" s="21">
        <v>34.4</v>
      </c>
      <c r="S26" s="20">
        <v>95.488977592306995</v>
      </c>
      <c r="W26" s="5"/>
      <c r="X26" s="5"/>
    </row>
    <row r="27" spans="1:24" x14ac:dyDescent="0.25">
      <c r="A27" t="s">
        <v>45</v>
      </c>
      <c r="B27" t="s">
        <v>147</v>
      </c>
      <c r="C27" t="s">
        <v>82</v>
      </c>
      <c r="D27" t="s">
        <v>83</v>
      </c>
      <c r="E27" s="19">
        <v>43101</v>
      </c>
      <c r="F27" s="6" t="str">
        <f t="shared" si="0"/>
        <v>LIB-MIDAS4_SE-29_B</v>
      </c>
      <c r="G27" s="2" t="s">
        <v>145</v>
      </c>
      <c r="H27" t="s">
        <v>147</v>
      </c>
      <c r="I27" t="s">
        <v>61</v>
      </c>
      <c r="J27" t="s">
        <v>19</v>
      </c>
      <c r="K27" t="s">
        <v>82</v>
      </c>
      <c r="L27" t="s">
        <v>82</v>
      </c>
      <c r="M27" t="s">
        <v>59</v>
      </c>
      <c r="P27" s="1" t="s">
        <v>124</v>
      </c>
      <c r="R27" s="21">
        <v>34.4</v>
      </c>
      <c r="S27" s="20">
        <v>93.323051800780206</v>
      </c>
      <c r="W27" s="5"/>
      <c r="X27" s="5"/>
    </row>
    <row r="28" spans="1:24" x14ac:dyDescent="0.25">
      <c r="A28" t="s">
        <v>46</v>
      </c>
      <c r="B28" t="s">
        <v>148</v>
      </c>
      <c r="C28" t="s">
        <v>82</v>
      </c>
      <c r="D28" t="s">
        <v>92</v>
      </c>
      <c r="E28" s="19">
        <v>43101</v>
      </c>
      <c r="F28" s="6" t="str">
        <f t="shared" si="0"/>
        <v>LIB-MIDAS4_HK-04_A</v>
      </c>
      <c r="G28" s="2" t="s">
        <v>145</v>
      </c>
      <c r="H28" t="s">
        <v>148</v>
      </c>
      <c r="I28" t="s">
        <v>61</v>
      </c>
      <c r="J28" t="s">
        <v>19</v>
      </c>
      <c r="K28" t="s">
        <v>82</v>
      </c>
      <c r="L28" t="s">
        <v>82</v>
      </c>
      <c r="M28" t="s">
        <v>59</v>
      </c>
      <c r="P28" s="1" t="s">
        <v>125</v>
      </c>
      <c r="Q28" s="13" t="s">
        <v>90</v>
      </c>
      <c r="R28" s="21">
        <v>17.600000000000001</v>
      </c>
      <c r="S28" s="20">
        <v>9.0424566814841718</v>
      </c>
      <c r="W28" s="5"/>
      <c r="X28" s="5"/>
    </row>
    <row r="29" spans="1:24" x14ac:dyDescent="0.25">
      <c r="A29" t="s">
        <v>47</v>
      </c>
      <c r="B29" t="s">
        <v>149</v>
      </c>
      <c r="C29" t="s">
        <v>82</v>
      </c>
      <c r="D29" t="s">
        <v>92</v>
      </c>
      <c r="E29" s="19">
        <v>43101</v>
      </c>
      <c r="F29" s="6" t="str">
        <f t="shared" si="0"/>
        <v>LIB-MIDAS4_HK-04_B</v>
      </c>
      <c r="G29" s="2" t="s">
        <v>145</v>
      </c>
      <c r="H29" t="s">
        <v>149</v>
      </c>
      <c r="I29" t="s">
        <v>61</v>
      </c>
      <c r="J29" t="s">
        <v>19</v>
      </c>
      <c r="K29" t="s">
        <v>82</v>
      </c>
      <c r="L29" t="s">
        <v>82</v>
      </c>
      <c r="M29" t="s">
        <v>59</v>
      </c>
      <c r="P29" s="1" t="s">
        <v>126</v>
      </c>
      <c r="Q29" s="13" t="s">
        <v>91</v>
      </c>
      <c r="R29" s="21">
        <v>17.600000000000001</v>
      </c>
      <c r="S29" s="20">
        <v>7.5047627687562404</v>
      </c>
      <c r="W29" s="5"/>
      <c r="X29" s="5"/>
    </row>
    <row r="30" spans="1:24" x14ac:dyDescent="0.25">
      <c r="A30" t="s">
        <v>48</v>
      </c>
      <c r="B30" t="s">
        <v>150</v>
      </c>
      <c r="C30" t="s">
        <v>82</v>
      </c>
      <c r="D30" t="s">
        <v>93</v>
      </c>
      <c r="E30" s="19">
        <v>43101</v>
      </c>
      <c r="F30" s="6" t="str">
        <f t="shared" si="0"/>
        <v>LIB-MIDAS4_ES-17_A</v>
      </c>
      <c r="G30" s="2" t="s">
        <v>145</v>
      </c>
      <c r="H30" t="s">
        <v>150</v>
      </c>
      <c r="I30" t="s">
        <v>61</v>
      </c>
      <c r="J30" t="s">
        <v>19</v>
      </c>
      <c r="K30" t="s">
        <v>82</v>
      </c>
      <c r="L30" t="s">
        <v>82</v>
      </c>
      <c r="M30" t="s">
        <v>59</v>
      </c>
      <c r="P30" s="1" t="s">
        <v>127</v>
      </c>
      <c r="Q30" s="18" t="s">
        <v>94</v>
      </c>
      <c r="R30" s="21">
        <v>29.5</v>
      </c>
      <c r="S30" s="20">
        <v>88.049986392089266</v>
      </c>
      <c r="W30" s="5"/>
      <c r="X30" s="5"/>
    </row>
    <row r="31" spans="1:24" x14ac:dyDescent="0.25">
      <c r="A31" t="s">
        <v>49</v>
      </c>
      <c r="B31" t="s">
        <v>151</v>
      </c>
      <c r="C31" t="s">
        <v>82</v>
      </c>
      <c r="D31" t="s">
        <v>93</v>
      </c>
      <c r="E31" s="19">
        <v>43101</v>
      </c>
      <c r="F31" s="6" t="str">
        <f t="shared" si="0"/>
        <v>LIB-MIDAS4_ES-17_B</v>
      </c>
      <c r="G31" s="2" t="s">
        <v>145</v>
      </c>
      <c r="H31" t="s">
        <v>151</v>
      </c>
      <c r="I31" t="s">
        <v>61</v>
      </c>
      <c r="J31" t="s">
        <v>19</v>
      </c>
      <c r="K31" t="s">
        <v>82</v>
      </c>
      <c r="L31" t="s">
        <v>82</v>
      </c>
      <c r="M31" t="s">
        <v>59</v>
      </c>
      <c r="P31" s="1" t="s">
        <v>128</v>
      </c>
      <c r="Q31" s="18" t="s">
        <v>94</v>
      </c>
      <c r="R31" s="21">
        <v>29.5</v>
      </c>
      <c r="S31" s="20">
        <v>95.956182527442621</v>
      </c>
      <c r="W31" s="5"/>
      <c r="X31" s="5"/>
    </row>
    <row r="32" spans="1:24" x14ac:dyDescent="0.25">
      <c r="A32" t="s">
        <v>50</v>
      </c>
      <c r="B32" t="s">
        <v>152</v>
      </c>
      <c r="C32" t="s">
        <v>82</v>
      </c>
      <c r="D32" t="s">
        <v>84</v>
      </c>
      <c r="E32" s="19">
        <v>43101</v>
      </c>
      <c r="F32" s="6" t="str">
        <f t="shared" si="0"/>
        <v>LIB-MIDAS4_AR-23_A</v>
      </c>
      <c r="G32" s="2" t="s">
        <v>145</v>
      </c>
      <c r="H32" t="s">
        <v>152</v>
      </c>
      <c r="I32" t="s">
        <v>61</v>
      </c>
      <c r="J32" t="s">
        <v>19</v>
      </c>
      <c r="K32" t="s">
        <v>82</v>
      </c>
      <c r="L32" t="s">
        <v>82</v>
      </c>
      <c r="M32" t="s">
        <v>59</v>
      </c>
      <c r="P32" s="1" t="s">
        <v>129</v>
      </c>
      <c r="R32" s="21">
        <v>15.55</v>
      </c>
      <c r="S32" s="20">
        <v>111.4147691191146</v>
      </c>
      <c r="W32" s="5"/>
      <c r="X32" s="5"/>
    </row>
    <row r="33" spans="1:24" x14ac:dyDescent="0.25">
      <c r="A33" t="s">
        <v>51</v>
      </c>
      <c r="B33" t="s">
        <v>153</v>
      </c>
      <c r="C33" t="s">
        <v>82</v>
      </c>
      <c r="D33" t="s">
        <v>84</v>
      </c>
      <c r="E33" s="19">
        <v>43101</v>
      </c>
      <c r="F33" s="6" t="str">
        <f t="shared" si="0"/>
        <v>LIB-MIDAS4_AR-23_B</v>
      </c>
      <c r="G33" s="2" t="s">
        <v>145</v>
      </c>
      <c r="H33" t="s">
        <v>153</v>
      </c>
      <c r="I33" t="s">
        <v>61</v>
      </c>
      <c r="J33" t="s">
        <v>19</v>
      </c>
      <c r="K33" t="s">
        <v>82</v>
      </c>
      <c r="L33" t="s">
        <v>82</v>
      </c>
      <c r="M33" t="s">
        <v>59</v>
      </c>
      <c r="P33" s="1" t="s">
        <v>130</v>
      </c>
      <c r="R33" s="21">
        <v>15.55</v>
      </c>
      <c r="S33" s="20">
        <v>116.78762587317428</v>
      </c>
      <c r="W33" s="5"/>
      <c r="X33" s="5"/>
    </row>
    <row r="34" spans="1:24" x14ac:dyDescent="0.25">
      <c r="A34" t="s">
        <v>52</v>
      </c>
      <c r="B34" t="s">
        <v>154</v>
      </c>
      <c r="C34" t="s">
        <v>82</v>
      </c>
      <c r="D34" t="s">
        <v>85</v>
      </c>
      <c r="E34" s="19">
        <v>43101</v>
      </c>
      <c r="F34" s="6" t="str">
        <f t="shared" si="0"/>
        <v>LIB-MIDAS4_SG-04_A</v>
      </c>
      <c r="G34" s="2" t="s">
        <v>145</v>
      </c>
      <c r="H34" t="s">
        <v>154</v>
      </c>
      <c r="I34" t="s">
        <v>61</v>
      </c>
      <c r="J34" t="s">
        <v>19</v>
      </c>
      <c r="K34" t="s">
        <v>82</v>
      </c>
      <c r="L34" t="s">
        <v>82</v>
      </c>
      <c r="M34" t="s">
        <v>59</v>
      </c>
      <c r="P34" s="4" t="s">
        <v>131</v>
      </c>
      <c r="R34" s="21">
        <v>16.899999999999999</v>
      </c>
      <c r="S34" s="20">
        <v>110.20593304907921</v>
      </c>
      <c r="W34" s="5"/>
      <c r="X34" s="5"/>
    </row>
    <row r="35" spans="1:24" x14ac:dyDescent="0.25">
      <c r="A35" t="s">
        <v>53</v>
      </c>
      <c r="B35" t="s">
        <v>155</v>
      </c>
      <c r="C35" t="s">
        <v>82</v>
      </c>
      <c r="D35" t="s">
        <v>85</v>
      </c>
      <c r="E35" s="19">
        <v>43101</v>
      </c>
      <c r="F35" s="6" t="str">
        <f t="shared" si="0"/>
        <v>LIB-MIDAS4_SG-04_B</v>
      </c>
      <c r="G35" s="2" t="s">
        <v>145</v>
      </c>
      <c r="H35" t="s">
        <v>155</v>
      </c>
      <c r="I35" t="s">
        <v>61</v>
      </c>
      <c r="J35" t="s">
        <v>19</v>
      </c>
      <c r="K35" t="s">
        <v>82</v>
      </c>
      <c r="L35" t="s">
        <v>82</v>
      </c>
      <c r="M35" t="s">
        <v>59</v>
      </c>
      <c r="P35" s="4" t="s">
        <v>132</v>
      </c>
      <c r="R35" s="21">
        <v>16.899999999999999</v>
      </c>
      <c r="S35" s="20">
        <v>104.49061054159485</v>
      </c>
      <c r="W35" s="5"/>
      <c r="X35" s="5"/>
    </row>
    <row r="36" spans="1:24" x14ac:dyDescent="0.25">
      <c r="A36" t="s">
        <v>54</v>
      </c>
      <c r="B36" t="s">
        <v>156</v>
      </c>
      <c r="C36" t="s">
        <v>82</v>
      </c>
      <c r="D36" t="s">
        <v>89</v>
      </c>
      <c r="E36" s="19">
        <v>43101</v>
      </c>
      <c r="F36" s="6" t="str">
        <f t="shared" si="0"/>
        <v>LIB-MIDAS4_AU-25_A</v>
      </c>
      <c r="G36" s="2" t="s">
        <v>145</v>
      </c>
      <c r="H36" t="s">
        <v>156</v>
      </c>
      <c r="I36" t="s">
        <v>61</v>
      </c>
      <c r="J36" t="s">
        <v>19</v>
      </c>
      <c r="K36" t="s">
        <v>82</v>
      </c>
      <c r="L36" t="s">
        <v>82</v>
      </c>
      <c r="M36" t="s">
        <v>59</v>
      </c>
      <c r="P36" s="4" t="s">
        <v>133</v>
      </c>
      <c r="Q36" s="17" t="s">
        <v>87</v>
      </c>
      <c r="R36" s="21">
        <v>44</v>
      </c>
      <c r="S36" s="20">
        <v>72.033475460400979</v>
      </c>
      <c r="W36" s="5"/>
      <c r="X36" s="5"/>
    </row>
    <row r="37" spans="1:24" x14ac:dyDescent="0.25">
      <c r="A37" t="s">
        <v>55</v>
      </c>
      <c r="B37" t="s">
        <v>157</v>
      </c>
      <c r="C37" t="s">
        <v>82</v>
      </c>
      <c r="D37" t="s">
        <v>89</v>
      </c>
      <c r="E37" s="19">
        <v>43101</v>
      </c>
      <c r="F37" s="6" t="str">
        <f t="shared" si="0"/>
        <v>LIB-MIDAS4_AU-25_B</v>
      </c>
      <c r="G37" s="2" t="s">
        <v>145</v>
      </c>
      <c r="H37" t="s">
        <v>157</v>
      </c>
      <c r="I37" t="s">
        <v>61</v>
      </c>
      <c r="J37" t="s">
        <v>19</v>
      </c>
      <c r="K37" t="s">
        <v>82</v>
      </c>
      <c r="L37" t="s">
        <v>82</v>
      </c>
      <c r="M37" t="s">
        <v>59</v>
      </c>
      <c r="P37" s="4" t="s">
        <v>134</v>
      </c>
      <c r="Q37" s="17" t="s">
        <v>88</v>
      </c>
      <c r="R37" s="21">
        <v>44</v>
      </c>
      <c r="S37" s="20">
        <v>61.57579606277784</v>
      </c>
      <c r="W37" s="5"/>
      <c r="X37" s="5"/>
    </row>
    <row r="38" spans="1:24" x14ac:dyDescent="0.25">
      <c r="A38" t="s">
        <v>56</v>
      </c>
      <c r="B38" t="s">
        <v>158</v>
      </c>
      <c r="C38" t="s">
        <v>158</v>
      </c>
      <c r="E38" s="19"/>
      <c r="F38" s="6" t="str">
        <f t="shared" si="0"/>
        <v>LIB-PCRNEG</v>
      </c>
      <c r="G38" s="2" t="s">
        <v>145</v>
      </c>
      <c r="H38" t="s">
        <v>159</v>
      </c>
      <c r="I38" t="s">
        <v>61</v>
      </c>
      <c r="J38" t="s">
        <v>158</v>
      </c>
      <c r="K38" t="s">
        <v>82</v>
      </c>
      <c r="L38" t="s">
        <v>82</v>
      </c>
      <c r="M38" t="s">
        <v>158</v>
      </c>
      <c r="P38" s="4" t="s">
        <v>135</v>
      </c>
      <c r="Q38" t="s">
        <v>86</v>
      </c>
      <c r="R38" s="5"/>
      <c r="S38" s="20">
        <v>3.6287761952284621E-2</v>
      </c>
      <c r="W38" s="5"/>
      <c r="X38" s="5"/>
    </row>
    <row r="39" spans="1:24" x14ac:dyDescent="0.25">
      <c r="A39" t="s">
        <v>57</v>
      </c>
      <c r="B39" t="s">
        <v>158</v>
      </c>
      <c r="C39" t="s">
        <v>158</v>
      </c>
      <c r="E39" s="19"/>
      <c r="F39" s="6" t="str">
        <f t="shared" si="0"/>
        <v>LIB-PCRPOS</v>
      </c>
      <c r="G39" s="2" t="s">
        <v>145</v>
      </c>
      <c r="H39" t="s">
        <v>160</v>
      </c>
      <c r="I39" t="s">
        <v>61</v>
      </c>
      <c r="J39" t="s">
        <v>158</v>
      </c>
      <c r="K39" t="s">
        <v>82</v>
      </c>
      <c r="L39" t="s">
        <v>82</v>
      </c>
      <c r="M39" t="s">
        <v>158</v>
      </c>
      <c r="P39" s="4" t="s">
        <v>136</v>
      </c>
      <c r="Q39" t="s">
        <v>86</v>
      </c>
      <c r="R39" s="5"/>
      <c r="S39" s="20">
        <v>93.409235235416872</v>
      </c>
      <c r="W39" s="5"/>
      <c r="X39" s="5"/>
    </row>
    <row r="40" spans="1:24" x14ac:dyDescent="0.25">
      <c r="A40" t="s">
        <v>58</v>
      </c>
      <c r="B40" t="s">
        <v>137</v>
      </c>
      <c r="E40"/>
      <c r="F40" t="s">
        <v>138</v>
      </c>
      <c r="G40" s="2" t="s">
        <v>145</v>
      </c>
      <c r="H40" t="s">
        <v>139</v>
      </c>
      <c r="I40" t="s">
        <v>140</v>
      </c>
      <c r="J40" t="s">
        <v>19</v>
      </c>
      <c r="K40" t="s">
        <v>141</v>
      </c>
      <c r="L40" t="s">
        <v>142</v>
      </c>
      <c r="M40" t="s">
        <v>143</v>
      </c>
      <c r="P40" s="4" t="s">
        <v>144</v>
      </c>
      <c r="R40" s="20">
        <v>5.0227872391460791</v>
      </c>
      <c r="S40" s="20">
        <v>12.065108752558189</v>
      </c>
    </row>
    <row r="41" spans="1:24" x14ac:dyDescent="0.25">
      <c r="C41" s="16"/>
      <c r="G41" s="2"/>
      <c r="P41" s="1"/>
      <c r="R41" s="5"/>
      <c r="S41" s="20"/>
      <c r="W41" s="5"/>
      <c r="X41" s="5"/>
    </row>
    <row r="42" spans="1:24" x14ac:dyDescent="0.25">
      <c r="P42" s="1"/>
      <c r="R42" s="5"/>
      <c r="S42" s="20"/>
      <c r="W42" s="5"/>
      <c r="X42" s="5"/>
    </row>
    <row r="43" spans="1:24" x14ac:dyDescent="0.25">
      <c r="P43" s="1"/>
      <c r="R43" s="5"/>
      <c r="S43" s="5"/>
      <c r="W43" s="5"/>
      <c r="X43" s="5"/>
    </row>
    <row r="44" spans="1:24" x14ac:dyDescent="0.25">
      <c r="P44" s="1"/>
      <c r="R44" s="5"/>
      <c r="S44" s="5"/>
      <c r="W44" s="5"/>
      <c r="X44" s="5"/>
    </row>
    <row r="45" spans="1:24" x14ac:dyDescent="0.25">
      <c r="P45" s="1"/>
      <c r="R45" s="5"/>
      <c r="S45" s="5"/>
      <c r="W45" s="5"/>
      <c r="X45" s="5"/>
    </row>
    <row r="46" spans="1:24" x14ac:dyDescent="0.25">
      <c r="C46" s="16"/>
      <c r="G46" s="2"/>
      <c r="P46" s="1"/>
      <c r="R46" s="5"/>
      <c r="S46" s="5"/>
      <c r="W46" s="5"/>
      <c r="X46" s="5"/>
    </row>
    <row r="47" spans="1:24" x14ac:dyDescent="0.25">
      <c r="C47" s="16"/>
      <c r="G47" s="2"/>
      <c r="P47" s="1"/>
      <c r="R47" s="5"/>
      <c r="S47" s="5"/>
      <c r="W47" s="5"/>
      <c r="X47" s="5"/>
    </row>
    <row r="48" spans="1:24" x14ac:dyDescent="0.25">
      <c r="C48" s="16"/>
      <c r="G48" s="2"/>
      <c r="P48" s="4"/>
      <c r="R48" s="5"/>
      <c r="S48" s="5"/>
      <c r="W48" s="5"/>
      <c r="X48" s="5"/>
    </row>
    <row r="49" spans="3:24" x14ac:dyDescent="0.25">
      <c r="C49" s="16"/>
      <c r="G49" s="2"/>
      <c r="P49" s="4"/>
      <c r="R49" s="5"/>
      <c r="S49" s="5"/>
      <c r="W49" s="5"/>
      <c r="X49" s="5"/>
    </row>
    <row r="50" spans="3:24" x14ac:dyDescent="0.25">
      <c r="P50" s="4"/>
      <c r="R50" s="14"/>
      <c r="S50" s="15"/>
      <c r="W50" s="5"/>
      <c r="X50" s="5"/>
    </row>
    <row r="51" spans="3:24" x14ac:dyDescent="0.25">
      <c r="P51" s="4"/>
      <c r="R51" s="5"/>
      <c r="S51" s="5"/>
      <c r="W51" s="5"/>
      <c r="X51" s="5"/>
    </row>
    <row r="52" spans="3:24" x14ac:dyDescent="0.25">
      <c r="C52" s="16"/>
      <c r="G52" s="2"/>
      <c r="P52" s="4"/>
      <c r="R52" s="5"/>
      <c r="S52" s="5"/>
      <c r="W52" s="5"/>
      <c r="X52" s="5"/>
    </row>
    <row r="53" spans="3:24" x14ac:dyDescent="0.25">
      <c r="C53" s="16"/>
      <c r="G53" s="2"/>
      <c r="P53" s="4"/>
      <c r="R53" s="5"/>
      <c r="S53" s="5"/>
      <c r="W53" s="5"/>
      <c r="X53" s="5"/>
    </row>
    <row r="54" spans="3:24" x14ac:dyDescent="0.25">
      <c r="C54" s="16"/>
      <c r="G54" s="2"/>
      <c r="P54" s="4"/>
      <c r="R54" s="5"/>
      <c r="S54" s="5"/>
      <c r="W54" s="5"/>
      <c r="X54" s="5"/>
    </row>
    <row r="55" spans="3:24" x14ac:dyDescent="0.25">
      <c r="C55" s="16"/>
      <c r="G55" s="2"/>
      <c r="P55" s="4"/>
      <c r="R55" s="5"/>
      <c r="S55" s="5"/>
      <c r="W55" s="5"/>
      <c r="X55" s="5"/>
    </row>
    <row r="56" spans="3:24" x14ac:dyDescent="0.25">
      <c r="G56" s="2"/>
      <c r="P56" s="1"/>
      <c r="R56" s="5"/>
      <c r="S56" s="5"/>
      <c r="W56" s="5"/>
      <c r="X56" s="5"/>
    </row>
    <row r="57" spans="3:24" x14ac:dyDescent="0.25">
      <c r="G57" s="2"/>
      <c r="P57" s="1"/>
      <c r="R57" s="5"/>
      <c r="S57" s="5"/>
      <c r="W57" s="5"/>
      <c r="X57" s="5"/>
    </row>
    <row r="58" spans="3:24" x14ac:dyDescent="0.25">
      <c r="G58" s="2"/>
      <c r="P58" s="1"/>
      <c r="R58" s="5"/>
      <c r="S58" s="5"/>
      <c r="W58" s="5"/>
      <c r="X58" s="5"/>
    </row>
    <row r="59" spans="3:24" x14ac:dyDescent="0.25">
      <c r="F59" s="6"/>
      <c r="G59" s="2"/>
      <c r="P59" s="1"/>
      <c r="R59" s="5"/>
      <c r="S59" s="5"/>
      <c r="W59" s="5"/>
      <c r="X59" s="5"/>
    </row>
    <row r="60" spans="3:24" x14ac:dyDescent="0.25">
      <c r="F60" s="6"/>
      <c r="G60" s="2"/>
      <c r="P60" s="1"/>
      <c r="R60" s="5"/>
      <c r="S60" s="5"/>
      <c r="W60" s="5"/>
      <c r="X60" s="5"/>
    </row>
    <row r="61" spans="3:24" x14ac:dyDescent="0.25">
      <c r="F61" s="6"/>
      <c r="G61" s="2"/>
      <c r="P61" s="1"/>
      <c r="R61" s="5"/>
      <c r="S61" s="5"/>
      <c r="W61" s="5"/>
      <c r="X61" s="5"/>
    </row>
    <row r="62" spans="3:24" x14ac:dyDescent="0.25">
      <c r="F62" s="6"/>
      <c r="G62" s="2"/>
      <c r="P62" s="1"/>
      <c r="R62" s="5"/>
      <c r="S62" s="5"/>
      <c r="W62" s="5"/>
      <c r="X62" s="5"/>
    </row>
    <row r="63" spans="3:24" x14ac:dyDescent="0.25">
      <c r="F63" s="6"/>
      <c r="G63" s="2"/>
      <c r="P63" s="1"/>
      <c r="R63" s="5"/>
      <c r="S63" s="5"/>
      <c r="W63" s="5"/>
      <c r="X63" s="5"/>
    </row>
    <row r="64" spans="3:24" x14ac:dyDescent="0.25">
      <c r="F64" s="6"/>
      <c r="G64" s="2"/>
      <c r="P64" s="4"/>
      <c r="R64" s="5"/>
      <c r="S64" s="5"/>
      <c r="W64" s="5"/>
      <c r="X64" s="5"/>
    </row>
    <row r="65" spans="3:24" x14ac:dyDescent="0.25">
      <c r="E65" s="10"/>
      <c r="F65" s="6"/>
      <c r="G65" s="2"/>
      <c r="P65" s="4"/>
      <c r="R65" s="5"/>
      <c r="S65" s="5"/>
      <c r="W65" s="5"/>
      <c r="X65" s="5"/>
    </row>
    <row r="66" spans="3:24" x14ac:dyDescent="0.25">
      <c r="E66" s="10"/>
      <c r="F66" s="6"/>
      <c r="G66" s="2"/>
      <c r="P66" s="4"/>
      <c r="R66" s="5"/>
      <c r="S66" s="5"/>
      <c r="W66" s="5"/>
      <c r="X66" s="5"/>
    </row>
    <row r="67" spans="3:24" x14ac:dyDescent="0.25">
      <c r="E67" s="10"/>
      <c r="F67" s="6"/>
      <c r="G67" s="2"/>
      <c r="P67" s="4"/>
      <c r="R67" s="5"/>
      <c r="S67" s="5"/>
      <c r="W67" s="5"/>
      <c r="X67" s="5"/>
    </row>
    <row r="68" spans="3:24" x14ac:dyDescent="0.25">
      <c r="F68" s="6"/>
      <c r="G68" s="2"/>
      <c r="P68" s="4"/>
      <c r="R68" s="5"/>
      <c r="S68" s="5"/>
      <c r="W68" s="5"/>
      <c r="X68" s="5"/>
    </row>
    <row r="69" spans="3:24" x14ac:dyDescent="0.25">
      <c r="F69" s="6"/>
      <c r="G69" s="2"/>
      <c r="P69" s="4"/>
      <c r="R69" s="5"/>
      <c r="S69" s="5"/>
      <c r="W69" s="5"/>
      <c r="X69" s="5"/>
    </row>
    <row r="70" spans="3:24" x14ac:dyDescent="0.25">
      <c r="C70" s="6"/>
      <c r="F70" s="6"/>
      <c r="G70" s="2"/>
      <c r="P70" s="4"/>
      <c r="R70" s="5"/>
      <c r="S70" s="5"/>
      <c r="W70" s="5"/>
      <c r="X70" s="5"/>
    </row>
    <row r="71" spans="3:24" x14ac:dyDescent="0.25">
      <c r="C71" s="6"/>
      <c r="F71" s="6"/>
      <c r="G71" s="2"/>
      <c r="P71" s="4"/>
      <c r="R71" s="5"/>
      <c r="S71" s="5"/>
      <c r="W71" s="5"/>
      <c r="X71" s="5"/>
    </row>
    <row r="72" spans="3:24" x14ac:dyDescent="0.25">
      <c r="C72" s="6"/>
      <c r="F72" s="6"/>
      <c r="G72" s="2"/>
      <c r="P72" s="1"/>
      <c r="R72" s="5"/>
      <c r="S72" s="5"/>
      <c r="W72" s="5"/>
      <c r="X72" s="5"/>
    </row>
    <row r="73" spans="3:24" x14ac:dyDescent="0.25">
      <c r="C73" s="6"/>
      <c r="F73" s="6"/>
      <c r="G73" s="2"/>
      <c r="P73" s="1"/>
      <c r="R73" s="5"/>
      <c r="S73" s="5"/>
      <c r="W73" s="5"/>
      <c r="X73" s="5"/>
    </row>
    <row r="74" spans="3:24" x14ac:dyDescent="0.25">
      <c r="D74" s="9"/>
      <c r="F74" s="6"/>
      <c r="G74" s="2"/>
      <c r="P74" s="1"/>
      <c r="R74" s="5"/>
      <c r="S74" s="5"/>
      <c r="W74" s="5"/>
      <c r="X74" s="5"/>
    </row>
    <row r="75" spans="3:24" x14ac:dyDescent="0.25">
      <c r="D75" s="9"/>
      <c r="F75" s="6"/>
      <c r="G75" s="2"/>
      <c r="P75" s="1"/>
      <c r="R75" s="5"/>
      <c r="S75" s="5"/>
      <c r="W75" s="5"/>
      <c r="X75" s="5"/>
    </row>
    <row r="76" spans="3:24" x14ac:dyDescent="0.25">
      <c r="D76" s="9"/>
      <c r="F76" s="6"/>
      <c r="G76" s="2"/>
      <c r="P76" s="1"/>
      <c r="R76" s="5"/>
      <c r="S76" s="5"/>
      <c r="W76" s="5"/>
      <c r="X76" s="5"/>
    </row>
    <row r="77" spans="3:24" x14ac:dyDescent="0.25">
      <c r="D77" s="9"/>
      <c r="F77" s="6"/>
      <c r="G77" s="2"/>
      <c r="P77" s="1"/>
      <c r="R77" s="5"/>
      <c r="S77" s="5"/>
      <c r="W77" s="5"/>
      <c r="X77" s="5"/>
    </row>
    <row r="78" spans="3:24" x14ac:dyDescent="0.25">
      <c r="D78" s="9"/>
      <c r="F78" s="6"/>
      <c r="G78" s="2"/>
      <c r="P78" s="1"/>
      <c r="R78" s="5"/>
      <c r="S78" s="5"/>
      <c r="W78" s="5"/>
      <c r="X78" s="5"/>
    </row>
    <row r="79" spans="3:24" x14ac:dyDescent="0.25">
      <c r="D79" s="9"/>
      <c r="F79" s="6"/>
      <c r="G79" s="2"/>
      <c r="P79" s="1"/>
      <c r="R79" s="5"/>
      <c r="S79" s="5"/>
      <c r="X79" s="5"/>
    </row>
    <row r="80" spans="3:24" x14ac:dyDescent="0.25">
      <c r="D80" s="9"/>
      <c r="F80" s="6"/>
      <c r="G80" s="2"/>
      <c r="P80" s="4"/>
      <c r="R80" s="5"/>
      <c r="S80" s="5"/>
      <c r="X80" s="5"/>
    </row>
    <row r="81" spans="1:24" x14ac:dyDescent="0.25">
      <c r="D81" s="1"/>
      <c r="F81" s="6"/>
      <c r="G81" s="2"/>
      <c r="P81" s="4"/>
      <c r="R81" s="5"/>
      <c r="S81" s="5"/>
      <c r="X81" s="5"/>
    </row>
    <row r="82" spans="1:24" x14ac:dyDescent="0.25">
      <c r="D82" s="1"/>
      <c r="F82" s="6"/>
      <c r="G82" s="2"/>
      <c r="P82" s="1"/>
      <c r="R82" s="5"/>
      <c r="S82" s="5"/>
      <c r="X82" s="5"/>
    </row>
    <row r="83" spans="1:24" x14ac:dyDescent="0.25">
      <c r="D83" s="9"/>
      <c r="F83" s="6"/>
      <c r="G83" s="2"/>
      <c r="P83" s="4"/>
      <c r="R83" s="5"/>
      <c r="S83" s="5"/>
      <c r="X83" s="5"/>
    </row>
    <row r="84" spans="1:24" x14ac:dyDescent="0.25">
      <c r="D84" s="9"/>
      <c r="F84" s="6"/>
      <c r="G84" s="2"/>
      <c r="P84" s="4"/>
      <c r="R84" s="5"/>
      <c r="S84" s="5"/>
      <c r="X84" s="5"/>
    </row>
    <row r="85" spans="1:24" x14ac:dyDescent="0.25">
      <c r="D85" s="9"/>
      <c r="F85" s="6"/>
      <c r="G85" s="2"/>
      <c r="P85" s="4"/>
      <c r="R85" s="5"/>
      <c r="S85" s="5"/>
      <c r="X85" s="5"/>
    </row>
    <row r="86" spans="1:24" x14ac:dyDescent="0.25">
      <c r="D86" s="9"/>
      <c r="F86" s="6"/>
      <c r="G86" s="2"/>
      <c r="P86" s="4"/>
      <c r="R86" s="5"/>
      <c r="S86" s="5"/>
      <c r="X86" s="5"/>
    </row>
    <row r="87" spans="1:24" x14ac:dyDescent="0.25">
      <c r="D87" s="9"/>
      <c r="F87" s="6"/>
      <c r="G87" s="2"/>
      <c r="P87" s="4"/>
      <c r="R87" s="5"/>
      <c r="S87" s="5"/>
      <c r="X87" s="5"/>
    </row>
    <row r="88" spans="1:24" x14ac:dyDescent="0.25">
      <c r="D88" s="9"/>
      <c r="F88" s="6"/>
      <c r="G88" s="2"/>
      <c r="P88" s="1"/>
      <c r="R88" s="5"/>
      <c r="S88" s="5"/>
      <c r="X88" s="5"/>
    </row>
    <row r="89" spans="1:24" x14ac:dyDescent="0.25">
      <c r="B89" s="6"/>
      <c r="C89" s="6"/>
      <c r="G89" s="2"/>
      <c r="P89" s="1"/>
      <c r="R89" s="5"/>
      <c r="S89" s="5"/>
      <c r="X89" s="5"/>
    </row>
    <row r="90" spans="1:24" x14ac:dyDescent="0.25">
      <c r="B90" s="6"/>
      <c r="C90" s="6"/>
      <c r="G90" s="2"/>
      <c r="P90" s="1"/>
      <c r="R90" s="5"/>
      <c r="S90" s="5"/>
    </row>
    <row r="91" spans="1:24" x14ac:dyDescent="0.25">
      <c r="G91" s="2"/>
      <c r="P91" s="1"/>
      <c r="R91" s="5"/>
    </row>
    <row r="92" spans="1:24" x14ac:dyDescent="0.25">
      <c r="G92" s="2"/>
      <c r="P92" s="1"/>
      <c r="R92" s="5"/>
    </row>
    <row r="93" spans="1:24" x14ac:dyDescent="0.25">
      <c r="G93" s="2"/>
      <c r="P93" s="1"/>
      <c r="R93" s="5"/>
    </row>
    <row r="94" spans="1:24" x14ac:dyDescent="0.25">
      <c r="G94" s="2"/>
      <c r="P94" s="1"/>
      <c r="R94" s="5"/>
    </row>
    <row r="95" spans="1:24" x14ac:dyDescent="0.25">
      <c r="A95" s="7"/>
      <c r="G95" s="2"/>
      <c r="P95" s="1"/>
      <c r="R95" s="5"/>
    </row>
    <row r="96" spans="1:24" x14ac:dyDescent="0.25">
      <c r="R96" s="5"/>
    </row>
    <row r="97" spans="18:18" x14ac:dyDescent="0.25">
      <c r="R97" s="5"/>
    </row>
    <row r="98" spans="18:18" x14ac:dyDescent="0.25">
      <c r="R98" s="5"/>
    </row>
    <row r="99" spans="18:18" x14ac:dyDescent="0.25">
      <c r="R99" s="5"/>
    </row>
    <row r="100" spans="18:18" x14ac:dyDescent="0.25">
      <c r="R100" s="5"/>
    </row>
    <row r="101" spans="18:18" x14ac:dyDescent="0.25">
      <c r="R101" s="5"/>
    </row>
    <row r="102" spans="18:18" x14ac:dyDescent="0.25">
      <c r="R102" s="5"/>
    </row>
    <row r="103" spans="18:18" x14ac:dyDescent="0.25">
      <c r="R103" s="5"/>
    </row>
    <row r="104" spans="18:18" x14ac:dyDescent="0.25">
      <c r="R104" s="5"/>
    </row>
    <row r="145" spans="1:1" x14ac:dyDescent="0.25">
      <c r="A145" s="7"/>
    </row>
    <row r="172" spans="16:16" x14ac:dyDescent="0.25">
      <c r="P172" s="1"/>
    </row>
    <row r="173" spans="16:16" x14ac:dyDescent="0.25">
      <c r="P173" s="1"/>
    </row>
    <row r="292" spans="5:7" x14ac:dyDescent="0.25">
      <c r="F292" s="6"/>
      <c r="G292" s="2"/>
    </row>
    <row r="293" spans="5:7" x14ac:dyDescent="0.25">
      <c r="F293" s="6"/>
      <c r="G293" s="2"/>
    </row>
    <row r="294" spans="5:7" x14ac:dyDescent="0.25">
      <c r="F294" s="6"/>
      <c r="G294" s="2"/>
    </row>
    <row r="295" spans="5:7" x14ac:dyDescent="0.25">
      <c r="F295" s="6"/>
      <c r="G295" s="2"/>
    </row>
    <row r="296" spans="5:7" x14ac:dyDescent="0.25">
      <c r="F296" s="6"/>
      <c r="G296" s="2"/>
    </row>
    <row r="297" spans="5:7" x14ac:dyDescent="0.25">
      <c r="F297" s="6"/>
      <c r="G297" s="2"/>
    </row>
    <row r="298" spans="5:7" x14ac:dyDescent="0.25">
      <c r="E298"/>
    </row>
    <row r="299" spans="5:7" x14ac:dyDescent="0.25">
      <c r="E299"/>
    </row>
    <row r="300" spans="5:7" x14ac:dyDescent="0.25">
      <c r="E300"/>
    </row>
    <row r="301" spans="5:7" x14ac:dyDescent="0.25">
      <c r="E301"/>
    </row>
    <row r="302" spans="5:7" x14ac:dyDescent="0.25">
      <c r="E302"/>
    </row>
    <row r="303" spans="5:7" x14ac:dyDescent="0.25">
      <c r="E303"/>
    </row>
    <row r="304" spans="5:7" x14ac:dyDescent="0.25">
      <c r="E304"/>
    </row>
    <row r="305" spans="5:7" x14ac:dyDescent="0.25">
      <c r="E305"/>
    </row>
    <row r="306" spans="5:7" x14ac:dyDescent="0.25">
      <c r="F306" s="6"/>
      <c r="G306" s="2"/>
    </row>
    <row r="307" spans="5:7" x14ac:dyDescent="0.25">
      <c r="F307" s="6"/>
      <c r="G307" s="2"/>
    </row>
    <row r="313" spans="5:7" x14ac:dyDescent="0.25">
      <c r="G313" s="2"/>
    </row>
    <row r="314" spans="5:7" x14ac:dyDescent="0.25">
      <c r="G314" s="2"/>
    </row>
    <row r="315" spans="5:7" x14ac:dyDescent="0.25">
      <c r="G315" s="2"/>
    </row>
    <row r="316" spans="5:7" x14ac:dyDescent="0.25">
      <c r="G316" s="2"/>
    </row>
    <row r="317" spans="5:7" x14ac:dyDescent="0.25">
      <c r="G317" s="2"/>
    </row>
    <row r="318" spans="5:7" x14ac:dyDescent="0.25">
      <c r="G318" s="2"/>
    </row>
    <row r="319" spans="5:7" x14ac:dyDescent="0.25">
      <c r="G319" s="2"/>
    </row>
    <row r="320" spans="5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</sheetData>
  <phoneticPr fontId="19" type="noConversion"/>
  <conditionalFormatting sqref="C41 C46:C49">
    <cfRule type="expression" dxfId="37" priority="34">
      <formula>AND($C41&lt;&gt;0, $D41&lt;&gt;0, $E41&lt;&gt;0)</formula>
    </cfRule>
  </conditionalFormatting>
  <conditionalFormatting sqref="C52:C55">
    <cfRule type="expression" dxfId="36" priority="28">
      <formula>AND($C52&lt;&gt;0, $D52&lt;&gt;0, $E52&lt;&gt;0)</formula>
    </cfRule>
  </conditionalFormatting>
  <conditionalFormatting sqref="H46:H49 H52:H88 H91:H93">
    <cfRule type="duplicateValues" dxfId="35" priority="125"/>
  </conditionalFormatting>
  <conditionalFormatting sqref="H384 H388 H382 H378">
    <cfRule type="duplicateValues" dxfId="34" priority="84"/>
  </conditionalFormatting>
  <conditionalFormatting sqref="H389 H178:H198 H259 H89:H90">
    <cfRule type="duplicateValues" dxfId="33" priority="116"/>
  </conditionalFormatting>
  <conditionalFormatting sqref="Q28:Q29">
    <cfRule type="expression" dxfId="32" priority="24">
      <formula>AND($C28&lt;&gt;0, $D28&lt;&gt;0, $E28&lt;&gt;0)</formula>
    </cfRule>
  </conditionalFormatting>
  <conditionalFormatting sqref="Q30:Q31">
    <cfRule type="expression" dxfId="31" priority="22">
      <formula>AND($A30&lt;&gt;0, $B30&lt;&gt;0, $C30&lt;&gt;0)</formula>
    </cfRule>
  </conditionalFormatting>
  <conditionalFormatting sqref="R50:S50">
    <cfRule type="expression" dxfId="30" priority="131">
      <formula>AND(#REF!&lt;&gt;0, #REF!&lt;&gt;0, #REF!&lt;&gt;0)</formula>
    </cfRule>
  </conditionalFormatting>
  <conditionalFormatting sqref="Q36:Q37">
    <cfRule type="expression" dxfId="26" priority="151">
      <formula>AND($A42&lt;&gt;0, $B36&lt;&gt;0, $C36&lt;&gt;0)</formula>
    </cfRule>
  </conditionalFormatting>
  <conditionalFormatting sqref="H41">
    <cfRule type="duplicateValues" dxfId="22" priority="14"/>
  </conditionalFormatting>
  <conditionalFormatting sqref="H42">
    <cfRule type="duplicateValues" dxfId="21" priority="15"/>
  </conditionalFormatting>
  <conditionalFormatting sqref="B27:B37">
    <cfRule type="duplicateValues" dxfId="14" priority="13"/>
  </conditionalFormatting>
  <conditionalFormatting sqref="H27:H37">
    <cfRule type="duplicateValues" dxfId="11" priority="10"/>
  </conditionalFormatting>
  <conditionalFormatting sqref="H40">
    <cfRule type="duplicateValues" dxfId="2" priority="3"/>
  </conditionalFormatting>
  <conditionalFormatting sqref="H38">
    <cfRule type="duplicateValues" dxfId="1" priority="1"/>
  </conditionalFormatting>
  <conditionalFormatting sqref="H39">
    <cfRule type="duplicateValues" dxfId="0" priority="2"/>
  </conditionalFormatting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Hove Hansen</dc:creator>
  <cp:lastModifiedBy>Christina Karmisholt Overgaard</cp:lastModifiedBy>
  <cp:lastPrinted>2024-02-20T06:49:50Z</cp:lastPrinted>
  <dcterms:created xsi:type="dcterms:W3CDTF">2023-02-02T12:33:45Z</dcterms:created>
  <dcterms:modified xsi:type="dcterms:W3CDTF">2024-02-22T12:00:36Z</dcterms:modified>
</cp:coreProperties>
</file>