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25200" windowHeight="1186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1" l="1"/>
  <c r="B12" i="1"/>
  <c r="C12" i="1"/>
  <c r="D12" i="1"/>
  <c r="E12" i="1"/>
  <c r="F12" i="1"/>
  <c r="G12" i="1"/>
  <c r="E13" i="1"/>
  <c r="D13" i="1"/>
  <c r="H5" i="1" l="1"/>
  <c r="H6" i="1"/>
  <c r="H7" i="1"/>
  <c r="H8" i="1"/>
  <c r="H9" i="1"/>
  <c r="H10" i="1"/>
  <c r="H13" i="1" l="1"/>
  <c r="H12" i="1"/>
  <c r="G13" i="1"/>
  <c r="G15" i="1" s="1"/>
  <c r="C13" i="1"/>
  <c r="F13" i="1"/>
  <c r="B13" i="1"/>
  <c r="H15" i="1" l="1"/>
  <c r="H16" i="1"/>
  <c r="B16" i="1"/>
  <c r="B15" i="1"/>
  <c r="F16" i="1"/>
  <c r="F15" i="1"/>
  <c r="D16" i="1"/>
  <c r="D15" i="1"/>
  <c r="C15" i="1"/>
  <c r="C16" i="1"/>
  <c r="G16" i="1"/>
  <c r="E15" i="1"/>
  <c r="E16" i="1"/>
</calcChain>
</file>

<file path=xl/sharedStrings.xml><?xml version="1.0" encoding="utf-8"?>
<sst xmlns="http://schemas.openxmlformats.org/spreadsheetml/2006/main" count="19" uniqueCount="19">
  <si>
    <t>Montag</t>
  </si>
  <si>
    <t>Dienstag</t>
  </si>
  <si>
    <t>Mittwoch</t>
  </si>
  <si>
    <t>Donnerstag</t>
  </si>
  <si>
    <t>Freitag</t>
  </si>
  <si>
    <t>Samstag</t>
  </si>
  <si>
    <t>Sonntag</t>
  </si>
  <si>
    <t>Hausaufgabe</t>
  </si>
  <si>
    <t>Rest</t>
  </si>
  <si>
    <t>Mittelwert</t>
  </si>
  <si>
    <t>Zeiterfassung</t>
  </si>
  <si>
    <t>Total Woche</t>
  </si>
  <si>
    <t>Total Monat</t>
  </si>
  <si>
    <t>Total Jahr</t>
  </si>
  <si>
    <t>Screentime</t>
  </si>
  <si>
    <t>Essen</t>
  </si>
  <si>
    <t>Schlafen</t>
  </si>
  <si>
    <t>Draussen</t>
  </si>
  <si>
    <t>Drinnen Spielen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</si>
</sst>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6"/>
      <color theme="1"/>
      <name val="Segoe UI Semibold"/>
      <family val="2"/>
    </font>
    <font>
      <sz val="11"/>
      <color theme="1"/>
      <name val="Segoe UI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10" xfId="0" applyFont="1" applyBorder="1"/>
    <xf numFmtId="0" fontId="3" fillId="0" borderId="11" xfId="0" applyFont="1" applyBorder="1"/>
    <xf numFmtId="0" fontId="3" fillId="2" borderId="1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3" fillId="3" borderId="11" xfId="0" applyFont="1" applyFill="1" applyBorder="1"/>
    <xf numFmtId="164" fontId="1" fillId="3" borderId="8" xfId="0" applyNumberFormat="1" applyFont="1" applyFill="1" applyBorder="1"/>
    <xf numFmtId="164" fontId="1" fillId="3" borderId="2" xfId="0" applyNumberFormat="1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1" fillId="5" borderId="0" xfId="0" applyFont="1" applyFill="1"/>
    <xf numFmtId="0" fontId="3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2" borderId="15" xfId="0" applyFont="1" applyFill="1" applyBorder="1"/>
    <xf numFmtId="164" fontId="1" fillId="3" borderId="15" xfId="0" applyNumberFormat="1" applyFont="1" applyFill="1" applyBorder="1"/>
    <xf numFmtId="2" fontId="1" fillId="4" borderId="8" xfId="0" applyNumberFormat="1" applyFont="1" applyFill="1" applyBorder="1"/>
    <xf numFmtId="2" fontId="1" fillId="4" borderId="2" xfId="0" applyNumberFormat="1" applyFont="1" applyFill="1" applyBorder="1"/>
    <xf numFmtId="2" fontId="1" fillId="4" borderId="15" xfId="0" applyNumberFormat="1" applyFont="1" applyFill="1" applyBorder="1"/>
    <xf numFmtId="2" fontId="1" fillId="4" borderId="9" xfId="0" applyNumberFormat="1" applyFont="1" applyFill="1" applyBorder="1"/>
    <xf numFmtId="2" fontId="1" fillId="4" borderId="3" xfId="0" applyNumberFormat="1" applyFont="1" applyFill="1" applyBorder="1"/>
    <xf numFmtId="2" fontId="1" fillId="4" borderId="16" xfId="0" applyNumberFormat="1" applyFont="1" applyFill="1" applyBorder="1"/>
    <xf numFmtId="0" fontId="2" fillId="5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Zeitverteilung pro Tag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0474826321273579"/>
          <c:y val="0.13607682376297595"/>
          <c:w val="0.60605161750894532"/>
          <c:h val="0.7574189648995668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Tabelle1!$B$3:$G$3</c:f>
              <c:strCache>
                <c:ptCount val="6"/>
                <c:pt idx="0">
                  <c:v>Schlafen</c:v>
                </c:pt>
                <c:pt idx="1">
                  <c:v>Essen</c:v>
                </c:pt>
                <c:pt idx="2">
                  <c:v>Hausaufgabe</c:v>
                </c:pt>
                <c:pt idx="3">
                  <c:v>Screentime</c:v>
                </c:pt>
                <c:pt idx="4">
                  <c:v>Draussen</c:v>
                </c:pt>
                <c:pt idx="5">
                  <c:v>Drinnen Spielen</c:v>
                </c:pt>
              </c:strCache>
            </c:strRef>
          </c:cat>
          <c:val>
            <c:numRef>
              <c:f>Tabelle1!$B$13:$G$13</c:f>
              <c:numCache>
                <c:formatCode>0.0</c:formatCode>
                <c:ptCount val="6"/>
                <c:pt idx="0">
                  <c:v>454.28571428571428</c:v>
                </c:pt>
                <c:pt idx="1">
                  <c:v>66.428571428571431</c:v>
                </c:pt>
                <c:pt idx="2">
                  <c:v>40</c:v>
                </c:pt>
                <c:pt idx="3">
                  <c:v>161.42857142857142</c:v>
                </c:pt>
                <c:pt idx="4">
                  <c:v>71.428571428571431</c:v>
                </c:pt>
                <c:pt idx="5">
                  <c:v>92.142857142857139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E5-41ED-BC30-98311132D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267433</xdr:colOff>
      <xdr:row>2</xdr:row>
      <xdr:rowOff>1097</xdr:rowOff>
    </xdr:from>
    <xdr:to>
      <xdr:col>14</xdr:col>
      <xdr:colOff>652096</xdr:colOff>
      <xdr:row>19</xdr:row>
      <xdr:rowOff>73270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6C3CC41F-84F9-4718-A5C8-10A2F925C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30" zoomScaleNormal="130" workbookViewId="0">
      <selection activeCell="L22" sqref="L22"/>
    </sheetView>
  </sheetViews>
  <sheetFormatPr baseColWidth="10" defaultRowHeight="16.5" x14ac:dyDescent="0.3"/>
  <cols>
    <col min="1" max="1" width="14.140625" style="1" customWidth="1"/>
    <col min="2" max="2" width="13.5703125" style="1" bestFit="1" customWidth="1"/>
    <col min="3" max="3" width="12.5703125" style="1" bestFit="1" customWidth="1"/>
    <col min="4" max="4" width="13.5703125" style="1" bestFit="1" customWidth="1"/>
    <col min="5" max="5" width="13.85546875" style="1" customWidth="1"/>
    <col min="6" max="6" width="12.42578125" style="1" customWidth="1"/>
    <col min="7" max="7" width="16.140625" style="1" customWidth="1"/>
    <col min="8" max="16384" width="11.42578125" style="1"/>
  </cols>
  <sheetData>
    <row r="1" spans="1:8" ht="25.5" x14ac:dyDescent="0.5">
      <c r="A1" s="31" t="s">
        <v>10</v>
      </c>
      <c r="B1" s="31"/>
      <c r="C1" s="31"/>
      <c r="D1" s="31"/>
      <c r="E1" s="31"/>
      <c r="F1" s="31"/>
      <c r="G1" s="31"/>
    </row>
    <row r="2" spans="1:8" x14ac:dyDescent="0.3">
      <c r="A2" s="19"/>
      <c r="B2" s="19"/>
      <c r="C2" s="19"/>
      <c r="D2" s="19"/>
      <c r="E2" s="19"/>
      <c r="F2" s="19"/>
      <c r="G2" s="19"/>
    </row>
    <row r="3" spans="1:8" x14ac:dyDescent="0.3">
      <c r="A3" s="2"/>
      <c r="B3" s="6" t="s">
        <v>16</v>
      </c>
      <c r="C3" s="5" t="s">
        <v>15</v>
      </c>
      <c r="D3" s="5" t="s">
        <v>7</v>
      </c>
      <c r="E3" s="5" t="s">
        <v>14</v>
      </c>
      <c r="F3" s="5" t="s">
        <v>17</v>
      </c>
      <c r="G3" s="20" t="s">
        <v>18</v>
      </c>
      <c r="H3" s="20" t="s">
        <v>8</v>
      </c>
    </row>
    <row r="4" spans="1:8" x14ac:dyDescent="0.3">
      <c r="A4" s="9" t="s">
        <v>0</v>
      </c>
      <c r="B4" s="7">
        <v>420</v>
      </c>
      <c r="C4" s="4">
        <v>60</v>
      </c>
      <c r="D4" s="4">
        <v>70</v>
      </c>
      <c r="E4" s="4">
        <v>120</v>
      </c>
      <c r="F4" s="4">
        <v>45</v>
      </c>
      <c r="G4" s="21">
        <v>60</v>
      </c>
      <c r="H4" s="21">
        <f>1440-SUM(B4:G4)</f>
        <v>665</v>
      </c>
    </row>
    <row r="5" spans="1:8" x14ac:dyDescent="0.3">
      <c r="A5" s="10" t="s">
        <v>1</v>
      </c>
      <c r="B5" s="8">
        <v>420</v>
      </c>
      <c r="C5" s="3">
        <v>40</v>
      </c>
      <c r="D5" s="3">
        <v>45</v>
      </c>
      <c r="E5" s="3">
        <v>180</v>
      </c>
      <c r="F5" s="3">
        <v>120</v>
      </c>
      <c r="G5" s="21">
        <v>120</v>
      </c>
      <c r="H5" s="21">
        <f t="shared" ref="H5:H10" si="0">1440-SUM(C5:G5)</f>
        <v>935</v>
      </c>
    </row>
    <row r="6" spans="1:8" x14ac:dyDescent="0.3">
      <c r="A6" s="10" t="s">
        <v>2</v>
      </c>
      <c r="B6" s="8">
        <v>420</v>
      </c>
      <c r="C6" s="3">
        <v>70</v>
      </c>
      <c r="D6" s="3">
        <v>50</v>
      </c>
      <c r="E6" s="3">
        <v>90</v>
      </c>
      <c r="F6" s="3">
        <v>90</v>
      </c>
      <c r="G6" s="21">
        <v>60</v>
      </c>
      <c r="H6" s="21">
        <f t="shared" si="0"/>
        <v>1080</v>
      </c>
    </row>
    <row r="7" spans="1:8" x14ac:dyDescent="0.3">
      <c r="A7" s="10" t="s">
        <v>3</v>
      </c>
      <c r="B7" s="8">
        <v>420</v>
      </c>
      <c r="C7" s="3">
        <v>60</v>
      </c>
      <c r="D7" s="3">
        <v>60</v>
      </c>
      <c r="E7" s="3">
        <v>100</v>
      </c>
      <c r="F7" s="3">
        <v>10</v>
      </c>
      <c r="G7" s="21">
        <v>120</v>
      </c>
      <c r="H7" s="21">
        <f t="shared" si="0"/>
        <v>1090</v>
      </c>
    </row>
    <row r="8" spans="1:8" x14ac:dyDescent="0.3">
      <c r="A8" s="10" t="s">
        <v>4</v>
      </c>
      <c r="B8" s="8">
        <v>420</v>
      </c>
      <c r="C8" s="3">
        <v>40</v>
      </c>
      <c r="D8" s="3">
        <v>45</v>
      </c>
      <c r="E8" s="3">
        <v>160</v>
      </c>
      <c r="F8" s="3">
        <v>25</v>
      </c>
      <c r="G8" s="21">
        <v>60</v>
      </c>
      <c r="H8" s="21">
        <f t="shared" si="0"/>
        <v>1110</v>
      </c>
    </row>
    <row r="9" spans="1:8" x14ac:dyDescent="0.3">
      <c r="A9" s="10" t="s">
        <v>5</v>
      </c>
      <c r="B9" s="8">
        <v>540</v>
      </c>
      <c r="C9" s="3">
        <v>100</v>
      </c>
      <c r="D9" s="3">
        <v>10</v>
      </c>
      <c r="E9" s="3">
        <v>300</v>
      </c>
      <c r="F9" s="3">
        <v>30</v>
      </c>
      <c r="G9" s="21">
        <v>105</v>
      </c>
      <c r="H9" s="21">
        <f t="shared" si="0"/>
        <v>895</v>
      </c>
    </row>
    <row r="10" spans="1:8" x14ac:dyDescent="0.3">
      <c r="A10" s="10" t="s">
        <v>6</v>
      </c>
      <c r="B10" s="8">
        <v>540</v>
      </c>
      <c r="C10" s="3">
        <v>95</v>
      </c>
      <c r="D10" s="3">
        <v>0</v>
      </c>
      <c r="E10" s="3">
        <v>180</v>
      </c>
      <c r="F10" s="3">
        <v>180</v>
      </c>
      <c r="G10" s="21">
        <v>120</v>
      </c>
      <c r="H10" s="21">
        <f t="shared" si="0"/>
        <v>865</v>
      </c>
    </row>
    <row r="11" spans="1:8" x14ac:dyDescent="0.3">
      <c r="A11" s="10"/>
      <c r="B11" s="8"/>
      <c r="C11" s="3"/>
      <c r="D11" s="3"/>
      <c r="E11" s="3"/>
      <c r="F11" s="3"/>
      <c r="G11" s="22"/>
      <c r="H11" s="22"/>
    </row>
    <row r="12" spans="1:8" x14ac:dyDescent="0.3">
      <c r="A12" s="11" t="s">
        <v>11</v>
      </c>
      <c r="B12" s="12">
        <f>SUM(B4:B10)</f>
        <v>3180</v>
      </c>
      <c r="C12" s="13">
        <f t="shared" ref="C12:F12" si="1">SUM(C4:C10)</f>
        <v>465</v>
      </c>
      <c r="D12" s="13">
        <f>SUM(D4:D10)</f>
        <v>280</v>
      </c>
      <c r="E12" s="13">
        <f>SUM(E4:E10)</f>
        <v>1130</v>
      </c>
      <c r="F12" s="13">
        <f t="shared" si="1"/>
        <v>500</v>
      </c>
      <c r="G12" s="23">
        <f>SUM(G4:G10)</f>
        <v>645</v>
      </c>
      <c r="H12" s="23">
        <f>SUM(H4:H10)</f>
        <v>6640</v>
      </c>
    </row>
    <row r="13" spans="1:8" x14ac:dyDescent="0.3">
      <c r="A13" s="14" t="s">
        <v>9</v>
      </c>
      <c r="B13" s="15">
        <f t="shared" ref="B13:F13" si="2">AVERAGE(B4:B10)</f>
        <v>454.28571428571428</v>
      </c>
      <c r="C13" s="16">
        <f t="shared" si="2"/>
        <v>66.428571428571431</v>
      </c>
      <c r="D13" s="16">
        <f>AVERAGE(D4:D10)</f>
        <v>40</v>
      </c>
      <c r="E13" s="16">
        <f>AVERAGE(E4:E10)</f>
        <v>161.42857142857142</v>
      </c>
      <c r="F13" s="16">
        <f t="shared" si="2"/>
        <v>71.428571428571431</v>
      </c>
      <c r="G13" s="24">
        <f>AVERAGE(G4:G10)</f>
        <v>92.142857142857139</v>
      </c>
      <c r="H13" s="24">
        <f>AVERAGE(H4:H10)</f>
        <v>948.57142857142856</v>
      </c>
    </row>
    <row r="14" spans="1:8" x14ac:dyDescent="0.3">
      <c r="A14" s="10"/>
      <c r="B14" s="8"/>
      <c r="C14" s="3"/>
      <c r="D14" s="3"/>
      <c r="E14" s="3"/>
      <c r="F14" s="3"/>
      <c r="G14" s="22"/>
      <c r="H14" s="22"/>
    </row>
    <row r="15" spans="1:8" x14ac:dyDescent="0.3">
      <c r="A15" s="17" t="s">
        <v>12</v>
      </c>
      <c r="B15" s="25">
        <f>B13*30</f>
        <v>13628.571428571428</v>
      </c>
      <c r="C15" s="26">
        <f t="shared" ref="C15:F15" si="3">C13*30</f>
        <v>1992.8571428571429</v>
      </c>
      <c r="D15" s="26">
        <f t="shared" si="3"/>
        <v>1200</v>
      </c>
      <c r="E15" s="26">
        <f t="shared" si="3"/>
        <v>4842.8571428571422</v>
      </c>
      <c r="F15" s="26">
        <f t="shared" si="3"/>
        <v>2142.8571428571431</v>
      </c>
      <c r="G15" s="27">
        <f t="shared" ref="G15:H15" si="4">G13*30</f>
        <v>2764.2857142857142</v>
      </c>
      <c r="H15" s="27">
        <f t="shared" si="4"/>
        <v>28457.142857142855</v>
      </c>
    </row>
    <row r="16" spans="1:8" x14ac:dyDescent="0.3">
      <c r="A16" s="18" t="s">
        <v>13</v>
      </c>
      <c r="B16" s="28">
        <f>B13*365</f>
        <v>165814.28571428571</v>
      </c>
      <c r="C16" s="29">
        <f t="shared" ref="C16:F16" si="5">C13*365</f>
        <v>24246.428571428572</v>
      </c>
      <c r="D16" s="29">
        <f t="shared" si="5"/>
        <v>14600</v>
      </c>
      <c r="E16" s="29">
        <f t="shared" si="5"/>
        <v>58921.428571428565</v>
      </c>
      <c r="F16" s="29">
        <f t="shared" si="5"/>
        <v>26071.428571428572</v>
      </c>
      <c r="G16" s="30">
        <f t="shared" ref="G16:H16" si="6">G13*365</f>
        <v>33632.142857142855</v>
      </c>
      <c r="H16" s="30">
        <f t="shared" si="6"/>
        <v>346228.57142857142</v>
      </c>
    </row>
    <row r="17" spans="1:7" x14ac:dyDescent="0.3">
      <c r="A17" s="19"/>
      <c r="B17" s="19"/>
      <c r="C17" s="19"/>
      <c r="D17" s="19"/>
      <c r="E17" s="19"/>
      <c r="F17" s="19"/>
      <c r="G17" s="19"/>
    </row>
  </sheetData>
  <mergeCells count="1">
    <mergeCell ref="A1:G1"/>
  </mergeCells>
  <pageMargins left="0.7" right="0.7" top="0.78740157499999996" bottom="0.78740157499999996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 Sommer</dc:creator>
  <cp:lastModifiedBy>Iwan Schrackmann</cp:lastModifiedBy>
  <dcterms:created xsi:type="dcterms:W3CDTF">2018-08-09T12:48:46Z</dcterms:created>
  <dcterms:modified xsi:type="dcterms:W3CDTF">2019-02-01T14:19:02Z</dcterms:modified>
</cp:coreProperties>
</file>