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Папки пользователя\Dowloads\"/>
    </mc:Choice>
  </mc:AlternateContent>
  <xr:revisionPtr revIDLastSave="0" documentId="13_ncr:1_{5F0E608D-911B-4DB1-857B-8FB8FE82BB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Устав проекта" sheetId="1" r:id="rId1"/>
    <sheet name="Приложение 1. Контрольные точки" sheetId="2" r:id="rId2"/>
    <sheet name="Приложение 2. Ресурсы проекта" sheetId="3" r:id="rId3"/>
    <sheet name="Приложение 3. Рабочая группа" sheetId="4" r:id="rId4"/>
    <sheet name="Приложение 4. Дорожная карта" sheetId="5" r:id="rId5"/>
    <sheet name="Приложение 5. Смета" sheetId="6" r:id="rId6"/>
    <sheet name="Дополнительные результаты" sheetId="7" r:id="rId7"/>
  </sheets>
  <definedNames>
    <definedName name="Sheet1Diap1" localSheetId="2">#REF!</definedName>
    <definedName name="Sheet1Diap1">#REF!</definedName>
    <definedName name="Sheet1Diap2" localSheetId="2">#REF!</definedName>
    <definedName name="Sheet1Diap2">#REF!</definedName>
    <definedName name="Sheet1Diap3" localSheetId="2">#REF!</definedName>
    <definedName name="Sheet1Diap3">#REF!</definedName>
    <definedName name="Балл" localSheetId="2">#REF!</definedName>
    <definedName name="Балл">#REF!</definedName>
    <definedName name="Длительность">'Приложение 4. Дорожная карта'!$H$3:$L$182</definedName>
    <definedName name="ИндивидНадбавка" localSheetId="2">#REF!</definedName>
    <definedName name="ИндивидНадбавка">#REF!</definedName>
    <definedName name="КлючевыеЗадачи" localSheetId="2">#REF!</definedName>
    <definedName name="КлючевыеЗадачи">#REF!</definedName>
    <definedName name="КритерийДостижения" localSheetId="2">#REF!</definedName>
    <definedName name="КритерийДостижения">#REF!</definedName>
    <definedName name="Кураторы" localSheetId="2">#REF!</definedName>
    <definedName name="Кураторы">#REF!</definedName>
    <definedName name="Описание" localSheetId="2">#REF!</definedName>
    <definedName name="Описание">#REF!</definedName>
    <definedName name="ОтметкаВыполнения">'Приложение 4. Дорожная карта'!$L$3:$L$182</definedName>
    <definedName name="ПолеГанта">'Приложение 4. Дорожная карта'!$M$3:$DT$182</definedName>
    <definedName name="ПродуктРезультат" localSheetId="2">#REF!</definedName>
    <definedName name="ПродуктРезультат">#REF!</definedName>
    <definedName name="ПромежРезультат" localSheetId="2">#REF!</definedName>
    <definedName name="ПромежРезультат">#REF!</definedName>
    <definedName name="РольСтудента">'Приложение 3. Рабочая группа'!$D$3:$D$27</definedName>
    <definedName name="СметаСчёт">'Приложение 5. Смета'!$K$2:$N$92</definedName>
    <definedName name="СуммаБалл" localSheetId="2">#REF!</definedName>
    <definedName name="СуммаБалл">#REF!</definedName>
    <definedName name="ФИОСтудентаГруппа">'Приложение 3. Рабочая группа'!$B$3:$C$27</definedName>
    <definedName name="ЦенаСмета">'Приложение 5. Смета'!$G$2:$G$92</definedName>
    <definedName name="ШапкаГанта">'Приложение 4. Дорожная карта'!$1:$2</definedName>
    <definedName name="ШапкаСмета">'Приложение 5. Смета'!$1:$1</definedName>
    <definedName name="ШапкаСпискаСтудентов">'Приложение 3. Рабочая группа'!$2:$2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M7" i="6"/>
  <c r="O7" i="6" s="1"/>
  <c r="G7" i="6"/>
  <c r="M6" i="6"/>
  <c r="O6" i="6" s="1"/>
  <c r="G6" i="6"/>
  <c r="M5" i="6"/>
  <c r="O5" i="6" s="1"/>
  <c r="G5" i="6"/>
  <c r="M4" i="6"/>
  <c r="O4" i="6" s="1"/>
  <c r="G4" i="6"/>
  <c r="O3" i="6"/>
  <c r="M3" i="6"/>
  <c r="G3" i="6"/>
  <c r="M2" i="6"/>
  <c r="G2" i="6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K106" i="5"/>
  <c r="H106" i="5"/>
  <c r="L105" i="5"/>
  <c r="K105" i="5"/>
  <c r="H105" i="5"/>
  <c r="L104" i="5"/>
  <c r="K104" i="5"/>
  <c r="H104" i="5"/>
  <c r="L103" i="5"/>
  <c r="K103" i="5"/>
  <c r="H103" i="5"/>
  <c r="L102" i="5"/>
  <c r="K102" i="5"/>
  <c r="H102" i="5"/>
  <c r="L101" i="5"/>
  <c r="K101" i="5"/>
  <c r="H101" i="5"/>
  <c r="L100" i="5"/>
  <c r="K100" i="5"/>
  <c r="H100" i="5"/>
  <c r="L99" i="5"/>
  <c r="K99" i="5"/>
  <c r="H99" i="5"/>
  <c r="L98" i="5"/>
  <c r="K98" i="5"/>
  <c r="H98" i="5"/>
  <c r="L97" i="5"/>
  <c r="K97" i="5"/>
  <c r="H97" i="5"/>
  <c r="L96" i="5"/>
  <c r="K96" i="5"/>
  <c r="H96" i="5"/>
  <c r="L95" i="5"/>
  <c r="K95" i="5"/>
  <c r="H95" i="5"/>
  <c r="L94" i="5"/>
  <c r="K94" i="5"/>
  <c r="H94" i="5"/>
  <c r="L93" i="5"/>
  <c r="K93" i="5"/>
  <c r="H93" i="5"/>
  <c r="L92" i="5"/>
  <c r="K92" i="5"/>
  <c r="H92" i="5"/>
  <c r="L91" i="5"/>
  <c r="K91" i="5"/>
  <c r="H91" i="5"/>
  <c r="L90" i="5"/>
  <c r="K90" i="5"/>
  <c r="H90" i="5"/>
  <c r="L89" i="5"/>
  <c r="K89" i="5"/>
  <c r="H89" i="5"/>
  <c r="L88" i="5"/>
  <c r="K88" i="5"/>
  <c r="H88" i="5"/>
  <c r="L87" i="5"/>
  <c r="K87" i="5"/>
  <c r="H87" i="5"/>
  <c r="L86" i="5"/>
  <c r="K86" i="5"/>
  <c r="H86" i="5"/>
  <c r="L85" i="5"/>
  <c r="K85" i="5"/>
  <c r="H85" i="5"/>
  <c r="L84" i="5"/>
  <c r="K84" i="5"/>
  <c r="H84" i="5"/>
  <c r="L83" i="5"/>
  <c r="K83" i="5"/>
  <c r="H83" i="5"/>
  <c r="L82" i="5"/>
  <c r="K82" i="5"/>
  <c r="H82" i="5"/>
  <c r="L81" i="5"/>
  <c r="L80" i="5"/>
  <c r="K80" i="5"/>
  <c r="H80" i="5"/>
  <c r="L79" i="5"/>
  <c r="K79" i="5"/>
  <c r="H79" i="5"/>
  <c r="L78" i="5"/>
  <c r="K78" i="5"/>
  <c r="H78" i="5"/>
  <c r="L77" i="5"/>
  <c r="K77" i="5"/>
  <c r="H77" i="5"/>
  <c r="L76" i="5"/>
  <c r="K76" i="5"/>
  <c r="H76" i="5"/>
  <c r="L75" i="5"/>
  <c r="K75" i="5"/>
  <c r="H75" i="5"/>
  <c r="L74" i="5"/>
  <c r="K74" i="5"/>
  <c r="H74" i="5"/>
  <c r="L73" i="5"/>
  <c r="K73" i="5"/>
  <c r="H73" i="5"/>
  <c r="L72" i="5"/>
  <c r="K72" i="5"/>
  <c r="H72" i="5"/>
  <c r="L71" i="5"/>
  <c r="K71" i="5"/>
  <c r="H71" i="5"/>
  <c r="L70" i="5"/>
  <c r="K70" i="5"/>
  <c r="H70" i="5"/>
  <c r="L69" i="5"/>
  <c r="K69" i="5"/>
  <c r="H69" i="5"/>
  <c r="L68" i="5"/>
  <c r="K68" i="5"/>
  <c r="H68" i="5"/>
  <c r="L67" i="5"/>
  <c r="K67" i="5"/>
  <c r="H67" i="5"/>
  <c r="L66" i="5"/>
  <c r="K66" i="5"/>
  <c r="H66" i="5"/>
  <c r="L65" i="5"/>
  <c r="K65" i="5"/>
  <c r="H65" i="5"/>
  <c r="L64" i="5"/>
  <c r="K64" i="5"/>
  <c r="H64" i="5"/>
  <c r="L63" i="5"/>
  <c r="K63" i="5"/>
  <c r="H63" i="5"/>
  <c r="L62" i="5"/>
  <c r="K62" i="5"/>
  <c r="H62" i="5"/>
  <c r="L61" i="5"/>
  <c r="K61" i="5"/>
  <c r="H61" i="5"/>
  <c r="L60" i="5"/>
  <c r="K60" i="5"/>
  <c r="H60" i="5"/>
  <c r="L59" i="5"/>
  <c r="K59" i="5"/>
  <c r="H59" i="5"/>
  <c r="L58" i="5"/>
  <c r="K58" i="5"/>
  <c r="H58" i="5"/>
  <c r="L57" i="5"/>
  <c r="K57" i="5"/>
  <c r="H57" i="5"/>
  <c r="L56" i="5"/>
  <c r="K56" i="5"/>
  <c r="H56" i="5"/>
  <c r="L55" i="5"/>
  <c r="K55" i="5"/>
  <c r="H55" i="5"/>
  <c r="L54" i="5"/>
  <c r="K54" i="5"/>
  <c r="H54" i="5"/>
  <c r="L53" i="5"/>
  <c r="L52" i="5"/>
  <c r="K52" i="5"/>
  <c r="H52" i="5"/>
  <c r="L51" i="5"/>
  <c r="K51" i="5"/>
  <c r="H51" i="5"/>
  <c r="L50" i="5"/>
  <c r="K50" i="5"/>
  <c r="H50" i="5"/>
  <c r="L49" i="5"/>
  <c r="K49" i="5"/>
  <c r="H49" i="5"/>
  <c r="L48" i="5"/>
  <c r="K48" i="5"/>
  <c r="H48" i="5"/>
  <c r="L47" i="5"/>
  <c r="K47" i="5"/>
  <c r="H47" i="5"/>
  <c r="L46" i="5"/>
  <c r="K46" i="5"/>
  <c r="H46" i="5"/>
  <c r="L45" i="5"/>
  <c r="K45" i="5"/>
  <c r="H45" i="5"/>
  <c r="L44" i="5"/>
  <c r="K44" i="5"/>
  <c r="H44" i="5"/>
  <c r="L43" i="5"/>
  <c r="K43" i="5"/>
  <c r="H43" i="5"/>
  <c r="L42" i="5"/>
  <c r="K42" i="5"/>
  <c r="H42" i="5"/>
  <c r="L41" i="5"/>
  <c r="K41" i="5"/>
  <c r="H41" i="5"/>
  <c r="L40" i="5"/>
  <c r="K40" i="5"/>
  <c r="H40" i="5"/>
  <c r="L39" i="5"/>
  <c r="K39" i="5"/>
  <c r="H39" i="5"/>
  <c r="L38" i="5"/>
  <c r="K38" i="5"/>
  <c r="H38" i="5"/>
  <c r="L37" i="5"/>
  <c r="K37" i="5"/>
  <c r="H37" i="5"/>
  <c r="L36" i="5"/>
  <c r="K36" i="5"/>
  <c r="H36" i="5"/>
  <c r="L35" i="5"/>
  <c r="K35" i="5"/>
  <c r="H35" i="5"/>
  <c r="L34" i="5"/>
  <c r="K34" i="5"/>
  <c r="H34" i="5"/>
  <c r="L33" i="5"/>
  <c r="K33" i="5"/>
  <c r="H33" i="5"/>
  <c r="L32" i="5"/>
  <c r="K32" i="5"/>
  <c r="H32" i="5"/>
  <c r="L31" i="5"/>
  <c r="K31" i="5"/>
  <c r="H31" i="5"/>
  <c r="L30" i="5"/>
  <c r="K30" i="5"/>
  <c r="H30" i="5"/>
  <c r="L29" i="5"/>
  <c r="K29" i="5"/>
  <c r="H29" i="5"/>
  <c r="L28" i="5"/>
  <c r="K28" i="5"/>
  <c r="H28" i="5"/>
  <c r="L27" i="5"/>
  <c r="K27" i="5"/>
  <c r="H27" i="5"/>
  <c r="L26" i="5"/>
  <c r="K26" i="5"/>
  <c r="H26" i="5"/>
  <c r="L25" i="5"/>
  <c r="K25" i="5"/>
  <c r="H25" i="5"/>
  <c r="L24" i="5"/>
  <c r="K24" i="5"/>
  <c r="H24" i="5"/>
  <c r="L23" i="5"/>
  <c r="K23" i="5"/>
  <c r="H23" i="5"/>
  <c r="L22" i="5"/>
  <c r="K22" i="5"/>
  <c r="H22" i="5"/>
  <c r="L21" i="5"/>
  <c r="K21" i="5"/>
  <c r="H21" i="5"/>
  <c r="L20" i="5"/>
  <c r="K20" i="5"/>
  <c r="H20" i="5"/>
  <c r="L19" i="5"/>
  <c r="K19" i="5"/>
  <c r="H19" i="5"/>
  <c r="L18" i="5"/>
  <c r="K18" i="5"/>
  <c r="H18" i="5"/>
  <c r="L17" i="5"/>
  <c r="K17" i="5"/>
  <c r="H17" i="5"/>
  <c r="L16" i="5"/>
  <c r="K16" i="5"/>
  <c r="H16" i="5"/>
  <c r="L15" i="5"/>
  <c r="K15" i="5"/>
  <c r="H15" i="5"/>
  <c r="L14" i="5"/>
  <c r="K14" i="5"/>
  <c r="H14" i="5"/>
  <c r="L13" i="5"/>
  <c r="K13" i="5"/>
  <c r="H13" i="5"/>
  <c r="L12" i="5"/>
  <c r="K12" i="5"/>
  <c r="H12" i="5"/>
  <c r="L11" i="5"/>
  <c r="K11" i="5"/>
  <c r="H11" i="5"/>
  <c r="L10" i="5"/>
  <c r="K10" i="5"/>
  <c r="H10" i="5"/>
  <c r="L9" i="5"/>
  <c r="L8" i="5"/>
  <c r="K8" i="5"/>
  <c r="H8" i="5"/>
  <c r="L7" i="5"/>
  <c r="K7" i="5"/>
  <c r="H7" i="5"/>
  <c r="L6" i="5"/>
  <c r="K6" i="5"/>
  <c r="H6" i="5"/>
  <c r="L5" i="5"/>
  <c r="K5" i="5"/>
  <c r="H5" i="5"/>
  <c r="L4" i="5"/>
  <c r="K4" i="5"/>
  <c r="H4" i="5"/>
  <c r="L3" i="5"/>
  <c r="K3" i="5"/>
  <c r="H3" i="5"/>
  <c r="N2" i="5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FD2" i="5" s="1"/>
  <c r="FE2" i="5" s="1"/>
  <c r="FF2" i="5" s="1"/>
  <c r="FG2" i="5" s="1"/>
  <c r="FH2" i="5" s="1"/>
  <c r="FI2" i="5" s="1"/>
  <c r="FJ2" i="5" s="1"/>
  <c r="FK2" i="5" s="1"/>
  <c r="FL2" i="5" s="1"/>
  <c r="FM2" i="5" s="1"/>
  <c r="FN2" i="5" s="1"/>
  <c r="FO2" i="5" s="1"/>
  <c r="FP2" i="5" s="1"/>
  <c r="FQ2" i="5" s="1"/>
  <c r="FR2" i="5" s="1"/>
  <c r="FS2" i="5" s="1"/>
  <c r="FT2" i="5" s="1"/>
  <c r="FU2" i="5" s="1"/>
  <c r="FV2" i="5" s="1"/>
  <c r="FW2" i="5" s="1"/>
  <c r="FX2" i="5" s="1"/>
  <c r="FY2" i="5" s="1"/>
  <c r="FZ2" i="5" s="1"/>
  <c r="GA2" i="5" s="1"/>
  <c r="GB2" i="5" s="1"/>
  <c r="GC2" i="5" s="1"/>
  <c r="GD2" i="5" s="1"/>
  <c r="GE2" i="5" s="1"/>
  <c r="GF2" i="5" s="1"/>
  <c r="GG2" i="5" s="1"/>
  <c r="GH2" i="5" s="1"/>
  <c r="GI2" i="5" s="1"/>
  <c r="GJ2" i="5" s="1"/>
  <c r="GK2" i="5" s="1"/>
  <c r="GL2" i="5" s="1"/>
  <c r="GM2" i="5" s="1"/>
  <c r="GN2" i="5" s="1"/>
  <c r="GO2" i="5" s="1"/>
  <c r="GP2" i="5" s="1"/>
  <c r="GQ2" i="5" s="1"/>
  <c r="GR2" i="5" s="1"/>
  <c r="GS2" i="5" s="1"/>
  <c r="GT2" i="5" s="1"/>
  <c r="GU2" i="5" s="1"/>
  <c r="GV2" i="5" s="1"/>
  <c r="GW2" i="5" s="1"/>
  <c r="GX2" i="5" s="1"/>
  <c r="GY2" i="5" s="1"/>
  <c r="GZ2" i="5" s="1"/>
  <c r="HA2" i="5" s="1"/>
  <c r="HB2" i="5" s="1"/>
  <c r="HC2" i="5" s="1"/>
  <c r="HD2" i="5" s="1"/>
  <c r="HE2" i="5" s="1"/>
  <c r="HF2" i="5" s="1"/>
  <c r="HG2" i="5" s="1"/>
  <c r="HH2" i="5" s="1"/>
  <c r="HI2" i="5" s="1"/>
  <c r="HJ2" i="5" s="1"/>
  <c r="HK2" i="5" s="1"/>
  <c r="HL2" i="5" s="1"/>
  <c r="HM2" i="5" s="1"/>
  <c r="HN2" i="5" s="1"/>
  <c r="HO2" i="5" s="1"/>
  <c r="HP2" i="5" s="1"/>
  <c r="HQ2" i="5" s="1"/>
  <c r="HR2" i="5" s="1"/>
  <c r="HS2" i="5" s="1"/>
  <c r="HT2" i="5" s="1"/>
  <c r="HU2" i="5" s="1"/>
  <c r="HV2" i="5" s="1"/>
  <c r="HW2" i="5" s="1"/>
  <c r="HX2" i="5" s="1"/>
  <c r="HY2" i="5" s="1"/>
  <c r="HZ2" i="5" s="1"/>
  <c r="IA2" i="5" s="1"/>
  <c r="IB2" i="5" s="1"/>
  <c r="IC2" i="5" s="1"/>
  <c r="ID2" i="5" s="1"/>
  <c r="IE2" i="5" s="1"/>
  <c r="IF2" i="5" s="1"/>
  <c r="IG2" i="5" s="1"/>
  <c r="IH2" i="5" s="1"/>
  <c r="II2" i="5" s="1"/>
  <c r="IJ2" i="5" s="1"/>
  <c r="IK2" i="5" s="1"/>
  <c r="IL2" i="5" s="1"/>
  <c r="IM2" i="5" s="1"/>
  <c r="IN2" i="5" s="1"/>
  <c r="IO2" i="5" s="1"/>
  <c r="IP2" i="5" s="1"/>
  <c r="IQ2" i="5" s="1"/>
  <c r="IR2" i="5" s="1"/>
  <c r="IS2" i="5" s="1"/>
  <c r="IT2" i="5" s="1"/>
  <c r="IU2" i="5" s="1"/>
  <c r="IV2" i="5" s="1"/>
  <c r="IW2" i="5" s="1"/>
  <c r="IX2" i="5" s="1"/>
  <c r="IY2" i="5" s="1"/>
  <c r="IZ2" i="5" s="1"/>
  <c r="JA2" i="5" s="1"/>
  <c r="JB2" i="5" s="1"/>
  <c r="JC2" i="5" s="1"/>
  <c r="JD2" i="5" s="1"/>
  <c r="JE2" i="5" s="1"/>
  <c r="JF2" i="5" s="1"/>
  <c r="JG2" i="5" s="1"/>
  <c r="JH2" i="5" s="1"/>
  <c r="JI2" i="5" s="1"/>
  <c r="JJ2" i="5" s="1"/>
  <c r="JK2" i="5" s="1"/>
  <c r="JL2" i="5" s="1"/>
  <c r="JM2" i="5" s="1"/>
  <c r="JN2" i="5" s="1"/>
  <c r="JO2" i="5" s="1"/>
  <c r="JP2" i="5" s="1"/>
  <c r="JQ2" i="5" s="1"/>
  <c r="JR2" i="5" s="1"/>
  <c r="JS2" i="5" s="1"/>
  <c r="JT2" i="5" s="1"/>
  <c r="JU2" i="5" s="1"/>
  <c r="JV2" i="5" s="1"/>
  <c r="JW2" i="5" s="1"/>
  <c r="JX2" i="5" s="1"/>
  <c r="JY2" i="5" s="1"/>
  <c r="J102" i="4"/>
  <c r="I102" i="4"/>
  <c r="H102" i="4"/>
  <c r="I101" i="4"/>
  <c r="J101" i="4" s="1"/>
  <c r="H101" i="4"/>
  <c r="I100" i="4"/>
  <c r="J100" i="4" s="1"/>
  <c r="H100" i="4"/>
  <c r="I99" i="4"/>
  <c r="J99" i="4" s="1"/>
  <c r="H99" i="4"/>
  <c r="I98" i="4"/>
  <c r="J98" i="4" s="1"/>
  <c r="H98" i="4"/>
  <c r="I97" i="4"/>
  <c r="J97" i="4" s="1"/>
  <c r="H97" i="4"/>
  <c r="I96" i="4"/>
  <c r="J96" i="4" s="1"/>
  <c r="H96" i="4"/>
  <c r="I95" i="4"/>
  <c r="J95" i="4" s="1"/>
  <c r="H95" i="4"/>
  <c r="I94" i="4"/>
  <c r="J94" i="4" s="1"/>
  <c r="H94" i="4"/>
  <c r="I93" i="4"/>
  <c r="J93" i="4" s="1"/>
  <c r="H93" i="4"/>
  <c r="I92" i="4"/>
  <c r="J92" i="4" s="1"/>
  <c r="H92" i="4"/>
  <c r="I91" i="4"/>
  <c r="J91" i="4" s="1"/>
  <c r="H91" i="4"/>
  <c r="I90" i="4"/>
  <c r="J90" i="4" s="1"/>
  <c r="H90" i="4"/>
  <c r="I89" i="4"/>
  <c r="J89" i="4" s="1"/>
  <c r="H89" i="4"/>
  <c r="I88" i="4"/>
  <c r="J88" i="4" s="1"/>
  <c r="H88" i="4"/>
  <c r="I87" i="4"/>
  <c r="J87" i="4" s="1"/>
  <c r="H87" i="4"/>
  <c r="I86" i="4"/>
  <c r="J86" i="4" s="1"/>
  <c r="H86" i="4"/>
  <c r="I85" i="4"/>
  <c r="J85" i="4" s="1"/>
  <c r="H85" i="4"/>
  <c r="I84" i="4"/>
  <c r="J84" i="4" s="1"/>
  <c r="H84" i="4"/>
  <c r="I83" i="4"/>
  <c r="J83" i="4" s="1"/>
  <c r="H83" i="4"/>
  <c r="I82" i="4"/>
  <c r="J82" i="4" s="1"/>
  <c r="H82" i="4"/>
  <c r="I81" i="4"/>
  <c r="J81" i="4" s="1"/>
  <c r="H81" i="4"/>
  <c r="I80" i="4"/>
  <c r="J80" i="4" s="1"/>
  <c r="H80" i="4"/>
  <c r="I79" i="4"/>
  <c r="J79" i="4" s="1"/>
  <c r="H79" i="4"/>
  <c r="I78" i="4"/>
  <c r="J78" i="4" s="1"/>
  <c r="H78" i="4"/>
  <c r="I77" i="4"/>
  <c r="J77" i="4" s="1"/>
  <c r="H77" i="4"/>
  <c r="I76" i="4"/>
  <c r="J76" i="4" s="1"/>
  <c r="H76" i="4"/>
  <c r="I75" i="4"/>
  <c r="J75" i="4" s="1"/>
  <c r="H75" i="4"/>
  <c r="I74" i="4"/>
  <c r="J74" i="4" s="1"/>
  <c r="H74" i="4"/>
  <c r="I73" i="4"/>
  <c r="J73" i="4" s="1"/>
  <c r="H73" i="4"/>
  <c r="I72" i="4"/>
  <c r="J72" i="4" s="1"/>
  <c r="H72" i="4"/>
  <c r="I71" i="4"/>
  <c r="J71" i="4" s="1"/>
  <c r="H71" i="4"/>
  <c r="I70" i="4"/>
  <c r="J70" i="4" s="1"/>
  <c r="H70" i="4"/>
  <c r="I69" i="4"/>
  <c r="J69" i="4" s="1"/>
  <c r="H69" i="4"/>
  <c r="I68" i="4"/>
  <c r="J68" i="4" s="1"/>
  <c r="H68" i="4"/>
  <c r="I67" i="4"/>
  <c r="J67" i="4" s="1"/>
  <c r="H67" i="4"/>
  <c r="I66" i="4"/>
  <c r="J66" i="4" s="1"/>
  <c r="H66" i="4"/>
  <c r="I65" i="4"/>
  <c r="J65" i="4" s="1"/>
  <c r="H65" i="4"/>
  <c r="I64" i="4"/>
  <c r="J64" i="4" s="1"/>
  <c r="H64" i="4"/>
  <c r="I63" i="4"/>
  <c r="J63" i="4" s="1"/>
  <c r="H63" i="4"/>
  <c r="I62" i="4"/>
  <c r="J62" i="4" s="1"/>
  <c r="H62" i="4"/>
  <c r="I61" i="4"/>
  <c r="J61" i="4" s="1"/>
  <c r="H61" i="4"/>
  <c r="I60" i="4"/>
  <c r="J60" i="4" s="1"/>
  <c r="H60" i="4"/>
  <c r="I59" i="4"/>
  <c r="J59" i="4" s="1"/>
  <c r="H59" i="4"/>
  <c r="I58" i="4"/>
  <c r="J58" i="4" s="1"/>
  <c r="H58" i="4"/>
  <c r="I57" i="4"/>
  <c r="J57" i="4" s="1"/>
  <c r="H57" i="4"/>
  <c r="I56" i="4"/>
  <c r="J56" i="4" s="1"/>
  <c r="H56" i="4"/>
  <c r="I55" i="4"/>
  <c r="J55" i="4" s="1"/>
  <c r="H55" i="4"/>
  <c r="I54" i="4"/>
  <c r="J54" i="4" s="1"/>
  <c r="H54" i="4"/>
  <c r="I53" i="4"/>
  <c r="J53" i="4" s="1"/>
  <c r="H53" i="4"/>
  <c r="I52" i="4"/>
  <c r="J52" i="4" s="1"/>
  <c r="H52" i="4"/>
  <c r="I51" i="4"/>
  <c r="J51" i="4" s="1"/>
  <c r="H51" i="4"/>
  <c r="I50" i="4"/>
  <c r="J50" i="4" s="1"/>
  <c r="H50" i="4"/>
  <c r="I49" i="4"/>
  <c r="J49" i="4" s="1"/>
  <c r="H49" i="4"/>
  <c r="I48" i="4"/>
  <c r="J48" i="4" s="1"/>
  <c r="H48" i="4"/>
  <c r="I47" i="4"/>
  <c r="J47" i="4" s="1"/>
  <c r="H47" i="4"/>
  <c r="I46" i="4"/>
  <c r="J46" i="4" s="1"/>
  <c r="H46" i="4"/>
  <c r="I45" i="4"/>
  <c r="J45" i="4" s="1"/>
  <c r="H45" i="4"/>
  <c r="I44" i="4"/>
  <c r="J44" i="4" s="1"/>
  <c r="H44" i="4"/>
  <c r="I43" i="4"/>
  <c r="J43" i="4" s="1"/>
  <c r="H43" i="4"/>
  <c r="I42" i="4"/>
  <c r="J42" i="4" s="1"/>
  <c r="H42" i="4"/>
  <c r="I41" i="4"/>
  <c r="J41" i="4" s="1"/>
  <c r="H41" i="4"/>
  <c r="I40" i="4"/>
  <c r="J40" i="4" s="1"/>
  <c r="H40" i="4"/>
  <c r="I39" i="4"/>
  <c r="J39" i="4" s="1"/>
  <c r="H39" i="4"/>
  <c r="I38" i="4"/>
  <c r="J38" i="4" s="1"/>
  <c r="H38" i="4"/>
  <c r="I37" i="4"/>
  <c r="J37" i="4" s="1"/>
  <c r="H37" i="4"/>
  <c r="I36" i="4"/>
  <c r="J36" i="4" s="1"/>
  <c r="H36" i="4"/>
  <c r="I35" i="4"/>
  <c r="J35" i="4" s="1"/>
  <c r="H35" i="4"/>
  <c r="I34" i="4"/>
  <c r="J34" i="4" s="1"/>
  <c r="H34" i="4"/>
  <c r="I33" i="4"/>
  <c r="J33" i="4" s="1"/>
  <c r="H33" i="4"/>
  <c r="I32" i="4"/>
  <c r="J32" i="4" s="1"/>
  <c r="H32" i="4"/>
  <c r="I31" i="4"/>
  <c r="J31" i="4" s="1"/>
  <c r="H31" i="4"/>
  <c r="I30" i="4"/>
  <c r="J30" i="4" s="1"/>
  <c r="H30" i="4"/>
  <c r="I29" i="4"/>
  <c r="J29" i="4" s="1"/>
  <c r="H29" i="4"/>
  <c r="I28" i="4"/>
  <c r="J28" i="4" s="1"/>
  <c r="H28" i="4"/>
  <c r="I27" i="4"/>
  <c r="J27" i="4" s="1"/>
  <c r="H27" i="4"/>
  <c r="I26" i="4"/>
  <c r="J26" i="4" s="1"/>
  <c r="H26" i="4"/>
  <c r="I25" i="4"/>
  <c r="J25" i="4" s="1"/>
  <c r="H25" i="4"/>
  <c r="I24" i="4"/>
  <c r="J24" i="4" s="1"/>
  <c r="H24" i="4"/>
  <c r="I23" i="4"/>
  <c r="J23" i="4" s="1"/>
  <c r="H23" i="4"/>
  <c r="I22" i="4"/>
  <c r="J22" i="4" s="1"/>
  <c r="H22" i="4"/>
  <c r="I21" i="4"/>
  <c r="J21" i="4" s="1"/>
  <c r="H21" i="4"/>
  <c r="I20" i="4"/>
  <c r="J20" i="4" s="1"/>
  <c r="H20" i="4"/>
  <c r="I19" i="4"/>
  <c r="J19" i="4" s="1"/>
  <c r="H19" i="4"/>
  <c r="I18" i="4"/>
  <c r="J18" i="4" s="1"/>
  <c r="H18" i="4"/>
  <c r="I17" i="4"/>
  <c r="J17" i="4" s="1"/>
  <c r="H17" i="4"/>
  <c r="I16" i="4"/>
  <c r="J16" i="4" s="1"/>
  <c r="H16" i="4"/>
  <c r="I15" i="4"/>
  <c r="J15" i="4" s="1"/>
  <c r="H15" i="4"/>
  <c r="I14" i="4"/>
  <c r="J14" i="4" s="1"/>
  <c r="H14" i="4"/>
  <c r="I13" i="4"/>
  <c r="J13" i="4" s="1"/>
  <c r="H13" i="4"/>
  <c r="I12" i="4"/>
  <c r="J12" i="4" s="1"/>
  <c r="H12" i="4"/>
  <c r="I11" i="4"/>
  <c r="J11" i="4" s="1"/>
  <c r="H11" i="4"/>
  <c r="I10" i="4"/>
  <c r="J10" i="4" s="1"/>
  <c r="H10" i="4"/>
  <c r="I9" i="4"/>
  <c r="J9" i="4" s="1"/>
  <c r="H9" i="4"/>
  <c r="I8" i="4"/>
  <c r="J8" i="4" s="1"/>
  <c r="H8" i="4"/>
  <c r="I7" i="4"/>
  <c r="J7" i="4" s="1"/>
  <c r="H7" i="4"/>
  <c r="I6" i="4"/>
  <c r="J6" i="4" s="1"/>
  <c r="H6" i="4"/>
  <c r="I5" i="4"/>
  <c r="J5" i="4" s="1"/>
  <c r="H5" i="4"/>
  <c r="I4" i="4"/>
  <c r="J4" i="4" s="1"/>
  <c r="H4" i="4"/>
  <c r="I3" i="4"/>
  <c r="J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Например:
Производительность не менее 10 кг/ч
Электрическая мощность не более 2 кВт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200-000001000000}">
      <text>
        <r>
          <rPr>
            <sz val="10"/>
            <color rgb="FF000000"/>
            <rFont val="Calibri"/>
            <scheme val="minor"/>
          </rPr>
          <t>Например:
Производительность не менее 10 кг/ч
Электрическая мощность не более 2 кВт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300-000001000000}">
      <text>
        <r>
          <rPr>
            <sz val="10"/>
            <color rgb="FF000000"/>
            <rFont val="Calibri"/>
            <scheme val="minor"/>
          </rPr>
          <t>Максимальное кол-во баллов, который мог бы получить студент в случае выполнения всех своих задач</t>
        </r>
      </text>
    </comment>
    <comment ref="I2" authorId="0" shapeId="0" xr:uid="{00000000-0006-0000-0300-000002000000}">
      <text>
        <r>
          <rPr>
            <sz val="10"/>
            <color rgb="FF000000"/>
            <rFont val="Calibri"/>
            <scheme val="minor"/>
          </rPr>
          <t>Действительное кол-во баллов, который студент получил за выполненные задачи</t>
        </r>
      </text>
    </comment>
    <comment ref="J2" authorId="0" shapeId="0" xr:uid="{00000000-0006-0000-0300-000003000000}">
      <text>
        <r>
          <rPr>
            <sz val="10"/>
            <color rgb="FF000000"/>
            <rFont val="Calibri"/>
            <scheme val="minor"/>
          </rPr>
          <t>Сумма с учетом индивидуальных надбавок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0"/>
            <color rgb="FF000000"/>
            <rFont val="Calibri"/>
            <scheme val="minor"/>
          </rPr>
          <t>Введите полное наименование товара</t>
        </r>
      </text>
    </comment>
    <comment ref="C1" authorId="0" shapeId="0" xr:uid="{00000000-0006-0000-0500-000002000000}">
      <text>
        <r>
          <rPr>
            <sz val="10"/>
            <color rgb="FF000000"/>
            <rFont val="Calibri"/>
            <scheme val="minor"/>
          </rPr>
          <t>Введите точную гиперссылку на товар</t>
        </r>
      </text>
    </comment>
    <comment ref="H1" authorId="0" shapeId="0" xr:uid="{00000000-0006-0000-0500-000003000000}">
      <text>
        <r>
          <rPr>
            <sz val="10"/>
            <color rgb="FF000000"/>
            <rFont val="Calibri"/>
            <scheme val="minor"/>
          </rPr>
          <t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  </r>
      </text>
    </comment>
    <comment ref="I1" authorId="0" shapeId="0" xr:uid="{00000000-0006-0000-0500-000004000000}">
      <text>
        <r>
          <rPr>
            <sz val="10"/>
            <color rgb="FF000000"/>
            <rFont val="Calibri"/>
            <scheme val="minor"/>
          </rPr>
          <t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  </r>
      </text>
    </comment>
    <comment ref="L7" authorId="0" shapeId="0" xr:uid="{00000000-0006-0000-0500-000005000000}">
      <text>
        <r>
          <rPr>
            <sz val="10"/>
            <color rgb="FF000000"/>
            <rFont val="Calibri"/>
            <scheme val="minor"/>
          </rPr>
          <t>Вложенные личные средства</t>
        </r>
      </text>
    </comment>
  </commentList>
</comments>
</file>

<file path=xl/sharedStrings.xml><?xml version="1.0" encoding="utf-8"?>
<sst xmlns="http://schemas.openxmlformats.org/spreadsheetml/2006/main" count="796" uniqueCount="448">
  <si>
    <t>Наименование проекта</t>
  </si>
  <si>
    <t>Бизнес-проект по 3D-сканированию тела и анализу антропометрических данных</t>
  </si>
  <si>
    <t>Направление в рамках программы развития</t>
  </si>
  <si>
    <t>Стратегическая цель, политика программы развития, степень влияния (1 – 5) (Пример: NPS партнёров – степень влияния 5).</t>
  </si>
  <si>
    <t>Срок реализации проекта</t>
  </si>
  <si>
    <t>Дата начала реализации проекта</t>
  </si>
  <si>
    <r>
      <rPr>
        <b/>
        <sz val="10"/>
        <color rgb="FF000000"/>
        <rFont val="Arial"/>
      </rPr>
      <t xml:space="preserve">Название трека                                                                      </t>
    </r>
    <r>
      <rPr>
        <sz val="10"/>
        <color rgb="FF000000"/>
        <rFont val="Arial"/>
      </rPr>
      <t xml:space="preserve">- индустриальные проекты;
- научные проекты;
- инициативные проекты;
- трек технологического лидерства;
- проекты Московского Политеха;
- стратегические проекты вуза.
</t>
    </r>
  </si>
  <si>
    <t>Индустриальные проекты</t>
  </si>
  <si>
    <t xml:space="preserve">Уровень проекта (TRL/УГТ) на на начало уч. года	</t>
  </si>
  <si>
    <t>Руководитель / Куратор проекта</t>
  </si>
  <si>
    <t>Харламенков Алексей Евгеньевич,куратор</t>
  </si>
  <si>
    <t>Заказчик проекта</t>
  </si>
  <si>
    <t>Федюков Максим,Тексель</t>
  </si>
  <si>
    <t>Контактное лицо со стороны заказчика</t>
  </si>
  <si>
    <t>Федюков Максим</t>
  </si>
  <si>
    <t>Цель/цели проекта</t>
  </si>
  <si>
    <t>1. Разработать платформу для сбора и анализа антропометрических данных с использованием доступных сенсоров (LiDAR в iPhone и аналогичных технологий). 2. Создать инфраструктуру для агрегации антропометрических данных для исследований и разработки коммерческих приложений. 3. Обучить участников работе с 3D-сканированием и анализом данных — от настройки до разработки приложений с использованием ИИ.</t>
  </si>
  <si>
    <t>Проблема на решение которой направлен проект</t>
  </si>
  <si>
    <t>• Высокая стоимость традиционных 3D-сканеров ограничивает их доступность для малого и среднего бизнеса, университетов и других организаций, которым требуются антропометрические данные. • Существующие решения для измерения тела часто требуют значительных инвестиций в оборудование, сложны в настройке или не обеспечивают нужную точность для профессионального применения. • Рынку не хватает доступных инструментов для массового сбора антропометрических данных, которые могли бы использоваться для исследований, разработки стандартов размеров одежды и персонализированных приложений. • Навыки работы с искусственным интеллектом (в частности, ChatGPT и DeepSeek) на рынке крайне востребованы, но обучение дорогое и фрагментированное.</t>
  </si>
  <si>
    <t>1 учебный год</t>
  </si>
  <si>
    <t>Показатели результата проекта</t>
  </si>
  <si>
    <t>Перечень измеримых показателей, по которым определяется успешность проекта. Показатели должны быть выполнены на момент завершения проекта.
Пример критериев успеха проекта внедрения КСУП:
-оценка удовлетворенности процессом сбора отчетности составляет X баллов;
-удобство использования программного продукта пользователями оценивается в X баллов;
-в X% проектов утвержден Устав;
-проведено обучение не менее 80% сотрудников. Оценка качества пройденного обучения составляет не менее 75%.</t>
  </si>
  <si>
    <r>
      <rPr>
        <b/>
        <sz val="10"/>
        <color rgb="FF000000"/>
        <rFont val="Arial"/>
      </rPr>
      <t xml:space="preserve">Продуктовый результат </t>
    </r>
    <r>
      <rPr>
        <i/>
        <sz val="10"/>
        <color rgb="FF000000"/>
        <rFont val="Arial"/>
      </rPr>
      <t>(например: прототип, макет, приложение, патент и т.п.)</t>
    </r>
  </si>
  <si>
    <t>1.Готовая 3д-модель человека</t>
  </si>
  <si>
    <r>
      <rPr>
        <b/>
        <sz val="10"/>
        <color rgb="FF000000"/>
        <rFont val="Arial"/>
      </rPr>
      <t xml:space="preserve">Промежуточный продуктовый результат </t>
    </r>
    <r>
      <rPr>
        <i/>
        <sz val="10"/>
        <color rgb="FF000000"/>
        <rFont val="Arial"/>
      </rPr>
      <t>(на конец первого семестра для годовых проектов)</t>
    </r>
  </si>
  <si>
    <t>1.</t>
  </si>
  <si>
    <t>2.</t>
  </si>
  <si>
    <t>3.</t>
  </si>
  <si>
    <t>4.</t>
  </si>
  <si>
    <t>5.</t>
  </si>
  <si>
    <r>
      <rPr>
        <b/>
        <sz val="10"/>
        <color rgb="FF000000"/>
        <rFont val="Arial"/>
      </rPr>
      <t xml:space="preserve">Критерии достижения результата </t>
    </r>
    <r>
      <rPr>
        <i/>
        <sz val="10"/>
        <color rgb="FF000000"/>
        <rFont val="Arial"/>
      </rPr>
      <t>(основные характеристики продукта)</t>
    </r>
  </si>
  <si>
    <t>1.Точность и детализация модели</t>
  </si>
  <si>
    <t>2.Техническая пригодность</t>
  </si>
  <si>
    <t>3.Пригодность для автоматического замера</t>
  </si>
  <si>
    <r>
      <rPr>
        <b/>
        <sz val="10"/>
        <color rgb="FF000000"/>
        <rFont val="Arial"/>
      </rPr>
      <t xml:space="preserve">Ключевые задачи проекта </t>
    </r>
    <r>
      <rPr>
        <i/>
        <sz val="10"/>
        <color rgb="FF000000"/>
        <rFont val="Arial"/>
      </rPr>
      <t>(уникальные решения, необходимые для достижения результата)</t>
    </r>
  </si>
  <si>
    <t>1.Исследование оптимальных параметров и настройки различных 3D-сенсоров и технологий для снятия мерок. • Разработка комплекса программ для сбора и первичной обработки данных с автоматическим вычислением мерок.</t>
  </si>
  <si>
    <t>2.Создание программной инфраструктуры для безопасного хранения, доступа и анализа антропометрических данных с соблюдением требований стандартов защиты данных. • Разработка инструментов визуализации и аналитики для работы с данными (тренды изменения размеров тела, корреляции между различными параметрами и т.д.).</t>
  </si>
  <si>
    <t>3.Сбор тестовых данных с использованием различных 3D-сенсоров, сравнение точности и стабильности измерений. • Проведение исследования с участием добровольцев для оценки удобства использования системы и достоверности получаемых данных.</t>
  </si>
  <si>
    <t>4.Разработка бизнес-модели и стратегии монетизации (SaaS для фитнес-центров, ритейлеров, медицинских учреждений и др.). • Подготовка маркетинговых материалов и проведение демонстраций для потенциальных клиентов и партнеров.</t>
  </si>
  <si>
    <t>№</t>
  </si>
  <si>
    <t>Контрольная точка</t>
  </si>
  <si>
    <t>Срок достижения</t>
  </si>
  <si>
    <t>Ответственный исполнитель</t>
  </si>
  <si>
    <t>Руководитель/куратор</t>
  </si>
  <si>
    <t>Контрольная точка 1 (Например, заключен контракт с поставщиком)</t>
  </si>
  <si>
    <t>Контрольная точка 2 (Например, поставлено оборудование для монтажа)</t>
  </si>
  <si>
    <t>Контрольная точка 3</t>
  </si>
  <si>
    <t>Контрольная точка 4</t>
  </si>
  <si>
    <t>Контрольная точка 5</t>
  </si>
  <si>
    <t>Контрольная точка 6</t>
  </si>
  <si>
    <t>Контрольная точка 7</t>
  </si>
  <si>
    <t>Контрольная точка 8</t>
  </si>
  <si>
    <t>Контрольная точка 9</t>
  </si>
  <si>
    <t>Контрольная точка 10</t>
  </si>
  <si>
    <t xml:space="preserve">Справочно: Контрольная точка (КТ) – это конкретный проверяемый результат проекта, который должен появиться в установленный срок. Контрольная точка фиксирует:
• материальный результат – что должно быть получено;
• срок – когда должен быть получен результат;
• ответственного – кто отвечает за его получение;
• приемщика – кто подтвердит, что результат соответствует требованиям, и его можно применить для целей проекта.
Результат контрольной точки должен иметь формулировку завершенного дела. По правилам русского языка должны использоваться:
• прошедшее время;
• совершенный вид;
• страдательный залог (отвечать на вопрос «что сделано?»).
</t>
  </si>
  <si>
    <t>Ресурсы проекта</t>
  </si>
  <si>
    <t>Инфраструктурные ресурсы</t>
  </si>
  <si>
    <t>А. Строительно-ремонтные работы (с указанием номера помещения)
Б. Закупка оборудования и ПО
В. Иное</t>
  </si>
  <si>
    <t>Кадровые ресурсы</t>
  </si>
  <si>
    <t>А. Потребность расширенных полномочий для группы управления проектом (перечень).
Б. Потребность в найме дополнительных сотрудников (перечень)
В. Иное</t>
  </si>
  <si>
    <t>Требуемое финансирование (тыс. руб.):</t>
  </si>
  <si>
    <t>Ограничения по срокам</t>
  </si>
  <si>
    <r>
      <rPr>
        <b/>
        <sz val="10"/>
        <color rgb="FF000000"/>
        <rFont val="Arial"/>
      </rPr>
      <t xml:space="preserve">Риск 1 </t>
    </r>
    <r>
      <rPr>
        <i/>
        <sz val="10"/>
        <color rgb="FF000000"/>
        <rFont val="Arial"/>
      </rPr>
      <t>(например: сопротивление команды применяемым методам)</t>
    </r>
  </si>
  <si>
    <r>
      <rPr>
        <b/>
        <sz val="10"/>
        <color rgb="FF000000"/>
        <rFont val="Arial"/>
      </rPr>
      <t xml:space="preserve">Риск 2 </t>
    </r>
    <r>
      <rPr>
        <i/>
        <sz val="10"/>
        <color rgb="FF000000"/>
        <rFont val="Arial"/>
      </rPr>
      <t>(например: высокие требования к компетенциям команды для работы над продуктом)</t>
    </r>
  </si>
  <si>
    <r>
      <rPr>
        <b/>
        <sz val="10"/>
        <color rgb="FF000000"/>
        <rFont val="Arial"/>
      </rPr>
      <t xml:space="preserve">Риск 3 </t>
    </r>
    <r>
      <rPr>
        <i/>
        <sz val="10"/>
        <color rgb="FF000000"/>
        <rFont val="Arial"/>
      </rPr>
      <t>(например: нехватка компетенций куратора проекта с точки зрения междисциплинарного профиля проекта)</t>
    </r>
  </si>
  <si>
    <t>№№
п/п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</si>
  <si>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</si>
  <si>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</si>
  <si>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</si>
  <si>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</si>
  <si>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</si>
  <si>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</si>
  <si>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 (до 10)</t>
  </si>
  <si>
    <t>Обоснование</t>
  </si>
  <si>
    <t>Максимум</t>
  </si>
  <si>
    <t>Факт</t>
  </si>
  <si>
    <t>Итого</t>
  </si>
  <si>
    <t xml:space="preserve">Балабанов Дмитрий Евгеньевич </t>
  </si>
  <si>
    <t>221-271</t>
  </si>
  <si>
    <t>Бригадир</t>
  </si>
  <si>
    <t>3D</t>
  </si>
  <si>
    <t>Гуссер Мария Александровна</t>
  </si>
  <si>
    <t>241-3211</t>
  </si>
  <si>
    <t>Исполнитель</t>
  </si>
  <si>
    <t>Код</t>
  </si>
  <si>
    <t>Чижикова Ксения Сергеевна</t>
  </si>
  <si>
    <t>231-511</t>
  </si>
  <si>
    <t>Курашенко Дарья Игоревна</t>
  </si>
  <si>
    <t>241-022</t>
  </si>
  <si>
    <t>Документационная</t>
  </si>
  <si>
    <t>Морсков Артём Романович</t>
  </si>
  <si>
    <t>241-231</t>
  </si>
  <si>
    <t xml:space="preserve">Солнцева Анастасия Павловна </t>
  </si>
  <si>
    <t xml:space="preserve">Пивницкая Владислава Игоревна </t>
  </si>
  <si>
    <t>241-672</t>
  </si>
  <si>
    <t>Данилов Всеволод Витальевич</t>
  </si>
  <si>
    <t>241-364</t>
  </si>
  <si>
    <t xml:space="preserve">Дьяченко Алексей Сергеевич </t>
  </si>
  <si>
    <t>Косолобова Дарья Евгеньевна</t>
  </si>
  <si>
    <t>241-541</t>
  </si>
  <si>
    <t>Котенко Кирилл Александрович</t>
  </si>
  <si>
    <t xml:space="preserve">Ивашиненко Оксана Евгеньевна </t>
  </si>
  <si>
    <t>Салопанова Елизавета Сергеевна</t>
  </si>
  <si>
    <t>241-621</t>
  </si>
  <si>
    <t xml:space="preserve">Калякина Валентина Игоревна </t>
  </si>
  <si>
    <t>Нечаева Дина Руслановна</t>
  </si>
  <si>
    <t>241-722</t>
  </si>
  <si>
    <t>Стругова Полина Геннадьевна</t>
  </si>
  <si>
    <t>Верещагин Михаил Васильевич</t>
  </si>
  <si>
    <t>231-161</t>
  </si>
  <si>
    <t>Киселев Денис Дмитриевич</t>
  </si>
  <si>
    <t>Щербаков Иван Сергеевич</t>
  </si>
  <si>
    <t>Титов Федор Евгеньевич</t>
  </si>
  <si>
    <t>Абрамов Кирилл Алексеевич</t>
  </si>
  <si>
    <t>241-422</t>
  </si>
  <si>
    <t>Румянцев Илья Романович</t>
  </si>
  <si>
    <t>231-442</t>
  </si>
  <si>
    <t>Карпухин Максим Дмитриевич</t>
  </si>
  <si>
    <t>231-223</t>
  </si>
  <si>
    <t>Корышева Анастасия Андреевна</t>
  </si>
  <si>
    <t>241-671</t>
  </si>
  <si>
    <t>Струнин Сергей Дмитриевич</t>
  </si>
  <si>
    <t>231-634</t>
  </si>
  <si>
    <t>Задачи и подзадачи</t>
  </si>
  <si>
    <t>Ответственный (студент)</t>
  </si>
  <si>
    <t>Исполнитель (студент)</t>
  </si>
  <si>
    <t>Стоимость задачи в баллах</t>
  </si>
  <si>
    <t>План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</si>
  <si>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</si>
  <si>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</si>
  <si>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</si>
  <si>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</si>
  <si>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</si>
  <si>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</si>
  <si>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</si>
  <si>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</si>
  <si>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</si>
  <si>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</si>
  <si>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</si>
  <si>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</si>
  <si>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</si>
  <si>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</si>
  <si>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</si>
  <si>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</si>
  <si>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</si>
  <si>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</si>
  <si>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</si>
  <si>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</si>
  <si>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</si>
  <si>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</si>
  <si>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</si>
  <si>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</si>
  <si>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</si>
  <si>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</si>
  <si>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</si>
  <si>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</si>
  <si>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</si>
  <si>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</si>
  <si>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</si>
  <si>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</si>
  <si>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</si>
  <si>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</si>
  <si>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</si>
  <si>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</si>
  <si>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</si>
  <si>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</si>
  <si>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</si>
  <si>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</si>
  <si>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</si>
  <si>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</si>
  <si>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</si>
  <si>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</si>
  <si>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</si>
  <si>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</si>
  <si>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</si>
  <si>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</si>
  <si>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</si>
  <si>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</si>
  <si>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</si>
  <si>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</si>
  <si>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</si>
  <si>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</si>
  <si>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</si>
  <si>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</si>
  <si>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</si>
  <si>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</si>
  <si>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</si>
  <si>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</si>
  <si>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</si>
  <si>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</si>
  <si>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</si>
  <si>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</si>
  <si>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</si>
  <si>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</si>
  <si>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</si>
  <si>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</si>
  <si>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</si>
  <si>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</si>
  <si>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</si>
  <si>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</si>
  <si>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</si>
  <si>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</si>
  <si>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</si>
  <si>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</si>
  <si>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</si>
  <si>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</si>
  <si>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</si>
  <si>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</si>
  <si>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</si>
  <si>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</si>
  <si>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</si>
  <si>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</si>
  <si>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</si>
  <si>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</si>
  <si>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</si>
  <si>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</si>
  <si>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</si>
  <si>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</si>
  <si>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</si>
  <si>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</si>
  <si>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</si>
  <si>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</si>
  <si>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</si>
  <si>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</si>
  <si>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</si>
  <si>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</si>
  <si>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</si>
  <si>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</si>
  <si>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</si>
  <si>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</si>
  <si>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</si>
  <si>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</si>
  <si>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</si>
  <si>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</si>
  <si>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</si>
  <si>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</si>
  <si>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</si>
  <si>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</si>
  <si>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</si>
  <si>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</si>
  <si>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</si>
  <si>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</si>
  <si>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</si>
  <si>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</si>
  <si>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</si>
  <si>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</si>
  <si>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</si>
  <si>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</si>
  <si>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</si>
  <si>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</si>
  <si>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</si>
  <si>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</si>
  <si>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</si>
  <si>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</si>
  <si>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</si>
  <si>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</si>
  <si>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</si>
  <si>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</si>
  <si>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</si>
  <si>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</si>
  <si>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</si>
  <si>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</si>
  <si>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</si>
  <si>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</si>
  <si>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</si>
  <si>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</si>
  <si>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</si>
  <si>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</si>
  <si>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</si>
  <si>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</si>
  <si>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</si>
  <si>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</si>
  <si>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</si>
  <si>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</si>
  <si>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</si>
  <si>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</si>
  <si>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</si>
  <si>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</si>
  <si>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</si>
  <si>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</si>
  <si>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</si>
  <si>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</si>
  <si>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</si>
  <si>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</si>
  <si>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</si>
  <si>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</si>
  <si>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</si>
  <si>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</si>
  <si>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</si>
  <si>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</si>
  <si>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</si>
  <si>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</si>
  <si>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</si>
  <si>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</si>
  <si>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</si>
  <si>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</si>
  <si>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</si>
  <si>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</si>
  <si>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</si>
  <si>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</si>
  <si>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</si>
  <si>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</si>
  <si>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</si>
  <si>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</si>
  <si>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</si>
  <si>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</si>
  <si>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</si>
  <si>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</si>
  <si>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</si>
  <si>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</si>
  <si>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</si>
  <si>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</si>
  <si>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</si>
  <si>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</si>
  <si>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</si>
  <si>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</si>
  <si>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</si>
  <si>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</si>
  <si>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</si>
  <si>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</si>
  <si>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</si>
  <si>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</si>
  <si>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</si>
  <si>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</si>
  <si>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</si>
  <si>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</si>
  <si>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</si>
  <si>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</si>
  <si>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</si>
  <si>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</si>
  <si>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</si>
  <si>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</si>
  <si>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</si>
  <si>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</si>
  <si>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</si>
  <si>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</si>
  <si>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</si>
  <si>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</si>
  <si>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</si>
  <si>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</si>
  <si>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</si>
  <si>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</si>
  <si>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</si>
  <si>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</si>
  <si>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</si>
  <si>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</si>
  <si>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</si>
  <si>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</si>
  <si>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</si>
  <si>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</si>
  <si>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</si>
  <si>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</si>
  <si>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</si>
  <si>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</si>
  <si>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</si>
  <si>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</si>
  <si>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</si>
  <si>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</si>
  <si>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</si>
  <si>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</si>
  <si>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</si>
  <si>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</si>
  <si>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</si>
  <si>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</si>
  <si>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</si>
  <si>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</si>
  <si>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</si>
  <si>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</si>
  <si>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</si>
  <si>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</si>
  <si>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</si>
  <si>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</si>
  <si>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</si>
  <si>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</si>
  <si>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</si>
  <si>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</si>
  <si>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</si>
  <si>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</si>
  <si>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</si>
  <si>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</si>
  <si>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</si>
  <si>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</si>
  <si>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</si>
  <si>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</si>
  <si>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</si>
  <si>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</si>
  <si>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</si>
  <si>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</si>
  <si>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</si>
  <si>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</si>
  <si>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</si>
  <si>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</si>
  <si>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</si>
  <si>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</si>
  <si>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</si>
  <si>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</si>
  <si>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</si>
  <si>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</si>
  <si>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</si>
  <si>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ЦПД</t>
  </si>
  <si>
    <t>Суммарный</t>
  </si>
  <si>
    <t>руб.</t>
  </si>
  <si>
    <t xml:space="preserve">– в т. ч. финансирование от ЦПД </t>
  </si>
  <si>
    <t>– в т. ч. финансирование от иных подразделений вуза</t>
  </si>
  <si>
    <t>– в т. ч. финансирование от заказчика</t>
  </si>
  <si>
    <t>– в т. ч. финансирование от партнёра/спонсора</t>
  </si>
  <si>
    <t>– в т. ч. личное финансирование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</si>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</sst>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d\.mm\.yy"/>
  </numFmts>
  <fonts count="19"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i/>
      <sz val="10"/>
      <color rgb="FF000000"/>
      <name val="Arial"/>
    </font>
    <font>
      <b/>
      <sz val="12"/>
      <color rgb="FF000000"/>
      <name val="Times New Roman"/>
    </font>
    <font>
      <i/>
      <sz val="12"/>
      <color rgb="FF000000"/>
      <name val="Times New Roman"/>
    </font>
    <font>
      <sz val="10"/>
      <name val="Calibri"/>
    </font>
    <font>
      <sz val="10"/>
      <color rgb="FF000000"/>
      <name val="Roboto"/>
    </font>
    <font>
      <sz val="12"/>
      <color rgb="FF000000"/>
      <name val="Quattrocento Sans"/>
    </font>
    <font>
      <i/>
      <sz val="10"/>
      <color rgb="FF171616"/>
      <name val="Arial"/>
    </font>
    <font>
      <sz val="12"/>
      <color rgb="FF000000"/>
      <name val="Times New Roman"/>
    </font>
    <font>
      <sz val="11"/>
      <name val="Arial"/>
    </font>
    <font>
      <sz val="10"/>
      <color rgb="FF000000"/>
      <name val="-apple-system"/>
    </font>
    <font>
      <sz val="9"/>
      <color rgb="FF000000"/>
      <name val="Arial"/>
    </font>
    <font>
      <sz val="11"/>
      <color rgb="FF000000"/>
      <name val="Calibri"/>
    </font>
    <font>
      <sz val="10"/>
      <color rgb="FF4D4D4D"/>
      <name val="Arial"/>
    </font>
    <font>
      <sz val="10"/>
      <color rgb="FF333333"/>
      <name val="Arial"/>
    </font>
    <font>
      <sz val="10"/>
      <color rgb="FF363636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3" fillId="0" borderId="2" xfId="0" applyFont="1" applyBorder="1"/>
    <xf numFmtId="0" fontId="3" fillId="0" borderId="3" xfId="0" applyFont="1" applyBorder="1"/>
    <xf numFmtId="0" fontId="6" fillId="2" borderId="4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2" fillId="0" borderId="0" xfId="0" applyFont="1"/>
    <xf numFmtId="0" fontId="13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textRotation="90"/>
    </xf>
    <xf numFmtId="49" fontId="2" fillId="2" borderId="1" xfId="0" applyNumberFormat="1" applyFont="1" applyFill="1" applyBorder="1" applyAlignment="1">
      <alignment horizontal="right" vertical="center"/>
    </xf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17" fillId="0" borderId="1" xfId="0" applyFont="1" applyBorder="1" applyAlignment="1">
      <alignment horizontal="right" vertical="center" wrapText="1"/>
    </xf>
    <xf numFmtId="0" fontId="17" fillId="2" borderId="1" xfId="0" applyFont="1" applyFill="1" applyBorder="1" applyAlignment="1">
      <alignment wrapText="1"/>
    </xf>
    <xf numFmtId="9" fontId="2" fillId="3" borderId="1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0" fontId="7" fillId="0" borderId="2" xfId="0" applyFont="1" applyBorder="1"/>
    <xf numFmtId="0" fontId="7" fillId="0" borderId="3" xfId="0" applyFont="1" applyBorder="1"/>
    <xf numFmtId="0" fontId="6" fillId="2" borderId="6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vertical="center" wrapText="1"/>
    </xf>
    <xf numFmtId="0" fontId="7" fillId="0" borderId="9" xfId="0" applyFont="1" applyBorder="1"/>
    <xf numFmtId="0" fontId="7" fillId="0" borderId="10" xfId="0" applyFont="1" applyBorder="1"/>
    <xf numFmtId="0" fontId="1" fillId="0" borderId="8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0" xfId="0"/>
    <xf numFmtId="0" fontId="1" fillId="2" borderId="11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7" fillId="0" borderId="7" xfId="0" applyFont="1" applyBorder="1" applyAlignment="1"/>
    <xf numFmtId="0" fontId="6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1" fillId="3" borderId="8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/>
    </xf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9" fillId="0" borderId="0" xfId="0" applyFont="1" applyAlignment="1"/>
  </cellXfs>
  <cellStyles count="1">
    <cellStyle name="Обычный" xfId="0" builtinId="0"/>
  </cellStyles>
  <dxfs count="2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"/>
  <sheetViews>
    <sheetView tabSelected="1" workbookViewId="0">
      <selection activeCell="B7" sqref="B7"/>
    </sheetView>
  </sheetViews>
  <sheetFormatPr defaultColWidth="14.44140625" defaultRowHeight="13.8"/>
  <cols>
    <col min="1" max="1" width="51" style="71" customWidth="1"/>
    <col min="2" max="2" width="93.44140625" style="71" customWidth="1"/>
    <col min="3" max="6" width="44.6640625" style="71" customWidth="1"/>
    <col min="7" max="11" width="12.5546875" style="71" customWidth="1"/>
    <col min="12" max="16384" width="14.44140625" style="71"/>
  </cols>
  <sheetData>
    <row r="1" spans="1:6">
      <c r="A1" s="67" t="s">
        <v>0</v>
      </c>
      <c r="B1" s="68" t="s">
        <v>1</v>
      </c>
      <c r="C1" s="69"/>
      <c r="D1" s="69"/>
      <c r="E1" s="69"/>
      <c r="F1" s="70"/>
    </row>
    <row r="2" spans="1:6" ht="15.6">
      <c r="A2" s="67" t="s">
        <v>2</v>
      </c>
      <c r="B2" s="72" t="s">
        <v>3</v>
      </c>
      <c r="C2" s="70"/>
      <c r="D2" s="73" t="s">
        <v>4</v>
      </c>
      <c r="E2" s="74">
        <v>45915</v>
      </c>
      <c r="F2" s="75" t="s">
        <v>5</v>
      </c>
    </row>
    <row r="3" spans="1:6" ht="15.6">
      <c r="A3" s="67" t="s">
        <v>6</v>
      </c>
      <c r="B3" s="68" t="s">
        <v>7</v>
      </c>
      <c r="C3" s="76"/>
      <c r="D3" s="76"/>
      <c r="E3" s="76"/>
      <c r="F3" s="77"/>
    </row>
    <row r="4" spans="1:6" ht="15.6">
      <c r="A4" s="67" t="s">
        <v>8</v>
      </c>
      <c r="B4" s="78"/>
      <c r="C4" s="76"/>
      <c r="D4" s="76"/>
      <c r="E4" s="76"/>
      <c r="F4" s="77"/>
    </row>
    <row r="5" spans="1:6" ht="15.6">
      <c r="A5" s="79" t="s">
        <v>9</v>
      </c>
      <c r="B5" s="78" t="s">
        <v>10</v>
      </c>
      <c r="C5" s="76"/>
      <c r="D5" s="76"/>
      <c r="E5" s="76"/>
      <c r="F5" s="77"/>
    </row>
    <row r="6" spans="1:6" ht="15.6">
      <c r="A6" s="67" t="s">
        <v>11</v>
      </c>
      <c r="B6" s="78" t="s">
        <v>12</v>
      </c>
      <c r="C6" s="80"/>
      <c r="D6" s="81"/>
      <c r="E6" s="76"/>
      <c r="F6" s="77"/>
    </row>
    <row r="7" spans="1:6">
      <c r="A7" s="79" t="s">
        <v>13</v>
      </c>
      <c r="B7" s="78" t="s">
        <v>14</v>
      </c>
      <c r="C7" s="69"/>
      <c r="D7" s="69"/>
      <c r="E7" s="69"/>
      <c r="F7" s="70"/>
    </row>
    <row r="8" spans="1:6">
      <c r="A8" s="67" t="s">
        <v>15</v>
      </c>
      <c r="B8" s="68" t="s">
        <v>16</v>
      </c>
      <c r="C8" s="69"/>
      <c r="D8" s="69"/>
      <c r="E8" s="69"/>
      <c r="F8" s="70"/>
    </row>
    <row r="9" spans="1:6" ht="15.6">
      <c r="A9" s="67" t="s">
        <v>17</v>
      </c>
      <c r="B9" s="68" t="s">
        <v>18</v>
      </c>
      <c r="C9" s="82"/>
      <c r="D9" s="75"/>
      <c r="E9" s="75"/>
      <c r="F9" s="75"/>
    </row>
    <row r="10" spans="1:6" ht="15.6">
      <c r="A10" s="67" t="s">
        <v>4</v>
      </c>
      <c r="B10" s="83" t="s">
        <v>19</v>
      </c>
      <c r="C10" s="84"/>
      <c r="D10" s="84"/>
      <c r="E10" s="84"/>
      <c r="F10" s="82"/>
    </row>
    <row r="11" spans="1:6">
      <c r="A11" s="85" t="s">
        <v>20</v>
      </c>
      <c r="B11" s="86" t="s">
        <v>21</v>
      </c>
      <c r="C11" s="69"/>
      <c r="D11" s="69"/>
      <c r="E11" s="69"/>
      <c r="F11" s="70"/>
    </row>
    <row r="12" spans="1:6">
      <c r="A12" s="87" t="s">
        <v>22</v>
      </c>
      <c r="B12" s="68" t="s">
        <v>23</v>
      </c>
      <c r="C12" s="88"/>
      <c r="D12" s="89"/>
      <c r="E12" s="89"/>
      <c r="F12" s="90"/>
    </row>
    <row r="13" spans="1:6">
      <c r="A13" s="91"/>
      <c r="B13" s="39"/>
      <c r="C13" s="88"/>
      <c r="D13" s="89"/>
      <c r="E13" s="89"/>
      <c r="F13" s="90"/>
    </row>
    <row r="14" spans="1:6">
      <c r="A14" s="91"/>
      <c r="B14" s="39"/>
      <c r="C14" s="88"/>
      <c r="D14" s="89"/>
      <c r="E14" s="89"/>
      <c r="F14" s="90"/>
    </row>
    <row r="15" spans="1:6">
      <c r="A15" s="91"/>
      <c r="B15" s="39"/>
      <c r="C15" s="88"/>
      <c r="D15" s="89"/>
      <c r="E15" s="89"/>
      <c r="F15" s="90"/>
    </row>
    <row r="16" spans="1:6">
      <c r="A16" s="92"/>
      <c r="B16" s="39"/>
      <c r="C16" s="88"/>
      <c r="D16" s="89"/>
      <c r="E16" s="89"/>
      <c r="F16" s="90"/>
    </row>
    <row r="17" spans="1:6">
      <c r="A17" s="87" t="s">
        <v>24</v>
      </c>
      <c r="B17" s="39" t="s">
        <v>25</v>
      </c>
      <c r="C17" s="88"/>
      <c r="D17" s="89"/>
      <c r="E17" s="89"/>
      <c r="F17" s="90"/>
    </row>
    <row r="18" spans="1:6">
      <c r="A18" s="91"/>
      <c r="B18" s="39" t="s">
        <v>26</v>
      </c>
      <c r="C18" s="88"/>
      <c r="D18" s="89"/>
      <c r="E18" s="89"/>
      <c r="F18" s="90"/>
    </row>
    <row r="19" spans="1:6">
      <c r="A19" s="91"/>
      <c r="B19" s="39" t="s">
        <v>27</v>
      </c>
      <c r="C19" s="88"/>
      <c r="D19" s="89"/>
      <c r="E19" s="89"/>
      <c r="F19" s="90"/>
    </row>
    <row r="20" spans="1:6">
      <c r="A20" s="91"/>
      <c r="B20" s="39" t="s">
        <v>28</v>
      </c>
      <c r="C20" s="88"/>
      <c r="D20" s="89"/>
      <c r="E20" s="89"/>
      <c r="F20" s="90"/>
    </row>
    <row r="21" spans="1:6">
      <c r="A21" s="92"/>
      <c r="B21" s="39" t="s">
        <v>29</v>
      </c>
      <c r="C21" s="88"/>
      <c r="D21" s="89"/>
      <c r="E21" s="89"/>
      <c r="F21" s="90"/>
    </row>
    <row r="22" spans="1:6">
      <c r="A22" s="87" t="s">
        <v>30</v>
      </c>
      <c r="B22" s="39" t="s">
        <v>31</v>
      </c>
      <c r="C22" s="88"/>
      <c r="D22" s="89"/>
      <c r="E22" s="89"/>
      <c r="F22" s="90"/>
    </row>
    <row r="23" spans="1:6">
      <c r="A23" s="91"/>
      <c r="B23" s="39" t="s">
        <v>32</v>
      </c>
      <c r="C23" s="88"/>
      <c r="D23" s="89"/>
      <c r="E23" s="89"/>
      <c r="F23" s="90"/>
    </row>
    <row r="24" spans="1:6">
      <c r="A24" s="91"/>
      <c r="B24" s="39" t="s">
        <v>33</v>
      </c>
      <c r="C24" s="88"/>
      <c r="D24" s="89"/>
      <c r="E24" s="89"/>
      <c r="F24" s="90"/>
    </row>
    <row r="25" spans="1:6">
      <c r="A25" s="91"/>
      <c r="B25" s="39"/>
      <c r="C25" s="88"/>
      <c r="D25" s="89"/>
      <c r="E25" s="89"/>
      <c r="F25" s="90"/>
    </row>
    <row r="26" spans="1:6">
      <c r="A26" s="92"/>
      <c r="B26" s="39"/>
      <c r="C26" s="88"/>
      <c r="D26" s="89"/>
      <c r="E26" s="89"/>
      <c r="F26" s="90"/>
    </row>
    <row r="27" spans="1:6">
      <c r="A27" s="87" t="s">
        <v>34</v>
      </c>
      <c r="B27" s="39" t="s">
        <v>35</v>
      </c>
      <c r="C27" s="88"/>
      <c r="D27" s="89"/>
      <c r="E27" s="89"/>
      <c r="F27" s="90"/>
    </row>
    <row r="28" spans="1:6" ht="15.6">
      <c r="A28" s="91"/>
      <c r="B28" s="93" t="s">
        <v>36</v>
      </c>
      <c r="C28" s="88"/>
      <c r="D28" s="89"/>
      <c r="E28" s="89"/>
      <c r="F28" s="90"/>
    </row>
    <row r="29" spans="1:6">
      <c r="A29" s="91"/>
      <c r="B29" s="39" t="s">
        <v>37</v>
      </c>
      <c r="C29" s="88"/>
      <c r="D29" s="89"/>
      <c r="E29" s="89"/>
      <c r="F29" s="90"/>
    </row>
    <row r="30" spans="1:6">
      <c r="A30" s="91"/>
      <c r="B30" s="39" t="s">
        <v>38</v>
      </c>
      <c r="C30" s="88"/>
      <c r="D30" s="89"/>
      <c r="E30" s="89"/>
      <c r="F30" s="90"/>
    </row>
    <row r="31" spans="1:6">
      <c r="A31" s="92"/>
      <c r="B31" s="39"/>
      <c r="C31" s="88"/>
      <c r="D31" s="89"/>
      <c r="E31" s="89"/>
      <c r="F31" s="90"/>
    </row>
    <row r="32" spans="1:6">
      <c r="A32" s="68"/>
      <c r="B32" s="68"/>
      <c r="C32" s="68"/>
      <c r="D32" s="68"/>
      <c r="E32" s="68"/>
      <c r="F32" s="68"/>
    </row>
    <row r="33" spans="1:6">
      <c r="A33" s="68"/>
      <c r="B33" s="68"/>
      <c r="C33" s="68"/>
      <c r="D33" s="68"/>
      <c r="E33" s="68"/>
      <c r="F33" s="68"/>
    </row>
    <row r="34" spans="1:6">
      <c r="A34" s="68"/>
      <c r="B34" s="68"/>
      <c r="C34" s="68"/>
      <c r="D34" s="68"/>
      <c r="E34" s="68"/>
      <c r="F34" s="68"/>
    </row>
    <row r="35" spans="1:6">
      <c r="A35" s="68"/>
      <c r="B35" s="68"/>
      <c r="C35" s="68"/>
      <c r="D35" s="68"/>
      <c r="E35" s="68"/>
      <c r="F35" s="68"/>
    </row>
    <row r="36" spans="1:6">
      <c r="A36" s="68"/>
      <c r="B36" s="68"/>
      <c r="C36" s="68"/>
      <c r="D36" s="68"/>
      <c r="E36" s="68"/>
      <c r="F36" s="68"/>
    </row>
    <row r="37" spans="1:6">
      <c r="A37" s="68"/>
      <c r="B37" s="68"/>
      <c r="C37" s="68"/>
      <c r="D37" s="68"/>
      <c r="E37" s="68"/>
      <c r="F37" s="68"/>
    </row>
    <row r="38" spans="1:6">
      <c r="A38" s="68"/>
      <c r="B38" s="68"/>
      <c r="C38" s="68"/>
      <c r="D38" s="68"/>
      <c r="E38" s="68"/>
      <c r="F38" s="68"/>
    </row>
    <row r="39" spans="1:6">
      <c r="A39" s="68"/>
      <c r="B39" s="68"/>
      <c r="C39" s="68"/>
      <c r="D39" s="68"/>
      <c r="E39" s="68"/>
      <c r="F39" s="68"/>
    </row>
    <row r="40" spans="1:6">
      <c r="A40" s="68"/>
      <c r="B40" s="68"/>
      <c r="C40" s="68"/>
      <c r="D40" s="68"/>
      <c r="E40" s="68"/>
      <c r="F40" s="68"/>
    </row>
    <row r="41" spans="1:6">
      <c r="A41" s="68"/>
      <c r="B41" s="68"/>
      <c r="C41" s="68"/>
      <c r="D41" s="68"/>
      <c r="E41" s="68"/>
      <c r="F41" s="68"/>
    </row>
    <row r="42" spans="1:6">
      <c r="A42" s="68"/>
      <c r="B42" s="68"/>
      <c r="C42" s="68"/>
      <c r="D42" s="68"/>
      <c r="E42" s="68"/>
      <c r="F42" s="68"/>
    </row>
    <row r="43" spans="1:6">
      <c r="A43" s="68"/>
      <c r="B43" s="68"/>
      <c r="C43" s="68"/>
      <c r="D43" s="68"/>
      <c r="E43" s="68"/>
      <c r="F43" s="68"/>
    </row>
    <row r="44" spans="1:6">
      <c r="A44" s="68"/>
      <c r="B44" s="68"/>
      <c r="C44" s="68"/>
      <c r="D44" s="68"/>
      <c r="E44" s="68"/>
      <c r="F44" s="68"/>
    </row>
    <row r="45" spans="1:6">
      <c r="A45" s="68"/>
      <c r="B45" s="68"/>
      <c r="C45" s="68"/>
      <c r="D45" s="68"/>
      <c r="E45" s="68"/>
      <c r="F45" s="68"/>
    </row>
    <row r="46" spans="1:6">
      <c r="A46" s="68"/>
      <c r="B46" s="68"/>
      <c r="C46" s="68"/>
      <c r="D46" s="68"/>
      <c r="E46" s="68"/>
      <c r="F46" s="68"/>
    </row>
    <row r="47" spans="1:6">
      <c r="A47" s="68"/>
      <c r="B47" s="68"/>
      <c r="C47" s="68"/>
      <c r="D47" s="68"/>
      <c r="E47" s="68"/>
      <c r="F47" s="68"/>
    </row>
    <row r="48" spans="1:6">
      <c r="A48" s="68"/>
      <c r="B48" s="68"/>
      <c r="C48" s="68"/>
      <c r="D48" s="68"/>
      <c r="E48" s="68"/>
      <c r="F48" s="68"/>
    </row>
    <row r="49" spans="1:6">
      <c r="A49" s="68"/>
      <c r="B49" s="68"/>
      <c r="C49" s="68"/>
      <c r="D49" s="68"/>
      <c r="E49" s="68"/>
      <c r="F49" s="68"/>
    </row>
    <row r="50" spans="1:6">
      <c r="A50" s="68"/>
      <c r="B50" s="68"/>
      <c r="C50" s="68"/>
      <c r="D50" s="68"/>
      <c r="E50" s="68"/>
      <c r="F50" s="68"/>
    </row>
    <row r="51" spans="1:6">
      <c r="A51" s="68"/>
      <c r="B51" s="68"/>
      <c r="C51" s="68"/>
      <c r="D51" s="68"/>
      <c r="E51" s="68"/>
      <c r="F51" s="68"/>
    </row>
    <row r="52" spans="1:6">
      <c r="A52" s="68"/>
      <c r="B52" s="68"/>
      <c r="C52" s="68"/>
      <c r="D52" s="68"/>
      <c r="E52" s="68"/>
      <c r="F52" s="68"/>
    </row>
    <row r="53" spans="1:6">
      <c r="A53" s="68"/>
      <c r="B53" s="68"/>
      <c r="C53" s="68"/>
      <c r="D53" s="68"/>
      <c r="E53" s="68"/>
      <c r="F53" s="68"/>
    </row>
    <row r="54" spans="1:6">
      <c r="A54" s="68"/>
      <c r="B54" s="68"/>
      <c r="C54" s="68"/>
      <c r="D54" s="68"/>
      <c r="E54" s="68"/>
      <c r="F54" s="68"/>
    </row>
    <row r="55" spans="1:6">
      <c r="A55" s="68"/>
      <c r="B55" s="68"/>
      <c r="C55" s="68"/>
      <c r="D55" s="68"/>
      <c r="E55" s="68"/>
      <c r="F55" s="68"/>
    </row>
    <row r="56" spans="1:6">
      <c r="A56" s="68"/>
      <c r="B56" s="68"/>
      <c r="C56" s="68"/>
      <c r="D56" s="68"/>
      <c r="E56" s="68"/>
      <c r="F56" s="68"/>
    </row>
    <row r="57" spans="1:6">
      <c r="A57" s="68"/>
      <c r="B57" s="68"/>
      <c r="C57" s="68"/>
      <c r="D57" s="68"/>
      <c r="E57" s="68"/>
      <c r="F57" s="68"/>
    </row>
    <row r="58" spans="1:6">
      <c r="A58" s="68"/>
      <c r="B58" s="68"/>
      <c r="C58" s="68"/>
      <c r="D58" s="68"/>
      <c r="E58" s="68"/>
      <c r="F58" s="68"/>
    </row>
    <row r="59" spans="1:6">
      <c r="A59" s="68"/>
      <c r="B59" s="68"/>
      <c r="C59" s="68"/>
      <c r="D59" s="68"/>
      <c r="E59" s="68"/>
      <c r="F59" s="68"/>
    </row>
    <row r="60" spans="1:6">
      <c r="A60" s="68"/>
      <c r="B60" s="68"/>
      <c r="C60" s="68"/>
      <c r="D60" s="68"/>
      <c r="E60" s="68"/>
      <c r="F60" s="68"/>
    </row>
    <row r="61" spans="1:6">
      <c r="A61" s="68"/>
      <c r="B61" s="68"/>
      <c r="C61" s="68"/>
      <c r="D61" s="68"/>
      <c r="E61" s="68"/>
      <c r="F61" s="68"/>
    </row>
    <row r="62" spans="1:6">
      <c r="A62" s="68"/>
      <c r="B62" s="68"/>
      <c r="C62" s="68"/>
      <c r="D62" s="68"/>
      <c r="E62" s="68"/>
      <c r="F62" s="68"/>
    </row>
    <row r="63" spans="1:6">
      <c r="A63" s="68"/>
      <c r="B63" s="68"/>
      <c r="C63" s="68"/>
      <c r="D63" s="68"/>
      <c r="E63" s="68"/>
      <c r="F63" s="68"/>
    </row>
    <row r="64" spans="1:6">
      <c r="A64" s="68"/>
      <c r="B64" s="68"/>
      <c r="C64" s="68"/>
      <c r="D64" s="68"/>
      <c r="E64" s="68"/>
      <c r="F64" s="68"/>
    </row>
    <row r="65" spans="1:6">
      <c r="A65" s="68"/>
      <c r="B65" s="68"/>
      <c r="C65" s="68"/>
      <c r="D65" s="68"/>
      <c r="E65" s="68"/>
      <c r="F65" s="68"/>
    </row>
    <row r="66" spans="1:6">
      <c r="A66" s="68"/>
      <c r="B66" s="68"/>
      <c r="C66" s="68"/>
      <c r="D66" s="68"/>
      <c r="E66" s="68"/>
      <c r="F66" s="68"/>
    </row>
    <row r="67" spans="1:6">
      <c r="A67" s="68"/>
      <c r="B67" s="68"/>
      <c r="C67" s="68"/>
      <c r="D67" s="68"/>
      <c r="E67" s="68"/>
      <c r="F67" s="68"/>
    </row>
    <row r="68" spans="1:6">
      <c r="A68" s="68"/>
      <c r="B68" s="68"/>
      <c r="C68" s="68"/>
      <c r="D68" s="68"/>
      <c r="E68" s="68"/>
      <c r="F68" s="68"/>
    </row>
    <row r="69" spans="1:6">
      <c r="A69" s="68"/>
      <c r="B69" s="68"/>
      <c r="C69" s="68"/>
      <c r="D69" s="68"/>
      <c r="E69" s="68"/>
      <c r="F69" s="68"/>
    </row>
    <row r="70" spans="1:6">
      <c r="A70" s="68"/>
      <c r="B70" s="68"/>
      <c r="C70" s="68"/>
      <c r="D70" s="68"/>
      <c r="E70" s="68"/>
      <c r="F70" s="68"/>
    </row>
    <row r="71" spans="1:6">
      <c r="A71" s="68"/>
      <c r="B71" s="68"/>
      <c r="C71" s="68"/>
      <c r="D71" s="68"/>
      <c r="E71" s="68"/>
      <c r="F71" s="68"/>
    </row>
    <row r="72" spans="1:6">
      <c r="A72" s="68"/>
      <c r="B72" s="68"/>
      <c r="C72" s="68"/>
      <c r="D72" s="68"/>
      <c r="E72" s="68"/>
      <c r="F72" s="68"/>
    </row>
    <row r="73" spans="1:6">
      <c r="A73" s="68"/>
      <c r="B73" s="68"/>
      <c r="C73" s="68"/>
      <c r="D73" s="68"/>
      <c r="E73" s="68"/>
      <c r="F73" s="68"/>
    </row>
    <row r="74" spans="1:6">
      <c r="A74" s="68"/>
      <c r="B74" s="68"/>
      <c r="C74" s="68"/>
      <c r="D74" s="68"/>
      <c r="E74" s="68"/>
      <c r="F74" s="68"/>
    </row>
    <row r="75" spans="1:6">
      <c r="A75" s="68"/>
      <c r="B75" s="68"/>
      <c r="C75" s="68"/>
      <c r="D75" s="68"/>
      <c r="E75" s="68"/>
      <c r="F75" s="68"/>
    </row>
    <row r="76" spans="1:6">
      <c r="A76" s="68"/>
      <c r="B76" s="68"/>
      <c r="C76" s="68"/>
      <c r="D76" s="68"/>
      <c r="E76" s="68"/>
      <c r="F76" s="68"/>
    </row>
    <row r="77" spans="1:6">
      <c r="A77" s="68"/>
      <c r="B77" s="68"/>
      <c r="C77" s="68"/>
      <c r="D77" s="68"/>
      <c r="E77" s="68"/>
      <c r="F77" s="68"/>
    </row>
    <row r="78" spans="1:6">
      <c r="A78" s="68"/>
      <c r="B78" s="68"/>
      <c r="C78" s="68"/>
      <c r="D78" s="68"/>
      <c r="E78" s="68"/>
      <c r="F78" s="68"/>
    </row>
    <row r="79" spans="1:6">
      <c r="A79" s="68"/>
      <c r="B79" s="68"/>
      <c r="C79" s="68"/>
      <c r="D79" s="68"/>
      <c r="E79" s="68"/>
      <c r="F79" s="68"/>
    </row>
    <row r="80" spans="1:6">
      <c r="A80" s="68"/>
      <c r="B80" s="68"/>
      <c r="C80" s="68"/>
      <c r="D80" s="68"/>
      <c r="E80" s="68"/>
      <c r="F80" s="68"/>
    </row>
    <row r="81" spans="1:6">
      <c r="A81" s="68"/>
      <c r="B81" s="68"/>
      <c r="C81" s="68"/>
      <c r="D81" s="68"/>
      <c r="E81" s="68"/>
      <c r="F81" s="68"/>
    </row>
    <row r="82" spans="1:6">
      <c r="A82" s="68"/>
      <c r="B82" s="68"/>
      <c r="C82" s="68"/>
      <c r="D82" s="68"/>
      <c r="E82" s="68"/>
      <c r="F82" s="68"/>
    </row>
    <row r="83" spans="1:6">
      <c r="A83" s="68"/>
      <c r="B83" s="68"/>
      <c r="C83" s="68"/>
      <c r="D83" s="68"/>
      <c r="E83" s="68"/>
      <c r="F83" s="68"/>
    </row>
    <row r="84" spans="1:6">
      <c r="A84" s="68"/>
      <c r="B84" s="68"/>
      <c r="C84" s="68"/>
      <c r="D84" s="68"/>
      <c r="E84" s="68"/>
      <c r="F84" s="68"/>
    </row>
    <row r="85" spans="1:6">
      <c r="A85" s="68"/>
      <c r="B85" s="68"/>
      <c r="C85" s="68"/>
      <c r="D85" s="68"/>
      <c r="E85" s="68"/>
      <c r="F85" s="68"/>
    </row>
    <row r="86" spans="1:6">
      <c r="A86" s="68"/>
      <c r="B86" s="68"/>
      <c r="C86" s="68"/>
      <c r="D86" s="68"/>
      <c r="E86" s="68"/>
      <c r="F86" s="68"/>
    </row>
    <row r="87" spans="1:6">
      <c r="A87" s="68"/>
      <c r="B87" s="68"/>
      <c r="C87" s="68"/>
      <c r="D87" s="68"/>
      <c r="E87" s="68"/>
      <c r="F87" s="68"/>
    </row>
    <row r="88" spans="1:6">
      <c r="A88" s="68"/>
      <c r="B88" s="68"/>
      <c r="C88" s="68"/>
      <c r="D88" s="68"/>
      <c r="E88" s="68"/>
      <c r="F88" s="68"/>
    </row>
    <row r="89" spans="1:6">
      <c r="A89" s="68"/>
      <c r="B89" s="68"/>
      <c r="C89" s="68"/>
      <c r="D89" s="68"/>
      <c r="E89" s="68"/>
      <c r="F89" s="68"/>
    </row>
    <row r="90" spans="1:6">
      <c r="A90" s="68"/>
      <c r="B90" s="68"/>
      <c r="C90" s="68"/>
      <c r="D90" s="68"/>
      <c r="E90" s="68"/>
      <c r="F90" s="68"/>
    </row>
    <row r="91" spans="1:6">
      <c r="A91" s="68"/>
      <c r="B91" s="68"/>
      <c r="C91" s="68"/>
      <c r="D91" s="68"/>
      <c r="E91" s="68"/>
      <c r="F91" s="68"/>
    </row>
    <row r="92" spans="1:6">
      <c r="A92" s="68"/>
      <c r="B92" s="68"/>
      <c r="C92" s="68"/>
      <c r="D92" s="68"/>
      <c r="E92" s="68"/>
      <c r="F92" s="68"/>
    </row>
    <row r="93" spans="1:6">
      <c r="A93" s="68"/>
      <c r="B93" s="68"/>
      <c r="C93" s="68"/>
      <c r="D93" s="68"/>
      <c r="E93" s="68"/>
      <c r="F93" s="68"/>
    </row>
    <row r="94" spans="1:6">
      <c r="A94" s="68"/>
      <c r="B94" s="68"/>
      <c r="C94" s="68"/>
      <c r="D94" s="68"/>
      <c r="E94" s="68"/>
      <c r="F94" s="68"/>
    </row>
    <row r="95" spans="1:6">
      <c r="A95" s="68"/>
      <c r="B95" s="68"/>
      <c r="C95" s="68"/>
      <c r="D95" s="68"/>
      <c r="E95" s="68"/>
      <c r="F95" s="68"/>
    </row>
    <row r="96" spans="1:6">
      <c r="A96" s="68"/>
      <c r="B96" s="68"/>
      <c r="C96" s="68"/>
      <c r="D96" s="68"/>
      <c r="E96" s="68"/>
      <c r="F96" s="68"/>
    </row>
    <row r="97" spans="1:6">
      <c r="A97" s="68"/>
      <c r="B97" s="68"/>
      <c r="C97" s="68"/>
      <c r="D97" s="68"/>
      <c r="E97" s="68"/>
      <c r="F97" s="68"/>
    </row>
    <row r="98" spans="1:6">
      <c r="A98" s="68"/>
      <c r="B98" s="68"/>
      <c r="C98" s="68"/>
      <c r="D98" s="68"/>
      <c r="E98" s="68"/>
      <c r="F98" s="68"/>
    </row>
    <row r="99" spans="1:6">
      <c r="A99" s="68"/>
      <c r="B99" s="68"/>
      <c r="C99" s="68"/>
      <c r="D99" s="68"/>
      <c r="E99" s="68"/>
      <c r="F99" s="68"/>
    </row>
    <row r="100" spans="1:6">
      <c r="A100" s="68"/>
      <c r="B100" s="68"/>
      <c r="C100" s="68"/>
      <c r="D100" s="68"/>
      <c r="E100" s="68"/>
      <c r="F100" s="68"/>
    </row>
    <row r="101" spans="1:6">
      <c r="A101" s="68"/>
      <c r="B101" s="68"/>
      <c r="C101" s="68"/>
      <c r="D101" s="68"/>
      <c r="E101" s="68"/>
      <c r="F101" s="68"/>
    </row>
    <row r="102" spans="1:6">
      <c r="A102" s="68"/>
      <c r="B102" s="68"/>
      <c r="C102" s="68"/>
      <c r="D102" s="68"/>
      <c r="E102" s="68"/>
      <c r="F102" s="68"/>
    </row>
    <row r="103" spans="1:6">
      <c r="A103" s="68"/>
      <c r="B103" s="68"/>
      <c r="C103" s="68"/>
      <c r="D103" s="68"/>
      <c r="E103" s="68"/>
      <c r="F103" s="68"/>
    </row>
    <row r="104" spans="1:6">
      <c r="A104" s="68"/>
      <c r="B104" s="68"/>
      <c r="C104" s="68"/>
      <c r="D104" s="68"/>
      <c r="E104" s="68"/>
      <c r="F104" s="68"/>
    </row>
    <row r="105" spans="1:6">
      <c r="A105" s="68"/>
      <c r="B105" s="68"/>
      <c r="C105" s="68"/>
      <c r="D105" s="68"/>
      <c r="E105" s="68"/>
      <c r="F105" s="68"/>
    </row>
    <row r="106" spans="1:6">
      <c r="A106" s="68"/>
      <c r="B106" s="68"/>
      <c r="C106" s="68"/>
      <c r="D106" s="68"/>
      <c r="E106" s="68"/>
      <c r="F106" s="68"/>
    </row>
    <row r="107" spans="1:6">
      <c r="A107" s="68"/>
      <c r="B107" s="68"/>
      <c r="C107" s="68"/>
      <c r="D107" s="68"/>
      <c r="E107" s="68"/>
      <c r="F107" s="68"/>
    </row>
    <row r="108" spans="1:6">
      <c r="A108" s="68"/>
      <c r="B108" s="68"/>
      <c r="C108" s="68"/>
      <c r="D108" s="68"/>
      <c r="E108" s="68"/>
      <c r="F108" s="68"/>
    </row>
    <row r="109" spans="1:6">
      <c r="A109" s="68"/>
      <c r="B109" s="68"/>
      <c r="C109" s="68"/>
      <c r="D109" s="68"/>
      <c r="E109" s="68"/>
      <c r="F109" s="68"/>
    </row>
    <row r="110" spans="1:6">
      <c r="A110" s="68"/>
      <c r="B110" s="68"/>
      <c r="C110" s="68"/>
      <c r="D110" s="68"/>
      <c r="E110" s="68"/>
      <c r="F110" s="68"/>
    </row>
    <row r="111" spans="1:6">
      <c r="A111" s="68"/>
      <c r="B111" s="68"/>
      <c r="C111" s="68"/>
      <c r="D111" s="68"/>
      <c r="E111" s="68"/>
      <c r="F111" s="68"/>
    </row>
    <row r="112" spans="1:6">
      <c r="A112" s="68"/>
      <c r="B112" s="68"/>
      <c r="C112" s="68"/>
      <c r="D112" s="68"/>
      <c r="E112" s="68"/>
      <c r="F112" s="68"/>
    </row>
    <row r="113" spans="1:6">
      <c r="A113" s="68"/>
      <c r="B113" s="68"/>
      <c r="C113" s="68"/>
      <c r="D113" s="68"/>
      <c r="E113" s="68"/>
      <c r="F113" s="68"/>
    </row>
    <row r="114" spans="1:6">
      <c r="A114" s="68"/>
      <c r="B114" s="68"/>
      <c r="C114" s="68"/>
      <c r="D114" s="68"/>
      <c r="E114" s="68"/>
      <c r="F114" s="68"/>
    </row>
    <row r="115" spans="1:6">
      <c r="A115" s="68"/>
      <c r="B115" s="68"/>
      <c r="C115" s="68"/>
      <c r="D115" s="68"/>
      <c r="E115" s="68"/>
      <c r="F115" s="68"/>
    </row>
    <row r="116" spans="1:6">
      <c r="A116" s="68"/>
      <c r="B116" s="68"/>
      <c r="C116" s="68"/>
      <c r="D116" s="68"/>
      <c r="E116" s="68"/>
      <c r="F116" s="68"/>
    </row>
    <row r="117" spans="1:6">
      <c r="A117" s="68"/>
      <c r="B117" s="68"/>
      <c r="C117" s="68"/>
      <c r="D117" s="68"/>
      <c r="E117" s="68"/>
      <c r="F117" s="68"/>
    </row>
    <row r="118" spans="1:6">
      <c r="A118" s="68"/>
      <c r="B118" s="68"/>
      <c r="C118" s="68"/>
      <c r="D118" s="68"/>
      <c r="E118" s="68"/>
      <c r="F118" s="68"/>
    </row>
    <row r="119" spans="1:6">
      <c r="A119" s="68"/>
      <c r="B119" s="68"/>
      <c r="C119" s="68"/>
      <c r="D119" s="68"/>
      <c r="E119" s="68"/>
      <c r="F119" s="68"/>
    </row>
    <row r="120" spans="1:6">
      <c r="A120" s="68"/>
      <c r="B120" s="68"/>
      <c r="C120" s="68"/>
      <c r="D120" s="68"/>
      <c r="E120" s="68"/>
      <c r="F120" s="68"/>
    </row>
    <row r="121" spans="1:6">
      <c r="A121" s="68"/>
      <c r="B121" s="68"/>
      <c r="C121" s="68"/>
      <c r="D121" s="68"/>
      <c r="E121" s="68"/>
      <c r="F121" s="68"/>
    </row>
    <row r="122" spans="1:6">
      <c r="A122" s="68"/>
      <c r="B122" s="68"/>
      <c r="C122" s="68"/>
      <c r="D122" s="68"/>
      <c r="E122" s="68"/>
      <c r="F122" s="68"/>
    </row>
    <row r="123" spans="1:6">
      <c r="A123" s="68"/>
      <c r="B123" s="68"/>
      <c r="C123" s="68"/>
      <c r="D123" s="68"/>
      <c r="E123" s="68"/>
      <c r="F123" s="68"/>
    </row>
    <row r="124" spans="1:6">
      <c r="A124" s="68"/>
      <c r="B124" s="68"/>
      <c r="C124" s="68"/>
      <c r="D124" s="68"/>
      <c r="E124" s="68"/>
      <c r="F124" s="68"/>
    </row>
    <row r="125" spans="1:6">
      <c r="A125" s="68"/>
      <c r="B125" s="68"/>
      <c r="C125" s="68"/>
      <c r="D125" s="68"/>
      <c r="E125" s="68"/>
      <c r="F125" s="68"/>
    </row>
    <row r="126" spans="1:6">
      <c r="A126" s="68"/>
      <c r="B126" s="68"/>
      <c r="C126" s="68"/>
      <c r="D126" s="68"/>
      <c r="E126" s="68"/>
      <c r="F126" s="68"/>
    </row>
    <row r="127" spans="1:6">
      <c r="A127" s="68"/>
      <c r="B127" s="68"/>
      <c r="C127" s="68"/>
      <c r="D127" s="68"/>
      <c r="E127" s="68"/>
      <c r="F127" s="68"/>
    </row>
    <row r="128" spans="1:6">
      <c r="A128" s="68"/>
      <c r="B128" s="68"/>
      <c r="C128" s="68"/>
      <c r="D128" s="68"/>
      <c r="E128" s="68"/>
      <c r="F128" s="68"/>
    </row>
    <row r="129" spans="1:6">
      <c r="A129" s="68"/>
      <c r="B129" s="68"/>
      <c r="C129" s="68"/>
      <c r="D129" s="68"/>
      <c r="E129" s="68"/>
      <c r="F129" s="68"/>
    </row>
    <row r="130" spans="1:6">
      <c r="A130" s="68"/>
      <c r="B130" s="68"/>
      <c r="C130" s="68"/>
      <c r="D130" s="68"/>
      <c r="E130" s="68"/>
      <c r="F130" s="68"/>
    </row>
    <row r="131" spans="1:6">
      <c r="A131" s="68"/>
      <c r="B131" s="68"/>
      <c r="C131" s="68"/>
      <c r="D131" s="68"/>
      <c r="E131" s="68"/>
      <c r="F131" s="68"/>
    </row>
    <row r="132" spans="1:6">
      <c r="A132" s="68"/>
      <c r="B132" s="68"/>
      <c r="C132" s="68"/>
      <c r="D132" s="68"/>
      <c r="E132" s="68"/>
      <c r="F132" s="68"/>
    </row>
    <row r="133" spans="1:6">
      <c r="A133" s="68"/>
      <c r="B133" s="68"/>
      <c r="C133" s="68"/>
      <c r="D133" s="68"/>
      <c r="E133" s="68"/>
      <c r="F133" s="68"/>
    </row>
    <row r="134" spans="1:6">
      <c r="A134" s="68"/>
      <c r="B134" s="68"/>
      <c r="C134" s="68"/>
      <c r="D134" s="68"/>
      <c r="E134" s="68"/>
      <c r="F134" s="68"/>
    </row>
    <row r="135" spans="1:6">
      <c r="A135" s="68"/>
      <c r="B135" s="68"/>
      <c r="C135" s="68"/>
      <c r="D135" s="68"/>
      <c r="E135" s="68"/>
      <c r="F135" s="68"/>
    </row>
    <row r="136" spans="1:6">
      <c r="A136" s="68"/>
      <c r="B136" s="68"/>
      <c r="C136" s="68"/>
      <c r="D136" s="68"/>
      <c r="E136" s="68"/>
      <c r="F136" s="68"/>
    </row>
    <row r="137" spans="1:6">
      <c r="A137" s="68"/>
      <c r="B137" s="68"/>
      <c r="C137" s="68"/>
      <c r="D137" s="68"/>
      <c r="E137" s="68"/>
      <c r="F137" s="68"/>
    </row>
    <row r="138" spans="1:6">
      <c r="A138" s="68"/>
      <c r="B138" s="68"/>
      <c r="C138" s="68"/>
      <c r="D138" s="68"/>
      <c r="E138" s="68"/>
      <c r="F138" s="68"/>
    </row>
    <row r="139" spans="1:6">
      <c r="A139" s="68"/>
      <c r="B139" s="68"/>
      <c r="C139" s="68"/>
      <c r="D139" s="68"/>
      <c r="E139" s="68"/>
      <c r="F139" s="68"/>
    </row>
    <row r="140" spans="1:6">
      <c r="A140" s="68"/>
      <c r="B140" s="68"/>
      <c r="C140" s="68"/>
      <c r="D140" s="68"/>
      <c r="E140" s="68"/>
      <c r="F140" s="68"/>
    </row>
    <row r="141" spans="1:6">
      <c r="A141" s="68"/>
      <c r="B141" s="68"/>
      <c r="C141" s="68"/>
      <c r="D141" s="68"/>
      <c r="E141" s="68"/>
      <c r="F141" s="68"/>
    </row>
    <row r="142" spans="1:6">
      <c r="A142" s="68"/>
      <c r="B142" s="68"/>
      <c r="C142" s="68"/>
      <c r="D142" s="68"/>
      <c r="E142" s="68"/>
      <c r="F142" s="68"/>
    </row>
    <row r="143" spans="1:6">
      <c r="A143" s="68"/>
      <c r="B143" s="68"/>
      <c r="C143" s="68"/>
      <c r="D143" s="68"/>
      <c r="E143" s="68"/>
      <c r="F143" s="68"/>
    </row>
    <row r="144" spans="1:6">
      <c r="A144" s="68"/>
      <c r="B144" s="68"/>
      <c r="C144" s="68"/>
      <c r="D144" s="68"/>
      <c r="E144" s="68"/>
      <c r="F144" s="68"/>
    </row>
    <row r="145" spans="1:6">
      <c r="A145" s="68"/>
      <c r="B145" s="68"/>
      <c r="C145" s="68"/>
      <c r="D145" s="68"/>
      <c r="E145" s="68"/>
      <c r="F145" s="68"/>
    </row>
    <row r="146" spans="1:6">
      <c r="A146" s="68"/>
      <c r="B146" s="68"/>
      <c r="C146" s="68"/>
      <c r="D146" s="68"/>
      <c r="E146" s="68"/>
      <c r="F146" s="68"/>
    </row>
    <row r="147" spans="1:6">
      <c r="A147" s="68"/>
      <c r="B147" s="68"/>
      <c r="C147" s="68"/>
      <c r="D147" s="68"/>
      <c r="E147" s="68"/>
      <c r="F147" s="68"/>
    </row>
    <row r="148" spans="1:6">
      <c r="A148" s="68"/>
      <c r="B148" s="68"/>
      <c r="C148" s="68"/>
      <c r="D148" s="68"/>
      <c r="E148" s="68"/>
      <c r="F148" s="68"/>
    </row>
    <row r="149" spans="1:6">
      <c r="A149" s="68"/>
      <c r="B149" s="68"/>
      <c r="C149" s="68"/>
      <c r="D149" s="68"/>
      <c r="E149" s="68"/>
      <c r="F149" s="68"/>
    </row>
    <row r="150" spans="1:6">
      <c r="A150" s="68"/>
      <c r="B150" s="68"/>
      <c r="C150" s="68"/>
      <c r="D150" s="68"/>
      <c r="E150" s="68"/>
      <c r="F150" s="68"/>
    </row>
    <row r="151" spans="1:6">
      <c r="A151" s="68"/>
      <c r="B151" s="68"/>
      <c r="C151" s="68"/>
      <c r="D151" s="68"/>
      <c r="E151" s="68"/>
      <c r="F151" s="68"/>
    </row>
    <row r="152" spans="1:6">
      <c r="A152" s="68"/>
      <c r="B152" s="68"/>
      <c r="C152" s="68"/>
      <c r="D152" s="68"/>
      <c r="E152" s="68"/>
      <c r="F152" s="68"/>
    </row>
    <row r="153" spans="1:6">
      <c r="A153" s="68"/>
      <c r="B153" s="68"/>
      <c r="C153" s="68"/>
      <c r="D153" s="68"/>
      <c r="E153" s="68"/>
      <c r="F153" s="68"/>
    </row>
    <row r="154" spans="1:6">
      <c r="A154" s="68"/>
      <c r="B154" s="68"/>
      <c r="C154" s="68"/>
      <c r="D154" s="68"/>
      <c r="E154" s="68"/>
      <c r="F154" s="68"/>
    </row>
    <row r="155" spans="1:6">
      <c r="A155" s="68"/>
      <c r="B155" s="68"/>
      <c r="C155" s="68"/>
      <c r="D155" s="68"/>
      <c r="E155" s="68"/>
      <c r="F155" s="68"/>
    </row>
    <row r="156" spans="1:6">
      <c r="A156" s="68"/>
      <c r="B156" s="68"/>
      <c r="C156" s="68"/>
      <c r="D156" s="68"/>
      <c r="E156" s="68"/>
      <c r="F156" s="68"/>
    </row>
    <row r="157" spans="1:6">
      <c r="A157" s="68"/>
      <c r="B157" s="68"/>
      <c r="C157" s="68"/>
      <c r="D157" s="68"/>
      <c r="E157" s="68"/>
      <c r="F157" s="68"/>
    </row>
    <row r="158" spans="1:6">
      <c r="A158" s="68"/>
      <c r="B158" s="68"/>
      <c r="C158" s="68"/>
      <c r="D158" s="68"/>
      <c r="E158" s="68"/>
      <c r="F158" s="68"/>
    </row>
    <row r="159" spans="1:6">
      <c r="A159" s="68"/>
      <c r="B159" s="68"/>
      <c r="C159" s="68"/>
      <c r="D159" s="68"/>
      <c r="E159" s="68"/>
      <c r="F159" s="68"/>
    </row>
    <row r="160" spans="1:6">
      <c r="A160" s="68"/>
      <c r="B160" s="68"/>
      <c r="C160" s="68"/>
      <c r="D160" s="68"/>
      <c r="E160" s="68"/>
      <c r="F160" s="68"/>
    </row>
    <row r="161" spans="1:6">
      <c r="A161" s="68"/>
      <c r="B161" s="68"/>
      <c r="C161" s="68"/>
      <c r="D161" s="68"/>
      <c r="E161" s="68"/>
      <c r="F161" s="68"/>
    </row>
    <row r="162" spans="1:6">
      <c r="A162" s="68"/>
      <c r="B162" s="68"/>
      <c r="C162" s="68"/>
      <c r="D162" s="68"/>
      <c r="E162" s="68"/>
      <c r="F162" s="68"/>
    </row>
    <row r="163" spans="1:6">
      <c r="A163" s="68"/>
      <c r="B163" s="68"/>
      <c r="C163" s="68"/>
      <c r="D163" s="68"/>
      <c r="E163" s="68"/>
      <c r="F163" s="68"/>
    </row>
    <row r="164" spans="1:6">
      <c r="A164" s="68"/>
      <c r="B164" s="68"/>
      <c r="C164" s="68"/>
      <c r="D164" s="68"/>
      <c r="E164" s="68"/>
      <c r="F164" s="68"/>
    </row>
    <row r="165" spans="1:6">
      <c r="A165" s="68"/>
      <c r="B165" s="68"/>
      <c r="C165" s="68"/>
      <c r="D165" s="68"/>
      <c r="E165" s="68"/>
      <c r="F165" s="68"/>
    </row>
    <row r="166" spans="1:6">
      <c r="A166" s="68"/>
      <c r="B166" s="68"/>
      <c r="C166" s="68"/>
      <c r="D166" s="68"/>
      <c r="E166" s="68"/>
      <c r="F166" s="68"/>
    </row>
    <row r="167" spans="1:6">
      <c r="A167" s="68"/>
      <c r="B167" s="68"/>
      <c r="C167" s="68"/>
      <c r="D167" s="68"/>
      <c r="E167" s="68"/>
      <c r="F167" s="68"/>
    </row>
    <row r="168" spans="1:6">
      <c r="A168" s="68"/>
      <c r="B168" s="68"/>
      <c r="C168" s="68"/>
      <c r="D168" s="68"/>
      <c r="E168" s="68"/>
      <c r="F168" s="68"/>
    </row>
    <row r="169" spans="1:6">
      <c r="A169" s="68"/>
      <c r="B169" s="68"/>
      <c r="C169" s="68"/>
      <c r="D169" s="68"/>
      <c r="E169" s="68"/>
      <c r="F169" s="68"/>
    </row>
    <row r="170" spans="1:6">
      <c r="A170" s="68"/>
      <c r="B170" s="68"/>
      <c r="C170" s="68"/>
      <c r="D170" s="68"/>
      <c r="E170" s="68"/>
      <c r="F170" s="68"/>
    </row>
    <row r="171" spans="1:6">
      <c r="A171" s="68"/>
      <c r="B171" s="68"/>
      <c r="C171" s="68"/>
      <c r="D171" s="68"/>
      <c r="E171" s="68"/>
      <c r="F171" s="68"/>
    </row>
    <row r="172" spans="1:6">
      <c r="A172" s="68"/>
      <c r="B172" s="68"/>
      <c r="C172" s="68"/>
      <c r="D172" s="68"/>
      <c r="E172" s="68"/>
      <c r="F172" s="68"/>
    </row>
    <row r="173" spans="1:6">
      <c r="A173" s="68"/>
      <c r="B173" s="68"/>
      <c r="C173" s="68"/>
      <c r="D173" s="68"/>
      <c r="E173" s="68"/>
      <c r="F173" s="68"/>
    </row>
    <row r="174" spans="1:6">
      <c r="A174" s="68"/>
      <c r="B174" s="68"/>
      <c r="C174" s="68"/>
      <c r="D174" s="68"/>
      <c r="E174" s="68"/>
      <c r="F174" s="68"/>
    </row>
    <row r="175" spans="1:6">
      <c r="A175" s="68"/>
      <c r="B175" s="68"/>
      <c r="C175" s="68"/>
      <c r="D175" s="68"/>
      <c r="E175" s="68"/>
      <c r="F175" s="68"/>
    </row>
    <row r="176" spans="1:6">
      <c r="A176" s="68"/>
      <c r="B176" s="68"/>
      <c r="C176" s="68"/>
      <c r="D176" s="68"/>
      <c r="E176" s="68"/>
      <c r="F176" s="68"/>
    </row>
    <row r="177" spans="1:6">
      <c r="A177" s="68"/>
      <c r="B177" s="68"/>
      <c r="C177" s="68"/>
      <c r="D177" s="68"/>
      <c r="E177" s="68"/>
      <c r="F177" s="68"/>
    </row>
    <row r="178" spans="1:6">
      <c r="A178" s="68"/>
      <c r="B178" s="68"/>
      <c r="C178" s="68"/>
      <c r="D178" s="68"/>
      <c r="E178" s="68"/>
      <c r="F178" s="68"/>
    </row>
    <row r="179" spans="1:6">
      <c r="A179" s="68"/>
      <c r="B179" s="68"/>
      <c r="C179" s="68"/>
      <c r="D179" s="68"/>
      <c r="E179" s="68"/>
      <c r="F179" s="68"/>
    </row>
    <row r="180" spans="1:6">
      <c r="A180" s="68"/>
      <c r="B180" s="68"/>
      <c r="C180" s="68"/>
      <c r="D180" s="68"/>
      <c r="E180" s="68"/>
      <c r="F180" s="68"/>
    </row>
    <row r="181" spans="1:6">
      <c r="A181" s="68"/>
      <c r="B181" s="68"/>
      <c r="C181" s="68"/>
      <c r="D181" s="68"/>
      <c r="E181" s="68"/>
      <c r="F181" s="68"/>
    </row>
    <row r="182" spans="1:6">
      <c r="A182" s="68"/>
      <c r="B182" s="68"/>
      <c r="C182" s="68"/>
      <c r="D182" s="68"/>
      <c r="E182" s="68"/>
      <c r="F182" s="68"/>
    </row>
    <row r="183" spans="1:6">
      <c r="A183" s="68"/>
      <c r="B183" s="68"/>
      <c r="C183" s="68"/>
      <c r="D183" s="68"/>
      <c r="E183" s="68"/>
      <c r="F183" s="68"/>
    </row>
    <row r="184" spans="1:6">
      <c r="A184" s="68"/>
      <c r="B184" s="68"/>
      <c r="C184" s="68"/>
      <c r="D184" s="68"/>
      <c r="E184" s="68"/>
      <c r="F184" s="68"/>
    </row>
    <row r="185" spans="1:6">
      <c r="A185" s="68"/>
      <c r="B185" s="68"/>
      <c r="C185" s="68"/>
      <c r="D185" s="68"/>
      <c r="E185" s="68"/>
      <c r="F185" s="68"/>
    </row>
    <row r="186" spans="1:6">
      <c r="A186" s="68"/>
      <c r="B186" s="68"/>
      <c r="C186" s="68"/>
      <c r="D186" s="68"/>
      <c r="E186" s="68"/>
      <c r="F186" s="68"/>
    </row>
    <row r="187" spans="1:6">
      <c r="A187" s="68"/>
      <c r="B187" s="68"/>
      <c r="C187" s="68"/>
      <c r="D187" s="68"/>
      <c r="E187" s="68"/>
      <c r="F187" s="68"/>
    </row>
    <row r="188" spans="1:6">
      <c r="A188" s="68"/>
      <c r="B188" s="68"/>
      <c r="C188" s="68"/>
      <c r="D188" s="68"/>
      <c r="E188" s="68"/>
      <c r="F188" s="68"/>
    </row>
    <row r="189" spans="1:6">
      <c r="A189" s="68"/>
      <c r="B189" s="68"/>
      <c r="C189" s="68"/>
      <c r="D189" s="68"/>
      <c r="E189" s="68"/>
      <c r="F189" s="68"/>
    </row>
    <row r="190" spans="1:6">
      <c r="A190" s="68"/>
      <c r="B190" s="68"/>
      <c r="C190" s="68"/>
      <c r="D190" s="68"/>
      <c r="E190" s="68"/>
      <c r="F190" s="68"/>
    </row>
    <row r="191" spans="1:6">
      <c r="A191" s="68"/>
      <c r="B191" s="68"/>
      <c r="C191" s="68"/>
      <c r="D191" s="68"/>
      <c r="E191" s="68"/>
      <c r="F191" s="68"/>
    </row>
    <row r="192" spans="1:6">
      <c r="A192" s="68"/>
      <c r="B192" s="68"/>
      <c r="C192" s="68"/>
      <c r="D192" s="68"/>
      <c r="E192" s="68"/>
      <c r="F192" s="68"/>
    </row>
    <row r="193" spans="1:6">
      <c r="A193" s="68"/>
      <c r="B193" s="68"/>
      <c r="C193" s="68"/>
      <c r="D193" s="68"/>
      <c r="E193" s="68"/>
      <c r="F193" s="68"/>
    </row>
    <row r="194" spans="1:6">
      <c r="A194" s="68"/>
      <c r="B194" s="68"/>
      <c r="C194" s="68"/>
      <c r="D194" s="68"/>
      <c r="E194" s="68"/>
      <c r="F194" s="68"/>
    </row>
    <row r="195" spans="1:6">
      <c r="A195" s="68"/>
      <c r="B195" s="68"/>
      <c r="C195" s="68"/>
      <c r="D195" s="68"/>
      <c r="E195" s="68"/>
      <c r="F195" s="68"/>
    </row>
    <row r="196" spans="1:6">
      <c r="A196" s="68"/>
      <c r="B196" s="68"/>
      <c r="C196" s="68"/>
      <c r="D196" s="68"/>
      <c r="E196" s="68"/>
      <c r="F196" s="68"/>
    </row>
    <row r="197" spans="1:6">
      <c r="A197" s="68"/>
      <c r="B197" s="68"/>
      <c r="C197" s="68"/>
      <c r="D197" s="68"/>
      <c r="E197" s="68"/>
      <c r="F197" s="68"/>
    </row>
    <row r="198" spans="1:6">
      <c r="A198" s="68"/>
      <c r="B198" s="68"/>
      <c r="C198" s="68"/>
      <c r="D198" s="68"/>
      <c r="E198" s="68"/>
      <c r="F198" s="68"/>
    </row>
    <row r="199" spans="1:6">
      <c r="A199" s="68"/>
      <c r="B199" s="68"/>
      <c r="C199" s="68"/>
      <c r="D199" s="68"/>
      <c r="E199" s="68"/>
      <c r="F199" s="68"/>
    </row>
    <row r="200" spans="1:6">
      <c r="A200" s="68"/>
      <c r="B200" s="68"/>
      <c r="C200" s="68"/>
      <c r="D200" s="68"/>
      <c r="E200" s="68"/>
      <c r="F200" s="68"/>
    </row>
    <row r="201" spans="1:6">
      <c r="A201" s="68"/>
      <c r="B201" s="68"/>
      <c r="C201" s="68"/>
      <c r="D201" s="68"/>
      <c r="E201" s="68"/>
      <c r="F201" s="68"/>
    </row>
    <row r="202" spans="1:6">
      <c r="A202" s="68"/>
      <c r="B202" s="68"/>
      <c r="C202" s="68"/>
      <c r="D202" s="68"/>
      <c r="E202" s="68"/>
      <c r="F202" s="68"/>
    </row>
    <row r="203" spans="1:6">
      <c r="A203" s="68"/>
      <c r="B203" s="68"/>
      <c r="C203" s="68"/>
      <c r="D203" s="68"/>
      <c r="E203" s="68"/>
      <c r="F203" s="68"/>
    </row>
    <row r="204" spans="1:6">
      <c r="A204" s="68"/>
      <c r="B204" s="68"/>
      <c r="C204" s="68"/>
      <c r="D204" s="68"/>
      <c r="E204" s="68"/>
      <c r="F204" s="68"/>
    </row>
    <row r="205" spans="1:6">
      <c r="A205" s="68"/>
      <c r="B205" s="68"/>
      <c r="C205" s="68"/>
      <c r="D205" s="68"/>
      <c r="E205" s="68"/>
      <c r="F205" s="68"/>
    </row>
    <row r="206" spans="1:6">
      <c r="A206" s="68"/>
      <c r="B206" s="68"/>
      <c r="C206" s="68"/>
      <c r="D206" s="68"/>
      <c r="E206" s="68"/>
      <c r="F206" s="68"/>
    </row>
    <row r="207" spans="1:6">
      <c r="A207" s="68"/>
      <c r="B207" s="68"/>
      <c r="C207" s="68"/>
      <c r="D207" s="68"/>
      <c r="E207" s="68"/>
      <c r="F207" s="68"/>
    </row>
    <row r="208" spans="1:6">
      <c r="A208" s="68"/>
      <c r="B208" s="68"/>
      <c r="C208" s="68"/>
      <c r="D208" s="68"/>
      <c r="E208" s="68"/>
      <c r="F208" s="68"/>
    </row>
    <row r="209" spans="1:6">
      <c r="A209" s="68"/>
      <c r="B209" s="68"/>
      <c r="C209" s="68"/>
      <c r="D209" s="68"/>
      <c r="E209" s="68"/>
      <c r="F209" s="68"/>
    </row>
    <row r="210" spans="1:6">
      <c r="A210" s="68"/>
      <c r="B210" s="68"/>
      <c r="C210" s="68"/>
      <c r="D210" s="68"/>
      <c r="E210" s="68"/>
      <c r="F210" s="68"/>
    </row>
    <row r="211" spans="1:6">
      <c r="A211" s="68"/>
      <c r="B211" s="68"/>
      <c r="C211" s="68"/>
      <c r="D211" s="68"/>
      <c r="E211" s="68"/>
      <c r="F211" s="68"/>
    </row>
    <row r="212" spans="1:6">
      <c r="A212" s="68"/>
      <c r="B212" s="68"/>
      <c r="C212" s="68"/>
      <c r="D212" s="68"/>
      <c r="E212" s="68"/>
      <c r="F212" s="68"/>
    </row>
    <row r="213" spans="1:6">
      <c r="A213" s="68"/>
      <c r="B213" s="68"/>
      <c r="C213" s="68"/>
      <c r="D213" s="68"/>
      <c r="E213" s="68"/>
      <c r="F213" s="68"/>
    </row>
    <row r="214" spans="1:6">
      <c r="A214" s="68"/>
      <c r="B214" s="68"/>
      <c r="C214" s="68"/>
      <c r="D214" s="68"/>
      <c r="E214" s="68"/>
      <c r="F214" s="68"/>
    </row>
    <row r="215" spans="1:6">
      <c r="A215" s="68"/>
      <c r="B215" s="68"/>
      <c r="C215" s="68"/>
      <c r="D215" s="68"/>
      <c r="E215" s="68"/>
      <c r="F215" s="68"/>
    </row>
    <row r="216" spans="1:6">
      <c r="A216" s="68"/>
      <c r="B216" s="68"/>
      <c r="C216" s="68"/>
      <c r="D216" s="68"/>
      <c r="E216" s="68"/>
      <c r="F216" s="68"/>
    </row>
    <row r="217" spans="1:6">
      <c r="A217" s="68"/>
      <c r="B217" s="68"/>
      <c r="C217" s="68"/>
      <c r="D217" s="68"/>
      <c r="E217" s="68"/>
      <c r="F217" s="68"/>
    </row>
    <row r="218" spans="1:6">
      <c r="A218" s="68"/>
      <c r="B218" s="68"/>
      <c r="C218" s="68"/>
      <c r="D218" s="68"/>
      <c r="E218" s="68"/>
      <c r="F218" s="68"/>
    </row>
    <row r="219" spans="1:6">
      <c r="A219" s="68"/>
      <c r="B219" s="68"/>
      <c r="C219" s="68"/>
      <c r="D219" s="68"/>
      <c r="E219" s="68"/>
      <c r="F219" s="68"/>
    </row>
    <row r="220" spans="1:6">
      <c r="A220" s="68"/>
      <c r="B220" s="68"/>
      <c r="C220" s="68"/>
      <c r="D220" s="68"/>
      <c r="E220" s="68"/>
      <c r="F220" s="68"/>
    </row>
    <row r="221" spans="1:6">
      <c r="A221" s="68"/>
      <c r="B221" s="68"/>
      <c r="C221" s="68"/>
      <c r="D221" s="68"/>
      <c r="E221" s="68"/>
      <c r="F221" s="68"/>
    </row>
    <row r="222" spans="1:6">
      <c r="A222" s="68"/>
      <c r="B222" s="68"/>
      <c r="C222" s="68"/>
      <c r="D222" s="68"/>
      <c r="E222" s="68"/>
      <c r="F222" s="68"/>
    </row>
    <row r="223" spans="1:6">
      <c r="A223" s="68"/>
      <c r="B223" s="68"/>
      <c r="C223" s="68"/>
      <c r="D223" s="68"/>
      <c r="E223" s="68"/>
      <c r="F223" s="68"/>
    </row>
    <row r="224" spans="1:6">
      <c r="A224" s="68"/>
      <c r="B224" s="68"/>
      <c r="C224" s="68"/>
      <c r="D224" s="68"/>
      <c r="E224" s="68"/>
      <c r="F224" s="68"/>
    </row>
    <row r="225" spans="1:6">
      <c r="A225" s="68"/>
      <c r="B225" s="68"/>
      <c r="C225" s="68"/>
      <c r="D225" s="68"/>
      <c r="E225" s="68"/>
      <c r="F225" s="68"/>
    </row>
    <row r="226" spans="1:6">
      <c r="A226" s="68"/>
      <c r="B226" s="68"/>
      <c r="C226" s="68"/>
      <c r="D226" s="68"/>
      <c r="E226" s="68"/>
      <c r="F226" s="68"/>
    </row>
    <row r="227" spans="1:6">
      <c r="A227" s="68"/>
      <c r="B227" s="68"/>
      <c r="C227" s="68"/>
      <c r="D227" s="68"/>
      <c r="E227" s="68"/>
      <c r="F227" s="68"/>
    </row>
    <row r="228" spans="1:6">
      <c r="A228" s="68"/>
      <c r="B228" s="68"/>
      <c r="C228" s="68"/>
      <c r="D228" s="68"/>
      <c r="E228" s="68"/>
      <c r="F228" s="68"/>
    </row>
    <row r="229" spans="1:6">
      <c r="A229" s="68"/>
      <c r="B229" s="68"/>
      <c r="C229" s="68"/>
      <c r="D229" s="68"/>
      <c r="E229" s="68"/>
      <c r="F229" s="68"/>
    </row>
    <row r="230" spans="1:6">
      <c r="A230" s="68"/>
      <c r="B230" s="68"/>
      <c r="C230" s="68"/>
      <c r="D230" s="68"/>
      <c r="E230" s="68"/>
      <c r="F230" s="68"/>
    </row>
  </sheetData>
  <mergeCells count="25">
    <mergeCell ref="C27:F27"/>
    <mergeCell ref="C28:F28"/>
    <mergeCell ref="C29:F29"/>
    <mergeCell ref="C30:F30"/>
    <mergeCell ref="A22:A26"/>
    <mergeCell ref="C22:F22"/>
    <mergeCell ref="C23:F23"/>
    <mergeCell ref="C24:F24"/>
    <mergeCell ref="C25:F25"/>
    <mergeCell ref="C26:F26"/>
    <mergeCell ref="A27:A31"/>
    <mergeCell ref="C31:F31"/>
    <mergeCell ref="C21:F21"/>
    <mergeCell ref="C6:D6"/>
    <mergeCell ref="A12:A16"/>
    <mergeCell ref="C12:F12"/>
    <mergeCell ref="C13:F13"/>
    <mergeCell ref="C14:F14"/>
    <mergeCell ref="C15:F15"/>
    <mergeCell ref="A17:A21"/>
    <mergeCell ref="C16:F16"/>
    <mergeCell ref="C17:F17"/>
    <mergeCell ref="C18:F18"/>
    <mergeCell ref="C19:F19"/>
    <mergeCell ref="C20:F20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workbookViewId="0"/>
  </sheetViews>
  <sheetFormatPr defaultColWidth="14.44140625" defaultRowHeight="15" customHeight="1"/>
  <cols>
    <col min="1" max="1" width="9.6640625" customWidth="1"/>
    <col min="2" max="2" width="36.88671875" customWidth="1"/>
    <col min="3" max="3" width="18.6640625" customWidth="1"/>
    <col min="4" max="4" width="21.5546875" customWidth="1"/>
    <col min="5" max="5" width="27" customWidth="1"/>
    <col min="6" max="11" width="12.5546875" customWidth="1"/>
  </cols>
  <sheetData>
    <row r="1" spans="1:5" ht="12.75" customHeight="1">
      <c r="A1" s="58" t="s">
        <v>39</v>
      </c>
      <c r="B1" s="58" t="s">
        <v>40</v>
      </c>
      <c r="C1" s="58" t="s">
        <v>41</v>
      </c>
      <c r="D1" s="58" t="s">
        <v>42</v>
      </c>
      <c r="E1" s="58" t="s">
        <v>43</v>
      </c>
    </row>
    <row r="2" spans="1:5" ht="12.75" customHeight="1">
      <c r="A2" s="57"/>
      <c r="B2" s="57"/>
      <c r="C2" s="57"/>
      <c r="D2" s="57"/>
      <c r="E2" s="57"/>
    </row>
    <row r="3" spans="1:5" ht="12.75" customHeight="1">
      <c r="A3" s="7">
        <v>1</v>
      </c>
      <c r="B3" s="8" t="s">
        <v>44</v>
      </c>
      <c r="C3" s="9"/>
      <c r="D3" s="10"/>
      <c r="E3" s="9"/>
    </row>
    <row r="4" spans="1:5" ht="12.75" customHeight="1">
      <c r="A4" s="7">
        <v>2</v>
      </c>
      <c r="B4" s="8" t="s">
        <v>45</v>
      </c>
      <c r="C4" s="9"/>
      <c r="D4" s="9"/>
      <c r="E4" s="9"/>
    </row>
    <row r="5" spans="1:5" ht="12.75" customHeight="1">
      <c r="A5" s="7">
        <v>3</v>
      </c>
      <c r="B5" s="8" t="s">
        <v>46</v>
      </c>
      <c r="C5" s="9"/>
      <c r="D5" s="9"/>
      <c r="E5" s="9"/>
    </row>
    <row r="6" spans="1:5" ht="12.75" customHeight="1">
      <c r="A6" s="7">
        <v>4</v>
      </c>
      <c r="B6" s="8" t="s">
        <v>47</v>
      </c>
      <c r="C6" s="9"/>
      <c r="D6" s="9"/>
      <c r="E6" s="9"/>
    </row>
    <row r="7" spans="1:5" ht="12.75" customHeight="1">
      <c r="A7" s="7">
        <v>5</v>
      </c>
      <c r="B7" s="8" t="s">
        <v>48</v>
      </c>
      <c r="C7" s="9"/>
      <c r="D7" s="9"/>
      <c r="E7" s="9"/>
    </row>
    <row r="8" spans="1:5" ht="12.75" customHeight="1">
      <c r="A8" s="7">
        <v>6</v>
      </c>
      <c r="B8" s="8" t="s">
        <v>49</v>
      </c>
      <c r="C8" s="9"/>
      <c r="D8" s="9"/>
      <c r="E8" s="9"/>
    </row>
    <row r="9" spans="1:5" ht="12.75" customHeight="1">
      <c r="A9" s="7">
        <v>7</v>
      </c>
      <c r="B9" s="8" t="s">
        <v>50</v>
      </c>
      <c r="C9" s="9"/>
      <c r="D9" s="10"/>
      <c r="E9" s="9"/>
    </row>
    <row r="10" spans="1:5" ht="12.75" customHeight="1">
      <c r="A10" s="7">
        <v>8</v>
      </c>
      <c r="B10" s="8" t="s">
        <v>51</v>
      </c>
      <c r="C10" s="9"/>
      <c r="D10" s="10"/>
      <c r="E10" s="9"/>
    </row>
    <row r="11" spans="1:5" ht="12.75" customHeight="1">
      <c r="A11" s="7">
        <v>9</v>
      </c>
      <c r="B11" s="8" t="s">
        <v>52</v>
      </c>
      <c r="C11" s="9"/>
      <c r="D11" s="9"/>
      <c r="E11" s="9"/>
    </row>
    <row r="12" spans="1:5" ht="12.75" customHeight="1">
      <c r="A12" s="7">
        <v>10</v>
      </c>
      <c r="B12" s="8" t="s">
        <v>53</v>
      </c>
      <c r="C12" s="9"/>
      <c r="D12" s="9"/>
      <c r="E12" s="9"/>
    </row>
    <row r="13" spans="1:5" ht="12.75" customHeight="1">
      <c r="A13" s="1"/>
      <c r="B13" s="1"/>
      <c r="C13" s="1"/>
      <c r="D13" s="1"/>
      <c r="E13" s="1"/>
    </row>
    <row r="14" spans="1:5" ht="171" customHeight="1">
      <c r="A14" s="59" t="s">
        <v>54</v>
      </c>
      <c r="B14" s="60"/>
      <c r="C14" s="60"/>
      <c r="D14" s="60"/>
      <c r="E14" s="60"/>
    </row>
    <row r="15" spans="1:5" ht="12.75" customHeight="1">
      <c r="A15" s="1"/>
      <c r="B15" s="1"/>
      <c r="C15" s="1"/>
      <c r="D15" s="1"/>
      <c r="E15" s="1"/>
    </row>
    <row r="16" spans="1:5" ht="12.75" customHeight="1">
      <c r="A16" s="1"/>
      <c r="B16" s="1"/>
      <c r="C16" s="1"/>
      <c r="D16" s="1"/>
      <c r="E16" s="1"/>
    </row>
    <row r="17" spans="1:5" ht="12.75" customHeight="1">
      <c r="A17" s="1"/>
      <c r="B17" s="1"/>
      <c r="C17" s="1"/>
      <c r="D17" s="1"/>
      <c r="E17" s="1"/>
    </row>
    <row r="18" spans="1:5" ht="12.75" customHeight="1">
      <c r="A18" s="1"/>
      <c r="B18" s="1"/>
      <c r="C18" s="1"/>
      <c r="D18" s="1"/>
      <c r="E18" s="1"/>
    </row>
    <row r="19" spans="1:5" ht="12.75" customHeight="1">
      <c r="A19" s="1"/>
      <c r="B19" s="1"/>
      <c r="C19" s="1"/>
      <c r="D19" s="1"/>
      <c r="E19" s="1"/>
    </row>
    <row r="20" spans="1:5" ht="12.75" customHeight="1">
      <c r="A20" s="1"/>
      <c r="B20" s="1"/>
      <c r="C20" s="1"/>
      <c r="D20" s="1"/>
      <c r="E20" s="1"/>
    </row>
    <row r="21" spans="1:5" ht="15.75" customHeight="1">
      <c r="A21" s="1"/>
      <c r="B21" s="1"/>
      <c r="C21" s="1"/>
      <c r="D21" s="1"/>
      <c r="E21" s="1"/>
    </row>
    <row r="22" spans="1:5" ht="15.75" customHeight="1">
      <c r="A22" s="1"/>
      <c r="B22" s="1"/>
      <c r="C22" s="1"/>
      <c r="D22" s="1"/>
      <c r="E22" s="1"/>
    </row>
    <row r="23" spans="1:5" ht="15.75" customHeight="1">
      <c r="A23" s="1"/>
      <c r="B23" s="1"/>
      <c r="C23" s="1"/>
      <c r="D23" s="1"/>
      <c r="E23" s="1"/>
    </row>
    <row r="24" spans="1:5" ht="15.75" customHeight="1">
      <c r="A24" s="1"/>
      <c r="B24" s="1"/>
      <c r="C24" s="1"/>
      <c r="D24" s="1"/>
      <c r="E24" s="1"/>
    </row>
    <row r="25" spans="1:5" ht="15.75" customHeight="1">
      <c r="A25" s="1"/>
      <c r="B25" s="1"/>
      <c r="C25" s="1"/>
      <c r="D25" s="1"/>
      <c r="E25" s="1"/>
    </row>
    <row r="26" spans="1:5" ht="15.75" customHeight="1">
      <c r="A26" s="1"/>
      <c r="B26" s="1"/>
      <c r="C26" s="1"/>
      <c r="D26" s="1"/>
      <c r="E26" s="1"/>
    </row>
    <row r="27" spans="1:5" ht="15.75" customHeight="1">
      <c r="A27" s="1"/>
      <c r="B27" s="1"/>
      <c r="C27" s="1"/>
      <c r="D27" s="1"/>
      <c r="E27" s="1"/>
    </row>
    <row r="28" spans="1:5" ht="15.75" customHeight="1">
      <c r="A28" s="1"/>
      <c r="B28" s="1"/>
      <c r="C28" s="1"/>
      <c r="D28" s="1"/>
      <c r="E28" s="1"/>
    </row>
    <row r="29" spans="1:5" ht="15.75" customHeight="1">
      <c r="A29" s="1"/>
      <c r="B29" s="1"/>
      <c r="C29" s="1"/>
      <c r="D29" s="1"/>
      <c r="E29" s="1"/>
    </row>
    <row r="30" spans="1:5" ht="15.75" customHeight="1">
      <c r="A30" s="1"/>
      <c r="B30" s="1"/>
      <c r="C30" s="1"/>
      <c r="D30" s="1"/>
      <c r="E30" s="1"/>
    </row>
    <row r="31" spans="1:5" ht="15.75" customHeight="1">
      <c r="A31" s="1"/>
      <c r="B31" s="1"/>
      <c r="C31" s="1"/>
      <c r="D31" s="1"/>
      <c r="E31" s="1"/>
    </row>
    <row r="32" spans="1:5" ht="15.75" customHeight="1">
      <c r="A32" s="1"/>
      <c r="B32" s="1"/>
      <c r="C32" s="1"/>
      <c r="D32" s="1"/>
      <c r="E32" s="1"/>
    </row>
    <row r="33" spans="1:5" ht="15.75" customHeight="1">
      <c r="A33" s="1"/>
      <c r="B33" s="1"/>
      <c r="C33" s="1"/>
      <c r="D33" s="1"/>
      <c r="E33" s="1"/>
    </row>
    <row r="34" spans="1:5" ht="15.75" customHeight="1">
      <c r="A34" s="1"/>
      <c r="B34" s="1"/>
      <c r="C34" s="1"/>
      <c r="D34" s="1"/>
      <c r="E34" s="1"/>
    </row>
    <row r="35" spans="1:5" ht="15.75" customHeight="1">
      <c r="A35" s="1"/>
      <c r="B35" s="1"/>
      <c r="C35" s="1"/>
      <c r="D35" s="1"/>
      <c r="E35" s="1"/>
    </row>
    <row r="36" spans="1:5" ht="15.75" customHeight="1">
      <c r="A36" s="1"/>
      <c r="B36" s="1"/>
      <c r="C36" s="1"/>
      <c r="D36" s="1"/>
      <c r="E36" s="1"/>
    </row>
    <row r="37" spans="1:5" ht="15.75" customHeight="1">
      <c r="A37" s="1"/>
      <c r="B37" s="1"/>
      <c r="C37" s="1"/>
      <c r="D37" s="1"/>
      <c r="E37" s="1"/>
    </row>
    <row r="38" spans="1:5" ht="15.75" customHeight="1">
      <c r="A38" s="1"/>
      <c r="B38" s="1"/>
      <c r="C38" s="1"/>
      <c r="D38" s="1"/>
      <c r="E38" s="1"/>
    </row>
    <row r="39" spans="1:5" ht="15.75" customHeight="1">
      <c r="A39" s="1"/>
      <c r="B39" s="1"/>
      <c r="C39" s="1"/>
      <c r="D39" s="1"/>
      <c r="E39" s="1"/>
    </row>
    <row r="40" spans="1:5" ht="15.75" customHeight="1">
      <c r="A40" s="1"/>
      <c r="B40" s="1"/>
      <c r="C40" s="1"/>
      <c r="D40" s="1"/>
      <c r="E40" s="1"/>
    </row>
    <row r="41" spans="1:5" ht="15.75" customHeight="1">
      <c r="A41" s="1"/>
      <c r="B41" s="1"/>
      <c r="C41" s="1"/>
      <c r="D41" s="1"/>
      <c r="E41" s="1"/>
    </row>
    <row r="42" spans="1:5" ht="15.75" customHeight="1">
      <c r="A42" s="1"/>
      <c r="B42" s="1"/>
      <c r="C42" s="1"/>
      <c r="D42" s="1"/>
      <c r="E42" s="1"/>
    </row>
    <row r="43" spans="1:5" ht="15.75" customHeight="1">
      <c r="A43" s="1"/>
      <c r="B43" s="1"/>
      <c r="C43" s="1"/>
      <c r="D43" s="1"/>
      <c r="E43" s="1"/>
    </row>
    <row r="44" spans="1:5" ht="15.75" customHeight="1">
      <c r="A44" s="1"/>
      <c r="B44" s="1"/>
      <c r="C44" s="1"/>
      <c r="D44" s="1"/>
      <c r="E44" s="1"/>
    </row>
    <row r="45" spans="1:5" ht="15.75" customHeight="1">
      <c r="A45" s="1"/>
      <c r="B45" s="1"/>
      <c r="C45" s="1"/>
      <c r="D45" s="1"/>
      <c r="E45" s="1"/>
    </row>
    <row r="46" spans="1:5" ht="15.75" customHeight="1">
      <c r="A46" s="1"/>
      <c r="B46" s="1"/>
      <c r="C46" s="1"/>
      <c r="D46" s="1"/>
      <c r="E46" s="1"/>
    </row>
    <row r="47" spans="1:5" ht="15.75" customHeight="1">
      <c r="A47" s="1"/>
      <c r="B47" s="1"/>
      <c r="C47" s="1"/>
      <c r="D47" s="1"/>
      <c r="E47" s="1"/>
    </row>
    <row r="48" spans="1:5" ht="15.75" customHeight="1">
      <c r="A48" s="1"/>
      <c r="B48" s="1"/>
      <c r="C48" s="1"/>
      <c r="D48" s="1"/>
      <c r="E48" s="1"/>
    </row>
    <row r="49" spans="1:5" ht="15.75" customHeight="1">
      <c r="A49" s="1"/>
      <c r="B49" s="1"/>
      <c r="C49" s="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/>
      <c r="C51" s="1"/>
      <c r="D51" s="1"/>
      <c r="E51" s="1"/>
    </row>
    <row r="52" spans="1:5" ht="15.75" customHeight="1">
      <c r="A52" s="1"/>
      <c r="B52" s="1"/>
      <c r="C52" s="1"/>
      <c r="D52" s="1"/>
      <c r="E52" s="1"/>
    </row>
    <row r="53" spans="1:5" ht="15.75" customHeight="1">
      <c r="A53" s="1"/>
      <c r="B53" s="1"/>
      <c r="C53" s="1"/>
      <c r="D53" s="1"/>
      <c r="E53" s="1"/>
    </row>
    <row r="54" spans="1:5" ht="15.75" customHeight="1">
      <c r="A54" s="1"/>
      <c r="B54" s="1"/>
      <c r="C54" s="1"/>
      <c r="D54" s="1"/>
      <c r="E54" s="1"/>
    </row>
    <row r="55" spans="1:5" ht="15.75" customHeight="1">
      <c r="A55" s="1"/>
      <c r="B55" s="1"/>
      <c r="C55" s="1"/>
      <c r="D55" s="1"/>
      <c r="E55" s="1"/>
    </row>
    <row r="56" spans="1:5" ht="15.75" customHeight="1">
      <c r="A56" s="1"/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1"/>
      <c r="B58" s="1"/>
      <c r="C58" s="1"/>
      <c r="D58" s="1"/>
      <c r="E58" s="1"/>
    </row>
    <row r="59" spans="1:5" ht="15.75" customHeight="1">
      <c r="A59" s="1"/>
      <c r="B59" s="1"/>
      <c r="C59" s="1"/>
      <c r="D59" s="1"/>
      <c r="E59" s="1"/>
    </row>
    <row r="60" spans="1:5" ht="15.75" customHeight="1">
      <c r="A60" s="1"/>
      <c r="B60" s="1"/>
      <c r="C60" s="1"/>
      <c r="D60" s="1"/>
      <c r="E60" s="1"/>
    </row>
    <row r="61" spans="1:5" ht="15.75" customHeight="1">
      <c r="A61" s="1"/>
      <c r="B61" s="1"/>
      <c r="C61" s="1"/>
      <c r="D61" s="1"/>
      <c r="E61" s="1"/>
    </row>
    <row r="62" spans="1:5" ht="15.75" customHeight="1">
      <c r="A62" s="1"/>
      <c r="B62" s="1"/>
      <c r="C62" s="1"/>
      <c r="D62" s="1"/>
      <c r="E62" s="1"/>
    </row>
    <row r="63" spans="1:5" ht="15.75" customHeight="1">
      <c r="A63" s="1"/>
      <c r="B63" s="1"/>
      <c r="C63" s="1"/>
      <c r="D63" s="1"/>
      <c r="E63" s="1"/>
    </row>
    <row r="64" spans="1:5" ht="15.75" customHeight="1">
      <c r="A64" s="1"/>
      <c r="B64" s="1"/>
      <c r="C64" s="1"/>
      <c r="D64" s="1"/>
      <c r="E64" s="1"/>
    </row>
    <row r="65" spans="1:5" ht="15.75" customHeight="1">
      <c r="A65" s="1"/>
      <c r="B65" s="1"/>
      <c r="C65" s="1"/>
      <c r="D65" s="1"/>
      <c r="E65" s="1"/>
    </row>
    <row r="66" spans="1:5" ht="15.75" customHeight="1">
      <c r="A66" s="1"/>
      <c r="B66" s="1"/>
      <c r="C66" s="1"/>
      <c r="D66" s="1"/>
      <c r="E66" s="1"/>
    </row>
    <row r="67" spans="1:5" ht="15.75" customHeight="1">
      <c r="A67" s="1"/>
      <c r="B67" s="1"/>
      <c r="C67" s="1"/>
      <c r="D67" s="1"/>
      <c r="E67" s="1"/>
    </row>
    <row r="68" spans="1:5" ht="15.75" customHeight="1">
      <c r="A68" s="1"/>
      <c r="B68" s="1"/>
      <c r="C68" s="1"/>
      <c r="D68" s="1"/>
      <c r="E68" s="1"/>
    </row>
    <row r="69" spans="1:5" ht="15.75" customHeight="1">
      <c r="A69" s="1"/>
      <c r="B69" s="1"/>
      <c r="C69" s="1"/>
      <c r="D69" s="1"/>
      <c r="E69" s="1"/>
    </row>
    <row r="70" spans="1:5" ht="15.75" customHeight="1">
      <c r="A70" s="1"/>
      <c r="B70" s="1"/>
      <c r="C70" s="1"/>
      <c r="D70" s="1"/>
      <c r="E70" s="1"/>
    </row>
    <row r="71" spans="1:5" ht="15.75" customHeight="1">
      <c r="A71" s="1"/>
      <c r="B71" s="1"/>
      <c r="C71" s="1"/>
      <c r="D71" s="1"/>
      <c r="E71" s="1"/>
    </row>
    <row r="72" spans="1:5" ht="15.75" customHeight="1">
      <c r="A72" s="1"/>
      <c r="B72" s="1"/>
      <c r="C72" s="1"/>
      <c r="D72" s="1"/>
      <c r="E72" s="1"/>
    </row>
    <row r="73" spans="1:5" ht="15.75" customHeight="1">
      <c r="A73" s="1"/>
      <c r="B73" s="1"/>
      <c r="C73" s="1"/>
      <c r="D73" s="1"/>
      <c r="E73" s="1"/>
    </row>
    <row r="74" spans="1:5" ht="15.75" customHeight="1">
      <c r="A74" s="1"/>
      <c r="B74" s="1"/>
      <c r="C74" s="1"/>
      <c r="D74" s="1"/>
      <c r="E74" s="1"/>
    </row>
    <row r="75" spans="1:5" ht="15.75" customHeight="1">
      <c r="A75" s="1"/>
      <c r="B75" s="1"/>
      <c r="C75" s="1"/>
      <c r="D75" s="1"/>
      <c r="E75" s="1"/>
    </row>
    <row r="76" spans="1:5" ht="15.75" customHeight="1">
      <c r="A76" s="1"/>
      <c r="B76" s="1"/>
      <c r="C76" s="1"/>
      <c r="D76" s="1"/>
      <c r="E76" s="1"/>
    </row>
    <row r="77" spans="1:5" ht="15.75" customHeight="1">
      <c r="A77" s="1"/>
      <c r="B77" s="1"/>
      <c r="C77" s="1"/>
      <c r="D77" s="1"/>
      <c r="E77" s="1"/>
    </row>
    <row r="78" spans="1:5" ht="15.75" customHeight="1">
      <c r="A78" s="1"/>
      <c r="B78" s="1"/>
      <c r="C78" s="1"/>
      <c r="D78" s="1"/>
      <c r="E78" s="1"/>
    </row>
    <row r="79" spans="1:5" ht="15.75" customHeight="1">
      <c r="A79" s="1"/>
      <c r="B79" s="1"/>
      <c r="C79" s="1"/>
      <c r="D79" s="1"/>
      <c r="E79" s="1"/>
    </row>
    <row r="80" spans="1:5" ht="15.75" customHeight="1">
      <c r="A80" s="1"/>
      <c r="B80" s="1"/>
      <c r="C80" s="1"/>
      <c r="D80" s="1"/>
      <c r="E80" s="1"/>
    </row>
    <row r="81" spans="1:5" ht="15.75" customHeight="1">
      <c r="A81" s="1"/>
      <c r="B81" s="1"/>
      <c r="C81" s="1"/>
      <c r="D81" s="1"/>
      <c r="E81" s="1"/>
    </row>
    <row r="82" spans="1:5" ht="15.75" customHeight="1">
      <c r="A82" s="1"/>
      <c r="B82" s="1"/>
      <c r="C82" s="1"/>
      <c r="D82" s="1"/>
      <c r="E82" s="1"/>
    </row>
    <row r="83" spans="1:5" ht="15.75" customHeight="1">
      <c r="A83" s="1"/>
      <c r="B83" s="1"/>
      <c r="C83" s="1"/>
      <c r="D83" s="1"/>
      <c r="E83" s="1"/>
    </row>
    <row r="84" spans="1:5" ht="15.75" customHeight="1">
      <c r="A84" s="1"/>
      <c r="B84" s="1"/>
      <c r="C84" s="1"/>
      <c r="D84" s="1"/>
      <c r="E84" s="1"/>
    </row>
    <row r="85" spans="1:5" ht="15.75" customHeight="1">
      <c r="A85" s="1"/>
      <c r="B85" s="1"/>
      <c r="C85" s="1"/>
      <c r="D85" s="1"/>
      <c r="E85" s="1"/>
    </row>
    <row r="86" spans="1:5" ht="15.75" customHeight="1">
      <c r="A86" s="1"/>
      <c r="B86" s="1"/>
      <c r="C86" s="1"/>
      <c r="D86" s="1"/>
      <c r="E86" s="1"/>
    </row>
    <row r="87" spans="1:5" ht="15.75" customHeight="1">
      <c r="A87" s="1"/>
      <c r="B87" s="1"/>
      <c r="C87" s="1"/>
      <c r="D87" s="1"/>
      <c r="E87" s="1"/>
    </row>
    <row r="88" spans="1:5" ht="15.75" customHeight="1">
      <c r="A88" s="1"/>
      <c r="B88" s="1"/>
      <c r="C88" s="1"/>
      <c r="D88" s="1"/>
      <c r="E88" s="1"/>
    </row>
    <row r="89" spans="1:5" ht="15.75" customHeight="1">
      <c r="A89" s="1"/>
      <c r="B89" s="1"/>
      <c r="C89" s="1"/>
      <c r="D89" s="1"/>
      <c r="E89" s="1"/>
    </row>
    <row r="90" spans="1:5" ht="15.75" customHeight="1">
      <c r="A90" s="1"/>
      <c r="B90" s="1"/>
      <c r="C90" s="1"/>
      <c r="D90" s="1"/>
      <c r="E90" s="1"/>
    </row>
    <row r="91" spans="1:5" ht="15.75" customHeight="1">
      <c r="A91" s="1"/>
      <c r="B91" s="1"/>
      <c r="C91" s="1"/>
      <c r="D91" s="1"/>
      <c r="E91" s="1"/>
    </row>
    <row r="92" spans="1:5" ht="15.75" customHeight="1">
      <c r="A92" s="1"/>
      <c r="B92" s="1"/>
      <c r="C92" s="1"/>
      <c r="D92" s="1"/>
      <c r="E92" s="1"/>
    </row>
    <row r="93" spans="1:5" ht="15.75" customHeight="1">
      <c r="A93" s="1"/>
      <c r="B93" s="1"/>
      <c r="C93" s="1"/>
      <c r="D93" s="1"/>
      <c r="E93" s="1"/>
    </row>
    <row r="94" spans="1:5" ht="15.75" customHeight="1">
      <c r="A94" s="1"/>
      <c r="B94" s="1"/>
      <c r="C94" s="1"/>
      <c r="D94" s="1"/>
      <c r="E94" s="1"/>
    </row>
    <row r="95" spans="1:5" ht="15.75" customHeight="1">
      <c r="A95" s="1"/>
      <c r="B95" s="1"/>
      <c r="C95" s="1"/>
      <c r="D95" s="1"/>
      <c r="E95" s="1"/>
    </row>
    <row r="96" spans="1:5" ht="15.75" customHeight="1">
      <c r="A96" s="1"/>
      <c r="B96" s="1"/>
      <c r="C96" s="1"/>
      <c r="D96" s="1"/>
      <c r="E96" s="1"/>
    </row>
    <row r="97" spans="1:5" ht="15.75" customHeight="1">
      <c r="A97" s="1"/>
      <c r="B97" s="1"/>
      <c r="C97" s="1"/>
      <c r="D97" s="1"/>
      <c r="E97" s="1"/>
    </row>
    <row r="98" spans="1:5" ht="15.75" customHeight="1">
      <c r="A98" s="1"/>
      <c r="B98" s="1"/>
      <c r="C98" s="1"/>
      <c r="D98" s="1"/>
      <c r="E98" s="1"/>
    </row>
    <row r="99" spans="1:5" ht="15.75" customHeight="1">
      <c r="A99" s="1"/>
      <c r="B99" s="1"/>
      <c r="C99" s="1"/>
      <c r="D99" s="1"/>
      <c r="E99" s="1"/>
    </row>
    <row r="100" spans="1:5" ht="15.75" customHeight="1">
      <c r="A100" s="1"/>
      <c r="B100" s="1"/>
      <c r="C100" s="1"/>
      <c r="D100" s="1"/>
      <c r="E100" s="1"/>
    </row>
    <row r="101" spans="1:5" ht="15.75" customHeight="1">
      <c r="A101" s="1"/>
      <c r="B101" s="1"/>
      <c r="C101" s="1"/>
      <c r="D101" s="1"/>
      <c r="E101" s="1"/>
    </row>
    <row r="102" spans="1:5" ht="15.75" customHeight="1">
      <c r="A102" s="1"/>
      <c r="B102" s="1"/>
      <c r="C102" s="1"/>
      <c r="D102" s="1"/>
      <c r="E102" s="1"/>
    </row>
    <row r="103" spans="1:5" ht="15.75" customHeight="1">
      <c r="A103" s="1"/>
      <c r="B103" s="1"/>
      <c r="C103" s="1"/>
      <c r="D103" s="1"/>
      <c r="E103" s="1"/>
    </row>
    <row r="104" spans="1:5" ht="15.75" customHeight="1">
      <c r="A104" s="1"/>
      <c r="B104" s="1"/>
      <c r="C104" s="1"/>
      <c r="D104" s="1"/>
      <c r="E104" s="1"/>
    </row>
    <row r="105" spans="1:5" ht="15.75" customHeight="1">
      <c r="A105" s="1"/>
      <c r="B105" s="1"/>
      <c r="C105" s="1"/>
      <c r="D105" s="1"/>
      <c r="E105" s="1"/>
    </row>
    <row r="106" spans="1:5" ht="15.75" customHeight="1">
      <c r="A106" s="1"/>
      <c r="B106" s="1"/>
      <c r="C106" s="1"/>
      <c r="D106" s="1"/>
      <c r="E106" s="1"/>
    </row>
    <row r="107" spans="1:5" ht="15.75" customHeight="1">
      <c r="A107" s="1"/>
      <c r="B107" s="1"/>
      <c r="C107" s="1"/>
      <c r="D107" s="1"/>
      <c r="E107" s="1"/>
    </row>
    <row r="108" spans="1:5" ht="15.75" customHeight="1">
      <c r="A108" s="1"/>
      <c r="B108" s="1"/>
      <c r="C108" s="1"/>
      <c r="D108" s="1"/>
      <c r="E108" s="1"/>
    </row>
    <row r="109" spans="1:5" ht="15.75" customHeight="1">
      <c r="A109" s="1"/>
      <c r="B109" s="1"/>
      <c r="C109" s="1"/>
      <c r="D109" s="1"/>
      <c r="E109" s="1"/>
    </row>
    <row r="110" spans="1:5" ht="15.75" customHeight="1">
      <c r="A110" s="1"/>
      <c r="B110" s="1"/>
      <c r="C110" s="1"/>
      <c r="D110" s="1"/>
      <c r="E110" s="1"/>
    </row>
    <row r="111" spans="1:5" ht="15.75" customHeight="1">
      <c r="A111" s="1"/>
      <c r="B111" s="1"/>
      <c r="C111" s="1"/>
      <c r="D111" s="1"/>
      <c r="E111" s="1"/>
    </row>
    <row r="112" spans="1:5" ht="15.75" customHeight="1">
      <c r="A112" s="1"/>
      <c r="B112" s="1"/>
      <c r="C112" s="1"/>
      <c r="D112" s="1"/>
      <c r="E112" s="1"/>
    </row>
    <row r="113" spans="1:5" ht="15.75" customHeight="1">
      <c r="A113" s="1"/>
      <c r="B113" s="1"/>
      <c r="C113" s="1"/>
      <c r="D113" s="1"/>
      <c r="E113" s="1"/>
    </row>
    <row r="114" spans="1:5" ht="15.75" customHeight="1">
      <c r="A114" s="1"/>
      <c r="B114" s="1"/>
      <c r="C114" s="1"/>
      <c r="D114" s="1"/>
      <c r="E114" s="1"/>
    </row>
    <row r="115" spans="1:5" ht="15.75" customHeight="1">
      <c r="A115" s="1"/>
      <c r="B115" s="1"/>
      <c r="C115" s="1"/>
      <c r="D115" s="1"/>
      <c r="E115" s="1"/>
    </row>
    <row r="116" spans="1:5" ht="15.75" customHeight="1">
      <c r="A116" s="1"/>
      <c r="B116" s="1"/>
      <c r="C116" s="1"/>
      <c r="D116" s="1"/>
      <c r="E116" s="1"/>
    </row>
    <row r="117" spans="1:5" ht="15.75" customHeight="1">
      <c r="A117" s="1"/>
      <c r="B117" s="1"/>
      <c r="C117" s="1"/>
      <c r="D117" s="1"/>
      <c r="E117" s="1"/>
    </row>
    <row r="118" spans="1:5" ht="15.75" customHeight="1">
      <c r="A118" s="1"/>
      <c r="B118" s="1"/>
      <c r="C118" s="1"/>
      <c r="D118" s="1"/>
      <c r="E118" s="1"/>
    </row>
    <row r="119" spans="1:5" ht="15.75" customHeight="1">
      <c r="A119" s="1"/>
      <c r="B119" s="1"/>
      <c r="C119" s="1"/>
      <c r="D119" s="1"/>
      <c r="E119" s="1"/>
    </row>
    <row r="120" spans="1:5" ht="15.75" customHeight="1">
      <c r="A120" s="1"/>
      <c r="B120" s="1"/>
      <c r="C120" s="1"/>
      <c r="D120" s="1"/>
      <c r="E120" s="1"/>
    </row>
    <row r="121" spans="1:5" ht="15.75" customHeight="1">
      <c r="A121" s="1"/>
      <c r="B121" s="1"/>
      <c r="C121" s="1"/>
      <c r="D121" s="1"/>
      <c r="E121" s="1"/>
    </row>
    <row r="122" spans="1:5" ht="15.75" customHeight="1">
      <c r="A122" s="1"/>
      <c r="B122" s="1"/>
      <c r="C122" s="1"/>
      <c r="D122" s="1"/>
      <c r="E122" s="1"/>
    </row>
    <row r="123" spans="1:5" ht="15.75" customHeight="1">
      <c r="A123" s="1"/>
      <c r="B123" s="1"/>
      <c r="C123" s="1"/>
      <c r="D123" s="1"/>
      <c r="E123" s="1"/>
    </row>
    <row r="124" spans="1:5" ht="15.75" customHeight="1">
      <c r="A124" s="1"/>
      <c r="B124" s="1"/>
      <c r="C124" s="1"/>
      <c r="D124" s="1"/>
      <c r="E124" s="1"/>
    </row>
    <row r="125" spans="1:5" ht="15.75" customHeight="1">
      <c r="A125" s="1"/>
      <c r="B125" s="1"/>
      <c r="C125" s="1"/>
      <c r="D125" s="1"/>
      <c r="E125" s="1"/>
    </row>
    <row r="126" spans="1:5" ht="15.75" customHeight="1">
      <c r="A126" s="1"/>
      <c r="B126" s="1"/>
      <c r="C126" s="1"/>
      <c r="D126" s="1"/>
      <c r="E126" s="1"/>
    </row>
    <row r="127" spans="1:5" ht="15.75" customHeight="1">
      <c r="A127" s="1"/>
      <c r="B127" s="1"/>
      <c r="C127" s="1"/>
      <c r="D127" s="1"/>
      <c r="E127" s="1"/>
    </row>
    <row r="128" spans="1:5" ht="15.75" customHeight="1">
      <c r="A128" s="1"/>
      <c r="B128" s="1"/>
      <c r="C128" s="1"/>
      <c r="D128" s="1"/>
      <c r="E128" s="1"/>
    </row>
    <row r="129" spans="1:5" ht="15.75" customHeight="1">
      <c r="A129" s="1"/>
      <c r="B129" s="1"/>
      <c r="C129" s="1"/>
      <c r="D129" s="1"/>
      <c r="E129" s="1"/>
    </row>
    <row r="130" spans="1:5" ht="15.75" customHeight="1">
      <c r="A130" s="1"/>
      <c r="B130" s="1"/>
      <c r="C130" s="1"/>
      <c r="D130" s="1"/>
      <c r="E130" s="1"/>
    </row>
    <row r="131" spans="1:5" ht="15.75" customHeight="1">
      <c r="A131" s="1"/>
      <c r="B131" s="1"/>
      <c r="C131" s="1"/>
      <c r="D131" s="1"/>
      <c r="E131" s="1"/>
    </row>
    <row r="132" spans="1:5" ht="15.75" customHeight="1">
      <c r="A132" s="1"/>
      <c r="B132" s="1"/>
      <c r="C132" s="1"/>
      <c r="D132" s="1"/>
      <c r="E132" s="1"/>
    </row>
    <row r="133" spans="1:5" ht="15.75" customHeight="1">
      <c r="A133" s="1"/>
      <c r="B133" s="1"/>
      <c r="C133" s="1"/>
      <c r="D133" s="1"/>
      <c r="E133" s="1"/>
    </row>
    <row r="134" spans="1:5" ht="15.75" customHeight="1">
      <c r="A134" s="1"/>
      <c r="B134" s="1"/>
      <c r="C134" s="1"/>
      <c r="D134" s="1"/>
      <c r="E134" s="1"/>
    </row>
    <row r="135" spans="1:5" ht="15.75" customHeight="1">
      <c r="A135" s="1"/>
      <c r="B135" s="1"/>
      <c r="C135" s="1"/>
      <c r="D135" s="1"/>
      <c r="E135" s="1"/>
    </row>
    <row r="136" spans="1:5" ht="15.75" customHeight="1">
      <c r="A136" s="1"/>
      <c r="B136" s="1"/>
      <c r="C136" s="1"/>
      <c r="D136" s="1"/>
      <c r="E136" s="1"/>
    </row>
    <row r="137" spans="1:5" ht="15.75" customHeight="1">
      <c r="A137" s="1"/>
      <c r="B137" s="1"/>
      <c r="C137" s="1"/>
      <c r="D137" s="1"/>
      <c r="E137" s="1"/>
    </row>
    <row r="138" spans="1:5" ht="15.75" customHeight="1">
      <c r="A138" s="1"/>
      <c r="B138" s="1"/>
      <c r="C138" s="1"/>
      <c r="D138" s="1"/>
      <c r="E138" s="1"/>
    </row>
    <row r="139" spans="1:5" ht="15.75" customHeight="1">
      <c r="A139" s="1"/>
      <c r="B139" s="1"/>
      <c r="C139" s="1"/>
      <c r="D139" s="1"/>
      <c r="E139" s="1"/>
    </row>
    <row r="140" spans="1:5" ht="15.75" customHeight="1">
      <c r="A140" s="1"/>
      <c r="B140" s="1"/>
      <c r="C140" s="1"/>
      <c r="D140" s="1"/>
      <c r="E140" s="1"/>
    </row>
    <row r="141" spans="1:5" ht="15.75" customHeight="1">
      <c r="A141" s="1"/>
      <c r="B141" s="1"/>
      <c r="C141" s="1"/>
      <c r="D141" s="1"/>
      <c r="E141" s="1"/>
    </row>
    <row r="142" spans="1:5" ht="15.75" customHeight="1">
      <c r="A142" s="1"/>
      <c r="B142" s="1"/>
      <c r="C142" s="1"/>
      <c r="D142" s="1"/>
      <c r="E142" s="1"/>
    </row>
    <row r="143" spans="1:5" ht="15.75" customHeight="1">
      <c r="A143" s="1"/>
      <c r="B143" s="1"/>
      <c r="C143" s="1"/>
      <c r="D143" s="1"/>
      <c r="E143" s="1"/>
    </row>
    <row r="144" spans="1:5" ht="15.75" customHeight="1">
      <c r="A144" s="1"/>
      <c r="B144" s="1"/>
      <c r="C144" s="1"/>
      <c r="D144" s="1"/>
      <c r="E144" s="1"/>
    </row>
    <row r="145" spans="1:5" ht="15.75" customHeight="1">
      <c r="A145" s="1"/>
      <c r="B145" s="1"/>
      <c r="C145" s="1"/>
      <c r="D145" s="1"/>
      <c r="E145" s="1"/>
    </row>
    <row r="146" spans="1:5" ht="15.75" customHeight="1">
      <c r="A146" s="1"/>
      <c r="B146" s="1"/>
      <c r="C146" s="1"/>
      <c r="D146" s="1"/>
      <c r="E146" s="1"/>
    </row>
    <row r="147" spans="1:5" ht="15.75" customHeight="1">
      <c r="A147" s="1"/>
      <c r="B147" s="1"/>
      <c r="C147" s="1"/>
      <c r="D147" s="1"/>
      <c r="E147" s="1"/>
    </row>
    <row r="148" spans="1:5" ht="15.75" customHeight="1">
      <c r="A148" s="1"/>
      <c r="B148" s="1"/>
      <c r="C148" s="1"/>
      <c r="D148" s="1"/>
      <c r="E148" s="1"/>
    </row>
    <row r="149" spans="1:5" ht="15.75" customHeight="1">
      <c r="A149" s="1"/>
      <c r="B149" s="1"/>
      <c r="C149" s="1"/>
      <c r="D149" s="1"/>
      <c r="E149" s="1"/>
    </row>
    <row r="150" spans="1:5" ht="15.75" customHeight="1">
      <c r="A150" s="1"/>
      <c r="B150" s="1"/>
      <c r="C150" s="1"/>
      <c r="D150" s="1"/>
      <c r="E150" s="1"/>
    </row>
    <row r="151" spans="1:5" ht="15.75" customHeight="1">
      <c r="A151" s="1"/>
      <c r="B151" s="1"/>
      <c r="C151" s="1"/>
      <c r="D151" s="1"/>
      <c r="E151" s="1"/>
    </row>
    <row r="152" spans="1:5" ht="15.75" customHeight="1">
      <c r="A152" s="1"/>
      <c r="B152" s="1"/>
      <c r="C152" s="1"/>
      <c r="D152" s="1"/>
      <c r="E152" s="1"/>
    </row>
    <row r="153" spans="1:5" ht="15.75" customHeight="1">
      <c r="A153" s="1"/>
      <c r="B153" s="1"/>
      <c r="C153" s="1"/>
      <c r="D153" s="1"/>
      <c r="E153" s="1"/>
    </row>
    <row r="154" spans="1:5" ht="15.75" customHeight="1">
      <c r="A154" s="1"/>
      <c r="B154" s="1"/>
      <c r="C154" s="1"/>
      <c r="D154" s="1"/>
      <c r="E154" s="1"/>
    </row>
    <row r="155" spans="1:5" ht="15.75" customHeight="1">
      <c r="A155" s="1"/>
      <c r="B155" s="1"/>
      <c r="C155" s="1"/>
      <c r="D155" s="1"/>
      <c r="E155" s="1"/>
    </row>
    <row r="156" spans="1:5" ht="15.75" customHeight="1">
      <c r="A156" s="1"/>
      <c r="B156" s="1"/>
      <c r="C156" s="1"/>
      <c r="D156" s="1"/>
      <c r="E156" s="1"/>
    </row>
    <row r="157" spans="1:5" ht="15.75" customHeight="1">
      <c r="A157" s="1"/>
      <c r="B157" s="1"/>
      <c r="C157" s="1"/>
      <c r="D157" s="1"/>
      <c r="E157" s="1"/>
    </row>
    <row r="158" spans="1:5" ht="15.75" customHeight="1">
      <c r="A158" s="1"/>
      <c r="B158" s="1"/>
      <c r="C158" s="1"/>
      <c r="D158" s="1"/>
      <c r="E158" s="1"/>
    </row>
    <row r="159" spans="1:5" ht="15.75" customHeight="1">
      <c r="A159" s="1"/>
      <c r="B159" s="1"/>
      <c r="C159" s="1"/>
      <c r="D159" s="1"/>
      <c r="E159" s="1"/>
    </row>
    <row r="160" spans="1:5" ht="15.75" customHeight="1">
      <c r="A160" s="1"/>
      <c r="B160" s="1"/>
      <c r="C160" s="1"/>
      <c r="D160" s="1"/>
      <c r="E160" s="1"/>
    </row>
    <row r="161" spans="1:5" ht="15.75" customHeight="1">
      <c r="A161" s="1"/>
      <c r="B161" s="1"/>
      <c r="C161" s="1"/>
      <c r="D161" s="1"/>
      <c r="E161" s="1"/>
    </row>
    <row r="162" spans="1:5" ht="15.75" customHeight="1">
      <c r="A162" s="1"/>
      <c r="B162" s="1"/>
      <c r="C162" s="1"/>
      <c r="D162" s="1"/>
      <c r="E162" s="1"/>
    </row>
    <row r="163" spans="1:5" ht="15.75" customHeight="1">
      <c r="A163" s="1"/>
      <c r="B163" s="1"/>
      <c r="C163" s="1"/>
      <c r="D163" s="1"/>
      <c r="E163" s="1"/>
    </row>
    <row r="164" spans="1:5" ht="15.75" customHeight="1">
      <c r="A164" s="1"/>
      <c r="B164" s="1"/>
      <c r="C164" s="1"/>
      <c r="D164" s="1"/>
      <c r="E164" s="1"/>
    </row>
    <row r="165" spans="1:5" ht="15.75" customHeight="1">
      <c r="A165" s="1"/>
      <c r="B165" s="1"/>
      <c r="C165" s="1"/>
      <c r="D165" s="1"/>
      <c r="E165" s="1"/>
    </row>
    <row r="166" spans="1:5" ht="15.75" customHeight="1">
      <c r="A166" s="1"/>
      <c r="B166" s="1"/>
      <c r="C166" s="1"/>
      <c r="D166" s="1"/>
      <c r="E166" s="1"/>
    </row>
    <row r="167" spans="1:5" ht="15.75" customHeight="1">
      <c r="A167" s="1"/>
      <c r="B167" s="1"/>
      <c r="C167" s="1"/>
      <c r="D167" s="1"/>
      <c r="E167" s="1"/>
    </row>
    <row r="168" spans="1:5" ht="15.75" customHeight="1">
      <c r="A168" s="1"/>
      <c r="B168" s="1"/>
      <c r="C168" s="1"/>
      <c r="D168" s="1"/>
      <c r="E168" s="1"/>
    </row>
    <row r="169" spans="1:5" ht="15.75" customHeight="1">
      <c r="A169" s="1"/>
      <c r="B169" s="1"/>
      <c r="C169" s="1"/>
      <c r="D169" s="1"/>
      <c r="E169" s="1"/>
    </row>
    <row r="170" spans="1:5" ht="15.75" customHeight="1">
      <c r="A170" s="1"/>
      <c r="B170" s="1"/>
      <c r="C170" s="1"/>
      <c r="D170" s="1"/>
      <c r="E170" s="1"/>
    </row>
    <row r="171" spans="1:5" ht="15.75" customHeight="1">
      <c r="A171" s="1"/>
      <c r="B171" s="1"/>
      <c r="C171" s="1"/>
      <c r="D171" s="1"/>
      <c r="E171" s="1"/>
    </row>
    <row r="172" spans="1:5" ht="15.75" customHeight="1">
      <c r="A172" s="1"/>
      <c r="B172" s="1"/>
      <c r="C172" s="1"/>
      <c r="D172" s="1"/>
      <c r="E172" s="1"/>
    </row>
    <row r="173" spans="1:5" ht="15.75" customHeight="1">
      <c r="A173" s="1"/>
      <c r="B173" s="1"/>
      <c r="C173" s="1"/>
      <c r="D173" s="1"/>
      <c r="E173" s="1"/>
    </row>
    <row r="174" spans="1:5" ht="15.75" customHeight="1">
      <c r="A174" s="1"/>
      <c r="B174" s="1"/>
      <c r="C174" s="1"/>
      <c r="D174" s="1"/>
      <c r="E174" s="1"/>
    </row>
    <row r="175" spans="1:5" ht="15.75" customHeight="1">
      <c r="A175" s="1"/>
      <c r="B175" s="1"/>
      <c r="C175" s="1"/>
      <c r="D175" s="1"/>
      <c r="E175" s="1"/>
    </row>
    <row r="176" spans="1:5" ht="15.75" customHeight="1">
      <c r="A176" s="1"/>
      <c r="B176" s="1"/>
      <c r="C176" s="1"/>
      <c r="D176" s="1"/>
      <c r="E176" s="1"/>
    </row>
    <row r="177" spans="1:5" ht="15.75" customHeight="1">
      <c r="A177" s="1"/>
      <c r="B177" s="1"/>
      <c r="C177" s="1"/>
      <c r="D177" s="1"/>
      <c r="E177" s="1"/>
    </row>
    <row r="178" spans="1:5" ht="15.75" customHeight="1">
      <c r="A178" s="1"/>
      <c r="B178" s="1"/>
      <c r="C178" s="1"/>
      <c r="D178" s="1"/>
      <c r="E178" s="1"/>
    </row>
    <row r="179" spans="1:5" ht="15.75" customHeight="1">
      <c r="A179" s="1"/>
      <c r="B179" s="1"/>
      <c r="C179" s="1"/>
      <c r="D179" s="1"/>
      <c r="E179" s="1"/>
    </row>
    <row r="180" spans="1:5" ht="15.75" customHeight="1">
      <c r="A180" s="1"/>
      <c r="B180" s="1"/>
      <c r="C180" s="1"/>
      <c r="D180" s="1"/>
      <c r="E180" s="1"/>
    </row>
    <row r="181" spans="1:5" ht="15.75" customHeight="1">
      <c r="A181" s="1"/>
      <c r="B181" s="1"/>
      <c r="C181" s="1"/>
      <c r="D181" s="1"/>
      <c r="E181" s="1"/>
    </row>
    <row r="182" spans="1:5" ht="15.75" customHeight="1">
      <c r="A182" s="1"/>
      <c r="B182" s="1"/>
      <c r="C182" s="1"/>
      <c r="D182" s="1"/>
      <c r="E182" s="1"/>
    </row>
    <row r="183" spans="1:5" ht="15.75" customHeight="1">
      <c r="A183" s="1"/>
      <c r="B183" s="1"/>
      <c r="C183" s="1"/>
      <c r="D183" s="1"/>
      <c r="E183" s="1"/>
    </row>
    <row r="184" spans="1:5" ht="15.75" customHeight="1">
      <c r="A184" s="1"/>
      <c r="B184" s="1"/>
      <c r="C184" s="1"/>
      <c r="D184" s="1"/>
      <c r="E184" s="1"/>
    </row>
    <row r="185" spans="1:5" ht="15.75" customHeight="1">
      <c r="A185" s="1"/>
      <c r="B185" s="1"/>
      <c r="C185" s="1"/>
      <c r="D185" s="1"/>
      <c r="E185" s="1"/>
    </row>
    <row r="186" spans="1:5" ht="15.75" customHeight="1">
      <c r="A186" s="1"/>
      <c r="B186" s="1"/>
      <c r="C186" s="1"/>
      <c r="D186" s="1"/>
      <c r="E186" s="1"/>
    </row>
    <row r="187" spans="1:5" ht="15.75" customHeight="1">
      <c r="A187" s="1"/>
      <c r="B187" s="1"/>
      <c r="C187" s="1"/>
      <c r="D187" s="1"/>
      <c r="E187" s="1"/>
    </row>
    <row r="188" spans="1:5" ht="15.75" customHeight="1">
      <c r="A188" s="1"/>
      <c r="B188" s="1"/>
      <c r="C188" s="1"/>
      <c r="D188" s="1"/>
      <c r="E188" s="1"/>
    </row>
    <row r="189" spans="1:5" ht="15.75" customHeight="1">
      <c r="A189" s="1"/>
      <c r="B189" s="1"/>
      <c r="C189" s="1"/>
      <c r="D189" s="1"/>
      <c r="E189" s="1"/>
    </row>
    <row r="190" spans="1:5" ht="15.75" customHeight="1">
      <c r="A190" s="1"/>
      <c r="B190" s="1"/>
      <c r="C190" s="1"/>
      <c r="D190" s="1"/>
      <c r="E190" s="1"/>
    </row>
    <row r="191" spans="1:5" ht="15.75" customHeight="1">
      <c r="A191" s="1"/>
      <c r="B191" s="1"/>
      <c r="C191" s="1"/>
      <c r="D191" s="1"/>
      <c r="E191" s="1"/>
    </row>
    <row r="192" spans="1:5" ht="15.75" customHeight="1">
      <c r="A192" s="1"/>
      <c r="B192" s="1"/>
      <c r="C192" s="1"/>
      <c r="D192" s="1"/>
      <c r="E192" s="1"/>
    </row>
    <row r="193" spans="1:5" ht="15.75" customHeight="1">
      <c r="A193" s="1"/>
      <c r="B193" s="1"/>
      <c r="C193" s="1"/>
      <c r="D193" s="1"/>
      <c r="E193" s="1"/>
    </row>
    <row r="194" spans="1:5" ht="15.75" customHeight="1">
      <c r="A194" s="1"/>
      <c r="B194" s="1"/>
      <c r="C194" s="1"/>
      <c r="D194" s="1"/>
      <c r="E194" s="1"/>
    </row>
    <row r="195" spans="1:5" ht="15.75" customHeight="1">
      <c r="A195" s="1"/>
      <c r="B195" s="1"/>
      <c r="C195" s="1"/>
      <c r="D195" s="1"/>
      <c r="E195" s="1"/>
    </row>
    <row r="196" spans="1:5" ht="15.75" customHeight="1">
      <c r="A196" s="1"/>
      <c r="B196" s="1"/>
      <c r="C196" s="1"/>
      <c r="D196" s="1"/>
      <c r="E196" s="1"/>
    </row>
    <row r="197" spans="1:5" ht="15.75" customHeight="1">
      <c r="A197" s="1"/>
      <c r="B197" s="1"/>
      <c r="C197" s="1"/>
      <c r="D197" s="1"/>
      <c r="E197" s="1"/>
    </row>
    <row r="198" spans="1:5" ht="15.75" customHeight="1">
      <c r="A198" s="1"/>
      <c r="B198" s="1"/>
      <c r="C198" s="1"/>
      <c r="D198" s="1"/>
      <c r="E198" s="1"/>
    </row>
    <row r="199" spans="1:5" ht="15.75" customHeight="1">
      <c r="A199" s="1"/>
      <c r="B199" s="1"/>
      <c r="C199" s="1"/>
      <c r="D199" s="1"/>
      <c r="E199" s="1"/>
    </row>
    <row r="200" spans="1:5" ht="15.75" customHeight="1">
      <c r="A200" s="1"/>
      <c r="B200" s="1"/>
      <c r="C200" s="1"/>
      <c r="D200" s="1"/>
      <c r="E200" s="1"/>
    </row>
    <row r="201" spans="1:5" ht="15.75" customHeight="1">
      <c r="A201" s="1"/>
      <c r="B201" s="1"/>
      <c r="C201" s="1"/>
      <c r="D201" s="1"/>
      <c r="E201" s="1"/>
    </row>
    <row r="202" spans="1:5" ht="15.75" customHeight="1">
      <c r="A202" s="1"/>
      <c r="B202" s="1"/>
      <c r="C202" s="1"/>
      <c r="D202" s="1"/>
      <c r="E202" s="1"/>
    </row>
    <row r="203" spans="1:5" ht="15.75" customHeight="1">
      <c r="A203" s="1"/>
      <c r="B203" s="1"/>
      <c r="C203" s="1"/>
      <c r="D203" s="1"/>
      <c r="E203" s="1"/>
    </row>
    <row r="204" spans="1:5" ht="15.75" customHeight="1">
      <c r="A204" s="1"/>
      <c r="B204" s="1"/>
      <c r="C204" s="1"/>
      <c r="D204" s="1"/>
      <c r="E204" s="1"/>
    </row>
    <row r="205" spans="1:5" ht="15.75" customHeight="1">
      <c r="A205" s="1"/>
      <c r="B205" s="1"/>
      <c r="C205" s="1"/>
      <c r="D205" s="1"/>
      <c r="E205" s="1"/>
    </row>
    <row r="206" spans="1:5" ht="15.75" customHeight="1">
      <c r="A206" s="1"/>
      <c r="B206" s="1"/>
      <c r="C206" s="1"/>
      <c r="D206" s="1"/>
      <c r="E206" s="1"/>
    </row>
    <row r="207" spans="1:5" ht="15.75" customHeight="1">
      <c r="A207" s="1"/>
      <c r="B207" s="1"/>
      <c r="C207" s="1"/>
      <c r="D207" s="1"/>
      <c r="E207" s="1"/>
    </row>
    <row r="208" spans="1:5" ht="15.75" customHeight="1">
      <c r="A208" s="1"/>
      <c r="B208" s="1"/>
      <c r="C208" s="1"/>
      <c r="D208" s="1"/>
      <c r="E208" s="1"/>
    </row>
    <row r="209" spans="1:5" ht="15.75" customHeight="1">
      <c r="A209" s="1"/>
      <c r="B209" s="1"/>
      <c r="C209" s="1"/>
      <c r="D209" s="1"/>
      <c r="E209" s="1"/>
    </row>
    <row r="210" spans="1:5" ht="15.75" customHeight="1">
      <c r="A210" s="1"/>
      <c r="B210" s="1"/>
      <c r="C210" s="1"/>
      <c r="D210" s="1"/>
      <c r="E210" s="1"/>
    </row>
    <row r="211" spans="1:5" ht="15.75" customHeight="1">
      <c r="A211" s="1"/>
      <c r="B211" s="1"/>
      <c r="C211" s="1"/>
      <c r="D211" s="1"/>
      <c r="E211" s="1"/>
    </row>
    <row r="212" spans="1:5" ht="15.75" customHeight="1">
      <c r="A212" s="1"/>
      <c r="B212" s="1"/>
      <c r="C212" s="1"/>
      <c r="D212" s="1"/>
      <c r="E212" s="1"/>
    </row>
    <row r="213" spans="1:5" ht="15.75" customHeight="1">
      <c r="A213" s="1"/>
      <c r="B213" s="1"/>
      <c r="C213" s="1"/>
      <c r="D213" s="1"/>
      <c r="E213" s="1"/>
    </row>
    <row r="214" spans="1:5" ht="15.75" customHeight="1">
      <c r="A214" s="1"/>
      <c r="B214" s="1"/>
      <c r="C214" s="1"/>
      <c r="D214" s="1"/>
      <c r="E214" s="1"/>
    </row>
    <row r="215" spans="1:5" ht="15.75" customHeight="1">
      <c r="A215" s="1"/>
      <c r="B215" s="1"/>
      <c r="C215" s="1"/>
      <c r="D215" s="1"/>
      <c r="E215" s="1"/>
    </row>
    <row r="216" spans="1:5" ht="15.75" customHeight="1">
      <c r="A216" s="1"/>
      <c r="B216" s="1"/>
      <c r="C216" s="1"/>
      <c r="D216" s="1"/>
      <c r="E216" s="1"/>
    </row>
    <row r="217" spans="1:5" ht="15.75" customHeight="1">
      <c r="A217" s="1"/>
      <c r="B217" s="1"/>
      <c r="C217" s="1"/>
      <c r="D217" s="1"/>
      <c r="E217" s="1"/>
    </row>
    <row r="218" spans="1:5" ht="15.75" customHeight="1">
      <c r="A218" s="1"/>
      <c r="B218" s="1"/>
      <c r="C218" s="1"/>
      <c r="D218" s="1"/>
      <c r="E218" s="1"/>
    </row>
    <row r="219" spans="1:5" ht="15.75" customHeight="1">
      <c r="A219" s="1"/>
      <c r="B219" s="1"/>
      <c r="C219" s="1"/>
      <c r="D219" s="1"/>
      <c r="E219" s="1"/>
    </row>
    <row r="220" spans="1:5" ht="15.75" customHeight="1">
      <c r="A220" s="1"/>
      <c r="B220" s="1"/>
      <c r="C220" s="1"/>
      <c r="D220" s="1"/>
      <c r="E220" s="1"/>
    </row>
  </sheetData>
  <mergeCells count="6">
    <mergeCell ref="A14:E14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2"/>
  <sheetViews>
    <sheetView workbookViewId="0"/>
  </sheetViews>
  <sheetFormatPr defaultColWidth="14.44140625" defaultRowHeight="15" customHeight="1"/>
  <cols>
    <col min="1" max="1" width="51" customWidth="1"/>
    <col min="2" max="2" width="93.44140625" customWidth="1"/>
    <col min="3" max="6" width="44.6640625" customWidth="1"/>
    <col min="7" max="11" width="12.5546875" customWidth="1"/>
  </cols>
  <sheetData>
    <row r="1" spans="1:6" ht="13.5" customHeight="1">
      <c r="A1" s="62" t="s">
        <v>55</v>
      </c>
      <c r="B1" s="53"/>
      <c r="C1" s="2"/>
      <c r="D1" s="2"/>
      <c r="E1" s="2"/>
      <c r="F1" s="3"/>
    </row>
    <row r="2" spans="1:6" ht="15" customHeight="1">
      <c r="A2" s="61" t="s">
        <v>56</v>
      </c>
      <c r="B2" s="53"/>
      <c r="C2" s="54"/>
      <c r="D2" s="52"/>
      <c r="E2" s="52"/>
      <c r="F2" s="53"/>
    </row>
    <row r="3" spans="1:6" ht="12.75" customHeight="1">
      <c r="A3" s="10" t="s">
        <v>57</v>
      </c>
      <c r="B3" s="11"/>
      <c r="C3" s="4"/>
      <c r="D3" s="2"/>
      <c r="E3" s="2"/>
      <c r="F3" s="3"/>
    </row>
    <row r="4" spans="1:6" ht="15" customHeight="1">
      <c r="A4" s="61" t="s">
        <v>58</v>
      </c>
      <c r="B4" s="53"/>
      <c r="C4" s="54"/>
      <c r="D4" s="52"/>
      <c r="E4" s="52"/>
      <c r="F4" s="53"/>
    </row>
    <row r="5" spans="1:6" ht="12.75" customHeight="1">
      <c r="A5" s="10" t="s">
        <v>59</v>
      </c>
      <c r="B5" s="11"/>
      <c r="C5" s="4"/>
      <c r="D5" s="2"/>
      <c r="E5" s="2"/>
      <c r="F5" s="3"/>
    </row>
    <row r="6" spans="1:6" ht="12.75" customHeight="1">
      <c r="A6" s="12" t="s">
        <v>60</v>
      </c>
      <c r="B6" s="11"/>
      <c r="C6" s="54"/>
      <c r="D6" s="52"/>
      <c r="E6" s="52"/>
      <c r="F6" s="53"/>
    </row>
    <row r="7" spans="1:6" ht="24" customHeight="1">
      <c r="A7" s="61" t="s">
        <v>61</v>
      </c>
      <c r="B7" s="53"/>
      <c r="C7" s="63"/>
      <c r="D7" s="52"/>
      <c r="E7" s="52"/>
      <c r="F7" s="53"/>
    </row>
    <row r="8" spans="1:6" ht="12.75" customHeight="1">
      <c r="A8" s="55" t="s">
        <v>62</v>
      </c>
      <c r="B8" s="5" t="s">
        <v>25</v>
      </c>
      <c r="C8" s="51"/>
      <c r="D8" s="52"/>
      <c r="E8" s="52"/>
      <c r="F8" s="53"/>
    </row>
    <row r="9" spans="1:6" ht="12.75" customHeight="1">
      <c r="A9" s="56"/>
      <c r="B9" s="5" t="s">
        <v>26</v>
      </c>
      <c r="C9" s="51"/>
      <c r="D9" s="52"/>
      <c r="E9" s="52"/>
      <c r="F9" s="53"/>
    </row>
    <row r="10" spans="1:6" ht="12.75" customHeight="1">
      <c r="A10" s="56"/>
      <c r="B10" s="5" t="s">
        <v>27</v>
      </c>
      <c r="C10" s="51"/>
      <c r="D10" s="52"/>
      <c r="E10" s="52"/>
      <c r="F10" s="53"/>
    </row>
    <row r="11" spans="1:6" ht="15.75" customHeight="1">
      <c r="A11" s="56"/>
      <c r="B11" s="5" t="s">
        <v>28</v>
      </c>
      <c r="C11" s="51"/>
      <c r="D11" s="52"/>
      <c r="E11" s="52"/>
      <c r="F11" s="53"/>
    </row>
    <row r="12" spans="1:6" ht="15.75" customHeight="1">
      <c r="A12" s="57"/>
      <c r="B12" s="5" t="s">
        <v>29</v>
      </c>
      <c r="C12" s="51"/>
      <c r="D12" s="52"/>
      <c r="E12" s="52"/>
      <c r="F12" s="53"/>
    </row>
    <row r="13" spans="1:6" ht="15.75" customHeight="1">
      <c r="A13" s="55" t="s">
        <v>63</v>
      </c>
      <c r="B13" s="5" t="s">
        <v>25</v>
      </c>
      <c r="C13" s="51"/>
      <c r="D13" s="52"/>
      <c r="E13" s="52"/>
      <c r="F13" s="53"/>
    </row>
    <row r="14" spans="1:6" ht="15.75" customHeight="1">
      <c r="A14" s="56"/>
      <c r="B14" s="5" t="s">
        <v>26</v>
      </c>
      <c r="C14" s="51"/>
      <c r="D14" s="52"/>
      <c r="E14" s="52"/>
      <c r="F14" s="53"/>
    </row>
    <row r="15" spans="1:6" ht="15.75" customHeight="1">
      <c r="A15" s="56"/>
      <c r="B15" s="5" t="s">
        <v>27</v>
      </c>
      <c r="C15" s="51"/>
      <c r="D15" s="52"/>
      <c r="E15" s="52"/>
      <c r="F15" s="53"/>
    </row>
    <row r="16" spans="1:6" ht="15.75" customHeight="1">
      <c r="A16" s="56"/>
      <c r="B16" s="5" t="s">
        <v>28</v>
      </c>
      <c r="C16" s="51"/>
      <c r="D16" s="52"/>
      <c r="E16" s="52"/>
      <c r="F16" s="53"/>
    </row>
    <row r="17" spans="1:6" ht="15.75" customHeight="1">
      <c r="A17" s="57"/>
      <c r="B17" s="5" t="s">
        <v>29</v>
      </c>
      <c r="C17" s="51"/>
      <c r="D17" s="52"/>
      <c r="E17" s="52"/>
      <c r="F17" s="53"/>
    </row>
    <row r="18" spans="1:6" ht="15.75" customHeight="1">
      <c r="A18" s="55" t="s">
        <v>64</v>
      </c>
      <c r="B18" s="5" t="s">
        <v>25</v>
      </c>
      <c r="C18" s="51"/>
      <c r="D18" s="52"/>
      <c r="E18" s="52"/>
      <c r="F18" s="53"/>
    </row>
    <row r="19" spans="1:6" ht="15.75" customHeight="1">
      <c r="A19" s="56"/>
      <c r="B19" s="5" t="s">
        <v>26</v>
      </c>
      <c r="C19" s="51"/>
      <c r="D19" s="52"/>
      <c r="E19" s="52"/>
      <c r="F19" s="53"/>
    </row>
    <row r="20" spans="1:6" ht="15.75" customHeight="1">
      <c r="A20" s="56"/>
      <c r="B20" s="5" t="s">
        <v>27</v>
      </c>
      <c r="C20" s="51"/>
      <c r="D20" s="52"/>
      <c r="E20" s="52"/>
      <c r="F20" s="53"/>
    </row>
    <row r="21" spans="1:6" ht="15.75" customHeight="1">
      <c r="A21" s="56"/>
      <c r="B21" s="5" t="s">
        <v>28</v>
      </c>
      <c r="C21" s="51"/>
      <c r="D21" s="52"/>
      <c r="E21" s="52"/>
      <c r="F21" s="53"/>
    </row>
    <row r="22" spans="1:6" ht="15.75" customHeight="1">
      <c r="A22" s="57"/>
      <c r="B22" s="5" t="s">
        <v>29</v>
      </c>
      <c r="C22" s="51"/>
      <c r="D22" s="52"/>
      <c r="E22" s="52"/>
      <c r="F22" s="53"/>
    </row>
    <row r="23" spans="1:6" ht="15.75" customHeight="1">
      <c r="A23" s="1"/>
      <c r="B23" s="6"/>
      <c r="C23" s="1"/>
      <c r="D23" s="1"/>
      <c r="E23" s="1"/>
      <c r="F23" s="1"/>
    </row>
    <row r="24" spans="1:6" ht="15.75" customHeight="1">
      <c r="A24" s="1"/>
      <c r="B24" s="6"/>
      <c r="C24" s="1"/>
      <c r="D24" s="1"/>
      <c r="E24" s="1"/>
      <c r="F24" s="1"/>
    </row>
    <row r="25" spans="1:6" ht="15.75" customHeight="1">
      <c r="A25" s="1"/>
      <c r="B25" s="6"/>
      <c r="C25" s="1"/>
      <c r="D25" s="1"/>
      <c r="E25" s="1"/>
      <c r="F25" s="1"/>
    </row>
    <row r="26" spans="1:6" ht="15.75" customHeight="1">
      <c r="A26" s="1"/>
      <c r="B26" s="6"/>
      <c r="C26" s="1"/>
      <c r="D26" s="1"/>
      <c r="E26" s="1"/>
      <c r="F26" s="1"/>
    </row>
    <row r="27" spans="1:6" ht="15.75" customHeight="1">
      <c r="A27" s="1"/>
      <c r="B27" s="6"/>
      <c r="C27" s="1"/>
      <c r="D27" s="1"/>
      <c r="E27" s="1"/>
      <c r="F27" s="1"/>
    </row>
    <row r="28" spans="1:6" ht="15.75" customHeight="1">
      <c r="A28" s="1"/>
      <c r="B28" s="6"/>
      <c r="C28" s="1"/>
      <c r="D28" s="1"/>
      <c r="E28" s="1"/>
      <c r="F28" s="1"/>
    </row>
    <row r="29" spans="1:6" ht="15.75" customHeight="1">
      <c r="A29" s="1"/>
      <c r="B29" s="6"/>
      <c r="C29" s="1"/>
      <c r="D29" s="1"/>
      <c r="E29" s="1"/>
      <c r="F29" s="1"/>
    </row>
    <row r="30" spans="1:6" ht="15.75" customHeight="1">
      <c r="A30" s="1"/>
      <c r="B30" s="6"/>
      <c r="C30" s="1"/>
      <c r="D30" s="1"/>
      <c r="E30" s="1"/>
      <c r="F30" s="1"/>
    </row>
    <row r="31" spans="1:6" ht="15.75" customHeight="1">
      <c r="A31" s="1"/>
      <c r="B31" s="6"/>
      <c r="C31" s="1"/>
      <c r="D31" s="1"/>
      <c r="E31" s="1"/>
      <c r="F31" s="1"/>
    </row>
    <row r="32" spans="1:6" ht="15.75" customHeight="1">
      <c r="A32" s="1"/>
      <c r="B32" s="6"/>
      <c r="C32" s="1"/>
      <c r="D32" s="1"/>
      <c r="E32" s="1"/>
      <c r="F32" s="1"/>
    </row>
    <row r="33" spans="1:6" ht="15.75" customHeight="1">
      <c r="A33" s="1"/>
      <c r="B33" s="6"/>
      <c r="C33" s="1"/>
      <c r="D33" s="1"/>
      <c r="E33" s="1"/>
      <c r="F33" s="1"/>
    </row>
    <row r="34" spans="1:6" ht="15.75" customHeight="1">
      <c r="A34" s="1"/>
      <c r="B34" s="6"/>
      <c r="C34" s="1"/>
      <c r="D34" s="1"/>
      <c r="E34" s="1"/>
      <c r="F34" s="1"/>
    </row>
    <row r="35" spans="1:6" ht="15.75" customHeight="1">
      <c r="A35" s="1"/>
      <c r="B35" s="6"/>
      <c r="C35" s="1"/>
      <c r="D35" s="1"/>
      <c r="E35" s="1"/>
      <c r="F35" s="1"/>
    </row>
    <row r="36" spans="1:6" ht="15.75" customHeight="1">
      <c r="A36" s="1"/>
      <c r="B36" s="6"/>
      <c r="C36" s="1"/>
      <c r="D36" s="1"/>
      <c r="E36" s="1"/>
      <c r="F36" s="1"/>
    </row>
    <row r="37" spans="1:6" ht="15.75" customHeight="1">
      <c r="A37" s="1"/>
      <c r="B37" s="6"/>
      <c r="C37" s="1"/>
      <c r="D37" s="1"/>
      <c r="E37" s="1"/>
      <c r="F37" s="1"/>
    </row>
    <row r="38" spans="1:6" ht="15.75" customHeight="1">
      <c r="A38" s="1"/>
      <c r="B38" s="6"/>
      <c r="C38" s="1"/>
      <c r="D38" s="1"/>
      <c r="E38" s="1"/>
      <c r="F38" s="1"/>
    </row>
    <row r="39" spans="1:6" ht="15.75" customHeight="1">
      <c r="A39" s="1"/>
      <c r="B39" s="6"/>
      <c r="C39" s="1"/>
      <c r="D39" s="1"/>
      <c r="E39" s="1"/>
      <c r="F39" s="1"/>
    </row>
    <row r="40" spans="1:6" ht="15.75" customHeight="1">
      <c r="A40" s="1"/>
      <c r="B40" s="6"/>
      <c r="C40" s="1"/>
      <c r="D40" s="1"/>
      <c r="E40" s="1"/>
      <c r="F40" s="1"/>
    </row>
    <row r="41" spans="1:6" ht="15.75" customHeight="1">
      <c r="A41" s="1"/>
      <c r="B41" s="6"/>
      <c r="C41" s="1"/>
      <c r="D41" s="1"/>
      <c r="E41" s="1"/>
      <c r="F41" s="1"/>
    </row>
    <row r="42" spans="1:6" ht="15.75" customHeight="1">
      <c r="A42" s="1"/>
      <c r="B42" s="6"/>
      <c r="C42" s="1"/>
      <c r="D42" s="1"/>
      <c r="E42" s="1"/>
      <c r="F42" s="1"/>
    </row>
    <row r="43" spans="1:6" ht="15.75" customHeight="1">
      <c r="A43" s="1"/>
      <c r="B43" s="6"/>
      <c r="C43" s="1"/>
      <c r="D43" s="1"/>
      <c r="E43" s="1"/>
      <c r="F43" s="1"/>
    </row>
    <row r="44" spans="1:6" ht="15.75" customHeight="1">
      <c r="A44" s="1"/>
      <c r="B44" s="6"/>
      <c r="C44" s="1"/>
      <c r="D44" s="1"/>
      <c r="E44" s="1"/>
      <c r="F44" s="1"/>
    </row>
    <row r="45" spans="1:6" ht="15.75" customHeight="1">
      <c r="A45" s="1"/>
      <c r="B45" s="6"/>
      <c r="C45" s="1"/>
      <c r="D45" s="1"/>
      <c r="E45" s="1"/>
      <c r="F45" s="1"/>
    </row>
    <row r="46" spans="1:6" ht="15.75" customHeight="1">
      <c r="A46" s="1"/>
      <c r="B46" s="6"/>
      <c r="C46" s="1"/>
      <c r="D46" s="1"/>
      <c r="E46" s="1"/>
      <c r="F46" s="1"/>
    </row>
    <row r="47" spans="1:6" ht="15.75" customHeight="1">
      <c r="A47" s="1"/>
      <c r="B47" s="6"/>
      <c r="C47" s="1"/>
      <c r="D47" s="1"/>
      <c r="E47" s="1"/>
      <c r="F47" s="1"/>
    </row>
    <row r="48" spans="1:6" ht="15.75" customHeight="1">
      <c r="A48" s="1"/>
      <c r="B48" s="6"/>
      <c r="C48" s="1"/>
      <c r="D48" s="1"/>
      <c r="E48" s="1"/>
      <c r="F48" s="1"/>
    </row>
    <row r="49" spans="1:6" ht="15.75" customHeight="1">
      <c r="A49" s="1"/>
      <c r="B49" s="6"/>
      <c r="C49" s="1"/>
      <c r="D49" s="1"/>
      <c r="E49" s="1"/>
      <c r="F49" s="1"/>
    </row>
    <row r="50" spans="1:6" ht="15.75" customHeight="1">
      <c r="A50" s="1"/>
      <c r="B50" s="6"/>
      <c r="C50" s="1"/>
      <c r="D50" s="1"/>
      <c r="E50" s="1"/>
      <c r="F50" s="1"/>
    </row>
    <row r="51" spans="1:6" ht="15.75" customHeight="1">
      <c r="A51" s="1"/>
      <c r="B51" s="6"/>
      <c r="C51" s="1"/>
      <c r="D51" s="1"/>
      <c r="E51" s="1"/>
      <c r="F51" s="1"/>
    </row>
    <row r="52" spans="1:6" ht="15.75" customHeight="1">
      <c r="A52" s="1"/>
      <c r="B52" s="6"/>
      <c r="C52" s="1"/>
      <c r="D52" s="1"/>
      <c r="E52" s="1"/>
      <c r="F52" s="1"/>
    </row>
    <row r="53" spans="1:6" ht="15.75" customHeight="1">
      <c r="A53" s="1"/>
      <c r="B53" s="6"/>
      <c r="C53" s="1"/>
      <c r="D53" s="1"/>
      <c r="E53" s="1"/>
      <c r="F53" s="1"/>
    </row>
    <row r="54" spans="1:6" ht="15.75" customHeight="1">
      <c r="A54" s="1"/>
      <c r="B54" s="6"/>
      <c r="C54" s="1"/>
      <c r="D54" s="1"/>
      <c r="E54" s="1"/>
      <c r="F54" s="1"/>
    </row>
    <row r="55" spans="1:6" ht="15.75" customHeight="1">
      <c r="A55" s="1"/>
      <c r="B55" s="6"/>
      <c r="C55" s="1"/>
      <c r="D55" s="1"/>
      <c r="E55" s="1"/>
      <c r="F55" s="1"/>
    </row>
    <row r="56" spans="1:6" ht="15.75" customHeight="1">
      <c r="A56" s="1"/>
      <c r="B56" s="6"/>
      <c r="C56" s="1"/>
      <c r="D56" s="1"/>
      <c r="E56" s="1"/>
      <c r="F56" s="1"/>
    </row>
    <row r="57" spans="1:6" ht="15.75" customHeight="1">
      <c r="A57" s="1"/>
      <c r="B57" s="6"/>
      <c r="C57" s="1"/>
      <c r="D57" s="1"/>
      <c r="E57" s="1"/>
      <c r="F57" s="1"/>
    </row>
    <row r="58" spans="1:6" ht="15.75" customHeight="1">
      <c r="A58" s="1"/>
      <c r="B58" s="6"/>
      <c r="C58" s="1"/>
      <c r="D58" s="1"/>
      <c r="E58" s="1"/>
      <c r="F58" s="1"/>
    </row>
    <row r="59" spans="1:6" ht="15.75" customHeight="1">
      <c r="A59" s="1"/>
      <c r="B59" s="6"/>
      <c r="C59" s="1"/>
      <c r="D59" s="1"/>
      <c r="E59" s="1"/>
      <c r="F59" s="1"/>
    </row>
    <row r="60" spans="1:6" ht="15.75" customHeight="1">
      <c r="A60" s="1"/>
      <c r="B60" s="6"/>
      <c r="C60" s="1"/>
      <c r="D60" s="1"/>
      <c r="E60" s="1"/>
      <c r="F60" s="1"/>
    </row>
    <row r="61" spans="1:6" ht="15.75" customHeight="1">
      <c r="A61" s="1"/>
      <c r="B61" s="6"/>
      <c r="C61" s="1"/>
      <c r="D61" s="1"/>
      <c r="E61" s="1"/>
      <c r="F61" s="1"/>
    </row>
    <row r="62" spans="1:6" ht="15.75" customHeight="1">
      <c r="A62" s="1"/>
      <c r="B62" s="6"/>
      <c r="C62" s="1"/>
      <c r="D62" s="1"/>
      <c r="E62" s="1"/>
      <c r="F62" s="1"/>
    </row>
    <row r="63" spans="1:6" ht="15.75" customHeight="1">
      <c r="A63" s="1"/>
      <c r="B63" s="6"/>
      <c r="C63" s="1"/>
      <c r="D63" s="1"/>
      <c r="E63" s="1"/>
      <c r="F63" s="1"/>
    </row>
    <row r="64" spans="1:6" ht="15.75" customHeight="1">
      <c r="A64" s="1"/>
      <c r="B64" s="6"/>
      <c r="C64" s="1"/>
      <c r="D64" s="1"/>
      <c r="E64" s="1"/>
      <c r="F64" s="1"/>
    </row>
    <row r="65" spans="1:6" ht="15.75" customHeight="1">
      <c r="A65" s="1"/>
      <c r="B65" s="6"/>
      <c r="C65" s="1"/>
      <c r="D65" s="1"/>
      <c r="E65" s="1"/>
      <c r="F65" s="1"/>
    </row>
    <row r="66" spans="1:6" ht="15.75" customHeight="1">
      <c r="A66" s="1"/>
      <c r="B66" s="6"/>
      <c r="C66" s="1"/>
      <c r="D66" s="1"/>
      <c r="E66" s="1"/>
      <c r="F66" s="1"/>
    </row>
    <row r="67" spans="1:6" ht="15.75" customHeight="1">
      <c r="A67" s="1"/>
      <c r="B67" s="6"/>
      <c r="C67" s="1"/>
      <c r="D67" s="1"/>
      <c r="E67" s="1"/>
      <c r="F67" s="1"/>
    </row>
    <row r="68" spans="1:6" ht="15.75" customHeight="1">
      <c r="A68" s="1"/>
      <c r="B68" s="6"/>
      <c r="C68" s="1"/>
      <c r="D68" s="1"/>
      <c r="E68" s="1"/>
      <c r="F68" s="1"/>
    </row>
    <row r="69" spans="1:6" ht="15.75" customHeight="1">
      <c r="A69" s="1"/>
      <c r="B69" s="6"/>
      <c r="C69" s="1"/>
      <c r="D69" s="1"/>
      <c r="E69" s="1"/>
      <c r="F69" s="1"/>
    </row>
    <row r="70" spans="1:6" ht="15.75" customHeight="1">
      <c r="A70" s="1"/>
      <c r="B70" s="6"/>
      <c r="C70" s="1"/>
      <c r="D70" s="1"/>
      <c r="E70" s="1"/>
      <c r="F70" s="1"/>
    </row>
    <row r="71" spans="1:6" ht="15.75" customHeight="1">
      <c r="A71" s="1"/>
      <c r="B71" s="6"/>
      <c r="C71" s="1"/>
      <c r="D71" s="1"/>
      <c r="E71" s="1"/>
      <c r="F71" s="1"/>
    </row>
    <row r="72" spans="1:6" ht="15.75" customHeight="1">
      <c r="A72" s="1"/>
      <c r="B72" s="6"/>
      <c r="C72" s="1"/>
      <c r="D72" s="1"/>
      <c r="E72" s="1"/>
      <c r="F72" s="1"/>
    </row>
    <row r="73" spans="1:6" ht="15.75" customHeight="1">
      <c r="A73" s="1"/>
      <c r="B73" s="6"/>
      <c r="C73" s="1"/>
      <c r="D73" s="1"/>
      <c r="E73" s="1"/>
      <c r="F73" s="1"/>
    </row>
    <row r="74" spans="1:6" ht="15.75" customHeight="1">
      <c r="A74" s="1"/>
      <c r="B74" s="6"/>
      <c r="C74" s="1"/>
      <c r="D74" s="1"/>
      <c r="E74" s="1"/>
      <c r="F74" s="1"/>
    </row>
    <row r="75" spans="1:6" ht="15.75" customHeight="1">
      <c r="A75" s="1"/>
      <c r="B75" s="6"/>
      <c r="C75" s="1"/>
      <c r="D75" s="1"/>
      <c r="E75" s="1"/>
      <c r="F75" s="1"/>
    </row>
    <row r="76" spans="1:6" ht="15.75" customHeight="1">
      <c r="A76" s="1"/>
      <c r="B76" s="6"/>
      <c r="C76" s="1"/>
      <c r="D76" s="1"/>
      <c r="E76" s="1"/>
      <c r="F76" s="1"/>
    </row>
    <row r="77" spans="1:6" ht="15.75" customHeight="1">
      <c r="A77" s="1"/>
      <c r="B77" s="6"/>
      <c r="C77" s="1"/>
      <c r="D77" s="1"/>
      <c r="E77" s="1"/>
      <c r="F77" s="1"/>
    </row>
    <row r="78" spans="1:6" ht="15.75" customHeight="1">
      <c r="A78" s="1"/>
      <c r="B78" s="6"/>
      <c r="C78" s="1"/>
      <c r="D78" s="1"/>
      <c r="E78" s="1"/>
      <c r="F78" s="1"/>
    </row>
    <row r="79" spans="1:6" ht="15.75" customHeight="1">
      <c r="A79" s="1"/>
      <c r="B79" s="6"/>
      <c r="C79" s="1"/>
      <c r="D79" s="1"/>
      <c r="E79" s="1"/>
      <c r="F79" s="1"/>
    </row>
    <row r="80" spans="1:6" ht="15.75" customHeight="1">
      <c r="A80" s="1"/>
      <c r="B80" s="6"/>
      <c r="C80" s="1"/>
      <c r="D80" s="1"/>
      <c r="E80" s="1"/>
      <c r="F80" s="1"/>
    </row>
    <row r="81" spans="1:6" ht="15.75" customHeight="1">
      <c r="A81" s="1"/>
      <c r="B81" s="6"/>
      <c r="C81" s="1"/>
      <c r="D81" s="1"/>
      <c r="E81" s="1"/>
      <c r="F81" s="1"/>
    </row>
    <row r="82" spans="1:6" ht="15.75" customHeight="1">
      <c r="A82" s="1"/>
      <c r="B82" s="6"/>
      <c r="C82" s="1"/>
      <c r="D82" s="1"/>
      <c r="E82" s="1"/>
      <c r="F82" s="1"/>
    </row>
    <row r="83" spans="1:6" ht="15.75" customHeight="1">
      <c r="A83" s="1"/>
      <c r="B83" s="6"/>
      <c r="C83" s="1"/>
      <c r="D83" s="1"/>
      <c r="E83" s="1"/>
      <c r="F83" s="1"/>
    </row>
    <row r="84" spans="1:6" ht="15.75" customHeight="1">
      <c r="A84" s="1"/>
      <c r="B84" s="6"/>
      <c r="C84" s="1"/>
      <c r="D84" s="1"/>
      <c r="E84" s="1"/>
      <c r="F84" s="1"/>
    </row>
    <row r="85" spans="1:6" ht="15.75" customHeight="1">
      <c r="A85" s="1"/>
      <c r="B85" s="6"/>
      <c r="C85" s="1"/>
      <c r="D85" s="1"/>
      <c r="E85" s="1"/>
      <c r="F85" s="1"/>
    </row>
    <row r="86" spans="1:6" ht="15.75" customHeight="1">
      <c r="A86" s="1"/>
      <c r="B86" s="6"/>
      <c r="C86" s="1"/>
      <c r="D86" s="1"/>
      <c r="E86" s="1"/>
      <c r="F86" s="1"/>
    </row>
    <row r="87" spans="1:6" ht="15.75" customHeight="1">
      <c r="A87" s="1"/>
      <c r="B87" s="6"/>
      <c r="C87" s="1"/>
      <c r="D87" s="1"/>
      <c r="E87" s="1"/>
      <c r="F87" s="1"/>
    </row>
    <row r="88" spans="1:6" ht="15.75" customHeight="1">
      <c r="A88" s="1"/>
      <c r="B88" s="6"/>
      <c r="C88" s="1"/>
      <c r="D88" s="1"/>
      <c r="E88" s="1"/>
      <c r="F88" s="1"/>
    </row>
    <row r="89" spans="1:6" ht="15.75" customHeight="1">
      <c r="A89" s="1"/>
      <c r="B89" s="6"/>
      <c r="C89" s="1"/>
      <c r="D89" s="1"/>
      <c r="E89" s="1"/>
      <c r="F89" s="1"/>
    </row>
    <row r="90" spans="1:6" ht="15.75" customHeight="1">
      <c r="A90" s="1"/>
      <c r="B90" s="6"/>
      <c r="C90" s="1"/>
      <c r="D90" s="1"/>
      <c r="E90" s="1"/>
      <c r="F90" s="1"/>
    </row>
    <row r="91" spans="1:6" ht="15.75" customHeight="1">
      <c r="A91" s="1"/>
      <c r="B91" s="6"/>
      <c r="C91" s="1"/>
      <c r="D91" s="1"/>
      <c r="E91" s="1"/>
      <c r="F91" s="1"/>
    </row>
    <row r="92" spans="1:6" ht="15.75" customHeight="1">
      <c r="A92" s="1"/>
      <c r="B92" s="6"/>
      <c r="C92" s="1"/>
      <c r="D92" s="1"/>
      <c r="E92" s="1"/>
      <c r="F92" s="1"/>
    </row>
    <row r="93" spans="1:6" ht="15.75" customHeight="1">
      <c r="A93" s="1"/>
      <c r="B93" s="6"/>
      <c r="C93" s="1"/>
      <c r="D93" s="1"/>
      <c r="E93" s="1"/>
      <c r="F93" s="1"/>
    </row>
    <row r="94" spans="1:6" ht="15.75" customHeight="1">
      <c r="A94" s="1"/>
      <c r="B94" s="6"/>
      <c r="C94" s="1"/>
      <c r="D94" s="1"/>
      <c r="E94" s="1"/>
      <c r="F94" s="1"/>
    </row>
    <row r="95" spans="1:6" ht="15.75" customHeight="1">
      <c r="A95" s="1"/>
      <c r="B95" s="6"/>
      <c r="C95" s="1"/>
      <c r="D95" s="1"/>
      <c r="E95" s="1"/>
      <c r="F95" s="1"/>
    </row>
    <row r="96" spans="1:6" ht="15.75" customHeight="1">
      <c r="A96" s="1"/>
      <c r="B96" s="6"/>
      <c r="C96" s="1"/>
      <c r="D96" s="1"/>
      <c r="E96" s="1"/>
      <c r="F96" s="1"/>
    </row>
    <row r="97" spans="1:6" ht="15.75" customHeight="1">
      <c r="A97" s="1"/>
      <c r="B97" s="6"/>
      <c r="C97" s="1"/>
      <c r="D97" s="1"/>
      <c r="E97" s="1"/>
      <c r="F97" s="1"/>
    </row>
    <row r="98" spans="1:6" ht="15.75" customHeight="1">
      <c r="A98" s="1"/>
      <c r="B98" s="6"/>
      <c r="C98" s="1"/>
      <c r="D98" s="1"/>
      <c r="E98" s="1"/>
      <c r="F98" s="1"/>
    </row>
    <row r="99" spans="1:6" ht="15.75" customHeight="1">
      <c r="A99" s="1"/>
      <c r="B99" s="6"/>
      <c r="C99" s="1"/>
      <c r="D99" s="1"/>
      <c r="E99" s="1"/>
      <c r="F99" s="1"/>
    </row>
    <row r="100" spans="1:6" ht="15.75" customHeight="1">
      <c r="A100" s="1"/>
      <c r="B100" s="6"/>
      <c r="C100" s="1"/>
      <c r="D100" s="1"/>
      <c r="E100" s="1"/>
      <c r="F100" s="1"/>
    </row>
    <row r="101" spans="1:6" ht="15.75" customHeight="1">
      <c r="A101" s="1"/>
      <c r="B101" s="6"/>
      <c r="C101" s="1"/>
      <c r="D101" s="1"/>
      <c r="E101" s="1"/>
      <c r="F101" s="1"/>
    </row>
    <row r="102" spans="1:6" ht="15.75" customHeight="1">
      <c r="A102" s="1"/>
      <c r="B102" s="6"/>
      <c r="C102" s="1"/>
      <c r="D102" s="1"/>
      <c r="E102" s="1"/>
      <c r="F102" s="1"/>
    </row>
    <row r="103" spans="1:6" ht="15.75" customHeight="1">
      <c r="A103" s="1"/>
      <c r="B103" s="6"/>
      <c r="C103" s="1"/>
      <c r="D103" s="1"/>
      <c r="E103" s="1"/>
      <c r="F103" s="1"/>
    </row>
    <row r="104" spans="1:6" ht="15.75" customHeight="1">
      <c r="A104" s="1"/>
      <c r="B104" s="6"/>
      <c r="C104" s="1"/>
      <c r="D104" s="1"/>
      <c r="E104" s="1"/>
      <c r="F104" s="1"/>
    </row>
    <row r="105" spans="1:6" ht="15.75" customHeight="1">
      <c r="A105" s="1"/>
      <c r="B105" s="6"/>
      <c r="C105" s="1"/>
      <c r="D105" s="1"/>
      <c r="E105" s="1"/>
      <c r="F105" s="1"/>
    </row>
    <row r="106" spans="1:6" ht="15.75" customHeight="1">
      <c r="A106" s="1"/>
      <c r="B106" s="6"/>
      <c r="C106" s="1"/>
      <c r="D106" s="1"/>
      <c r="E106" s="1"/>
      <c r="F106" s="1"/>
    </row>
    <row r="107" spans="1:6" ht="15.75" customHeight="1">
      <c r="A107" s="1"/>
      <c r="B107" s="6"/>
      <c r="C107" s="1"/>
      <c r="D107" s="1"/>
      <c r="E107" s="1"/>
      <c r="F107" s="1"/>
    </row>
    <row r="108" spans="1:6" ht="15.75" customHeight="1">
      <c r="A108" s="1"/>
      <c r="B108" s="6"/>
      <c r="C108" s="1"/>
      <c r="D108" s="1"/>
      <c r="E108" s="1"/>
      <c r="F108" s="1"/>
    </row>
    <row r="109" spans="1:6" ht="15.75" customHeight="1">
      <c r="A109" s="1"/>
      <c r="B109" s="6"/>
      <c r="C109" s="1"/>
      <c r="D109" s="1"/>
      <c r="E109" s="1"/>
      <c r="F109" s="1"/>
    </row>
    <row r="110" spans="1:6" ht="15.75" customHeight="1">
      <c r="A110" s="1"/>
      <c r="B110" s="6"/>
      <c r="C110" s="1"/>
      <c r="D110" s="1"/>
      <c r="E110" s="1"/>
      <c r="F110" s="1"/>
    </row>
    <row r="111" spans="1:6" ht="15.75" customHeight="1">
      <c r="A111" s="1"/>
      <c r="B111" s="6"/>
      <c r="C111" s="1"/>
      <c r="D111" s="1"/>
      <c r="E111" s="1"/>
      <c r="F111" s="1"/>
    </row>
    <row r="112" spans="1:6" ht="15.75" customHeight="1">
      <c r="A112" s="1"/>
      <c r="B112" s="6"/>
      <c r="C112" s="1"/>
      <c r="D112" s="1"/>
      <c r="E112" s="1"/>
      <c r="F112" s="1"/>
    </row>
    <row r="113" spans="1:6" ht="15.75" customHeight="1">
      <c r="A113" s="1"/>
      <c r="B113" s="6"/>
      <c r="C113" s="1"/>
      <c r="D113" s="1"/>
      <c r="E113" s="1"/>
      <c r="F113" s="1"/>
    </row>
    <row r="114" spans="1:6" ht="15.75" customHeight="1">
      <c r="A114" s="1"/>
      <c r="B114" s="6"/>
      <c r="C114" s="1"/>
      <c r="D114" s="1"/>
      <c r="E114" s="1"/>
      <c r="F114" s="1"/>
    </row>
    <row r="115" spans="1:6" ht="15.75" customHeight="1">
      <c r="A115" s="1"/>
      <c r="B115" s="6"/>
      <c r="C115" s="1"/>
      <c r="D115" s="1"/>
      <c r="E115" s="1"/>
      <c r="F115" s="1"/>
    </row>
    <row r="116" spans="1:6" ht="15.75" customHeight="1">
      <c r="A116" s="1"/>
      <c r="B116" s="6"/>
      <c r="C116" s="1"/>
      <c r="D116" s="1"/>
      <c r="E116" s="1"/>
      <c r="F116" s="1"/>
    </row>
    <row r="117" spans="1:6" ht="15.75" customHeight="1">
      <c r="A117" s="1"/>
      <c r="B117" s="6"/>
      <c r="C117" s="1"/>
      <c r="D117" s="1"/>
      <c r="E117" s="1"/>
      <c r="F117" s="1"/>
    </row>
    <row r="118" spans="1:6" ht="15.75" customHeight="1">
      <c r="A118" s="1"/>
      <c r="B118" s="6"/>
      <c r="C118" s="1"/>
      <c r="D118" s="1"/>
      <c r="E118" s="1"/>
      <c r="F118" s="1"/>
    </row>
    <row r="119" spans="1:6" ht="15.75" customHeight="1">
      <c r="A119" s="1"/>
      <c r="B119" s="6"/>
      <c r="C119" s="1"/>
      <c r="D119" s="1"/>
      <c r="E119" s="1"/>
      <c r="F119" s="1"/>
    </row>
    <row r="120" spans="1:6" ht="15.75" customHeight="1">
      <c r="A120" s="1"/>
      <c r="B120" s="6"/>
      <c r="C120" s="1"/>
      <c r="D120" s="1"/>
      <c r="E120" s="1"/>
      <c r="F120" s="1"/>
    </row>
    <row r="121" spans="1:6" ht="15.75" customHeight="1">
      <c r="A121" s="1"/>
      <c r="B121" s="6"/>
      <c r="C121" s="1"/>
      <c r="D121" s="1"/>
      <c r="E121" s="1"/>
      <c r="F121" s="1"/>
    </row>
    <row r="122" spans="1:6" ht="15.75" customHeight="1">
      <c r="A122" s="1"/>
      <c r="B122" s="6"/>
      <c r="C122" s="1"/>
      <c r="D122" s="1"/>
      <c r="E122" s="1"/>
      <c r="F122" s="1"/>
    </row>
    <row r="123" spans="1:6" ht="15.75" customHeight="1">
      <c r="A123" s="1"/>
      <c r="B123" s="6"/>
      <c r="C123" s="1"/>
      <c r="D123" s="1"/>
      <c r="E123" s="1"/>
      <c r="F123" s="1"/>
    </row>
    <row r="124" spans="1:6" ht="15.75" customHeight="1">
      <c r="A124" s="1"/>
      <c r="B124" s="6"/>
      <c r="C124" s="1"/>
      <c r="D124" s="1"/>
      <c r="E124" s="1"/>
      <c r="F124" s="1"/>
    </row>
    <row r="125" spans="1:6" ht="15.75" customHeight="1">
      <c r="A125" s="1"/>
      <c r="B125" s="6"/>
      <c r="C125" s="1"/>
      <c r="D125" s="1"/>
      <c r="E125" s="1"/>
      <c r="F125" s="1"/>
    </row>
    <row r="126" spans="1:6" ht="15.75" customHeight="1">
      <c r="A126" s="1"/>
      <c r="B126" s="6"/>
      <c r="C126" s="1"/>
      <c r="D126" s="1"/>
      <c r="E126" s="1"/>
      <c r="F126" s="1"/>
    </row>
    <row r="127" spans="1:6" ht="15.75" customHeight="1">
      <c r="A127" s="1"/>
      <c r="B127" s="6"/>
      <c r="C127" s="1"/>
      <c r="D127" s="1"/>
      <c r="E127" s="1"/>
      <c r="F127" s="1"/>
    </row>
    <row r="128" spans="1:6" ht="15.75" customHeight="1">
      <c r="A128" s="1"/>
      <c r="B128" s="6"/>
      <c r="C128" s="1"/>
      <c r="D128" s="1"/>
      <c r="E128" s="1"/>
      <c r="F128" s="1"/>
    </row>
    <row r="129" spans="1:6" ht="15.75" customHeight="1">
      <c r="A129" s="1"/>
      <c r="B129" s="6"/>
      <c r="C129" s="1"/>
      <c r="D129" s="1"/>
      <c r="E129" s="1"/>
      <c r="F129" s="1"/>
    </row>
    <row r="130" spans="1:6" ht="15.75" customHeight="1">
      <c r="A130" s="1"/>
      <c r="B130" s="6"/>
      <c r="C130" s="1"/>
      <c r="D130" s="1"/>
      <c r="E130" s="1"/>
      <c r="F130" s="1"/>
    </row>
    <row r="131" spans="1:6" ht="15.75" customHeight="1">
      <c r="A131" s="1"/>
      <c r="B131" s="6"/>
      <c r="C131" s="1"/>
      <c r="D131" s="1"/>
      <c r="E131" s="1"/>
      <c r="F131" s="1"/>
    </row>
    <row r="132" spans="1:6" ht="15.75" customHeight="1">
      <c r="A132" s="1"/>
      <c r="B132" s="6"/>
      <c r="C132" s="1"/>
      <c r="D132" s="1"/>
      <c r="E132" s="1"/>
      <c r="F132" s="1"/>
    </row>
    <row r="133" spans="1:6" ht="15.75" customHeight="1">
      <c r="A133" s="1"/>
      <c r="B133" s="6"/>
      <c r="C133" s="1"/>
      <c r="D133" s="1"/>
      <c r="E133" s="1"/>
      <c r="F133" s="1"/>
    </row>
    <row r="134" spans="1:6" ht="15.75" customHeight="1">
      <c r="A134" s="1"/>
      <c r="B134" s="6"/>
      <c r="C134" s="1"/>
      <c r="D134" s="1"/>
      <c r="E134" s="1"/>
      <c r="F134" s="1"/>
    </row>
    <row r="135" spans="1:6" ht="15.75" customHeight="1">
      <c r="A135" s="1"/>
      <c r="B135" s="6"/>
      <c r="C135" s="1"/>
      <c r="D135" s="1"/>
      <c r="E135" s="1"/>
      <c r="F135" s="1"/>
    </row>
    <row r="136" spans="1:6" ht="15.75" customHeight="1">
      <c r="A136" s="1"/>
      <c r="B136" s="6"/>
      <c r="C136" s="1"/>
      <c r="D136" s="1"/>
      <c r="E136" s="1"/>
      <c r="F136" s="1"/>
    </row>
    <row r="137" spans="1:6" ht="15.75" customHeight="1">
      <c r="A137" s="1"/>
      <c r="B137" s="6"/>
      <c r="C137" s="1"/>
      <c r="D137" s="1"/>
      <c r="E137" s="1"/>
      <c r="F137" s="1"/>
    </row>
    <row r="138" spans="1:6" ht="15.75" customHeight="1">
      <c r="A138" s="1"/>
      <c r="B138" s="6"/>
      <c r="C138" s="1"/>
      <c r="D138" s="1"/>
      <c r="E138" s="1"/>
      <c r="F138" s="1"/>
    </row>
    <row r="139" spans="1:6" ht="15.75" customHeight="1">
      <c r="A139" s="1"/>
      <c r="B139" s="6"/>
      <c r="C139" s="1"/>
      <c r="D139" s="1"/>
      <c r="E139" s="1"/>
      <c r="F139" s="1"/>
    </row>
    <row r="140" spans="1:6" ht="15.75" customHeight="1">
      <c r="A140" s="1"/>
      <c r="B140" s="6"/>
      <c r="C140" s="1"/>
      <c r="D140" s="1"/>
      <c r="E140" s="1"/>
      <c r="F140" s="1"/>
    </row>
    <row r="141" spans="1:6" ht="15.75" customHeight="1">
      <c r="A141" s="1"/>
      <c r="B141" s="6"/>
      <c r="C141" s="1"/>
      <c r="D141" s="1"/>
      <c r="E141" s="1"/>
      <c r="F141" s="1"/>
    </row>
    <row r="142" spans="1:6" ht="15.75" customHeight="1">
      <c r="A142" s="1"/>
      <c r="B142" s="6"/>
      <c r="C142" s="1"/>
      <c r="D142" s="1"/>
      <c r="E142" s="1"/>
      <c r="F142" s="1"/>
    </row>
    <row r="143" spans="1:6" ht="15.75" customHeight="1">
      <c r="A143" s="1"/>
      <c r="B143" s="6"/>
      <c r="C143" s="1"/>
      <c r="D143" s="1"/>
      <c r="E143" s="1"/>
      <c r="F143" s="1"/>
    </row>
    <row r="144" spans="1:6" ht="15.75" customHeight="1">
      <c r="A144" s="1"/>
      <c r="B144" s="6"/>
      <c r="C144" s="1"/>
      <c r="D144" s="1"/>
      <c r="E144" s="1"/>
      <c r="F144" s="1"/>
    </row>
    <row r="145" spans="1:6" ht="15.75" customHeight="1">
      <c r="A145" s="1"/>
      <c r="B145" s="6"/>
      <c r="C145" s="1"/>
      <c r="D145" s="1"/>
      <c r="E145" s="1"/>
      <c r="F145" s="1"/>
    </row>
    <row r="146" spans="1:6" ht="15.75" customHeight="1">
      <c r="A146" s="1"/>
      <c r="B146" s="6"/>
      <c r="C146" s="1"/>
      <c r="D146" s="1"/>
      <c r="E146" s="1"/>
      <c r="F146" s="1"/>
    </row>
    <row r="147" spans="1:6" ht="15.75" customHeight="1">
      <c r="A147" s="1"/>
      <c r="B147" s="6"/>
      <c r="C147" s="1"/>
      <c r="D147" s="1"/>
      <c r="E147" s="1"/>
      <c r="F147" s="1"/>
    </row>
    <row r="148" spans="1:6" ht="15.75" customHeight="1">
      <c r="A148" s="1"/>
      <c r="B148" s="6"/>
      <c r="C148" s="1"/>
      <c r="D148" s="1"/>
      <c r="E148" s="1"/>
      <c r="F148" s="1"/>
    </row>
    <row r="149" spans="1:6" ht="15.75" customHeight="1">
      <c r="A149" s="1"/>
      <c r="B149" s="6"/>
      <c r="C149" s="1"/>
      <c r="D149" s="1"/>
      <c r="E149" s="1"/>
      <c r="F149" s="1"/>
    </row>
    <row r="150" spans="1:6" ht="15.75" customHeight="1">
      <c r="A150" s="1"/>
      <c r="B150" s="6"/>
      <c r="C150" s="1"/>
      <c r="D150" s="1"/>
      <c r="E150" s="1"/>
      <c r="F150" s="1"/>
    </row>
    <row r="151" spans="1:6" ht="15.75" customHeight="1">
      <c r="A151" s="1"/>
      <c r="B151" s="6"/>
      <c r="C151" s="1"/>
      <c r="D151" s="1"/>
      <c r="E151" s="1"/>
      <c r="F151" s="1"/>
    </row>
    <row r="152" spans="1:6" ht="15.75" customHeight="1">
      <c r="A152" s="1"/>
      <c r="B152" s="6"/>
      <c r="C152" s="1"/>
      <c r="D152" s="1"/>
      <c r="E152" s="1"/>
      <c r="F152" s="1"/>
    </row>
    <row r="153" spans="1:6" ht="15.75" customHeight="1">
      <c r="A153" s="1"/>
      <c r="B153" s="6"/>
      <c r="C153" s="1"/>
      <c r="D153" s="1"/>
      <c r="E153" s="1"/>
      <c r="F153" s="1"/>
    </row>
    <row r="154" spans="1:6" ht="15.75" customHeight="1">
      <c r="A154" s="1"/>
      <c r="B154" s="6"/>
      <c r="C154" s="1"/>
      <c r="D154" s="1"/>
      <c r="E154" s="1"/>
      <c r="F154" s="1"/>
    </row>
    <row r="155" spans="1:6" ht="15.75" customHeight="1">
      <c r="A155" s="1"/>
      <c r="B155" s="6"/>
      <c r="C155" s="1"/>
      <c r="D155" s="1"/>
      <c r="E155" s="1"/>
      <c r="F155" s="1"/>
    </row>
    <row r="156" spans="1:6" ht="15.75" customHeight="1">
      <c r="A156" s="1"/>
      <c r="B156" s="6"/>
      <c r="C156" s="1"/>
      <c r="D156" s="1"/>
      <c r="E156" s="1"/>
      <c r="F156" s="1"/>
    </row>
    <row r="157" spans="1:6" ht="15.75" customHeight="1">
      <c r="A157" s="1"/>
      <c r="B157" s="6"/>
      <c r="C157" s="1"/>
      <c r="D157" s="1"/>
      <c r="E157" s="1"/>
      <c r="F157" s="1"/>
    </row>
    <row r="158" spans="1:6" ht="15.75" customHeight="1">
      <c r="A158" s="1"/>
      <c r="B158" s="6"/>
      <c r="C158" s="1"/>
      <c r="D158" s="1"/>
      <c r="E158" s="1"/>
      <c r="F158" s="1"/>
    </row>
    <row r="159" spans="1:6" ht="15.75" customHeight="1">
      <c r="A159" s="1"/>
      <c r="B159" s="6"/>
      <c r="C159" s="1"/>
      <c r="D159" s="1"/>
      <c r="E159" s="1"/>
      <c r="F159" s="1"/>
    </row>
    <row r="160" spans="1:6" ht="15.75" customHeight="1">
      <c r="A160" s="1"/>
      <c r="B160" s="6"/>
      <c r="C160" s="1"/>
      <c r="D160" s="1"/>
      <c r="E160" s="1"/>
      <c r="F160" s="1"/>
    </row>
    <row r="161" spans="1:6" ht="15.75" customHeight="1">
      <c r="A161" s="1"/>
      <c r="B161" s="6"/>
      <c r="C161" s="1"/>
      <c r="D161" s="1"/>
      <c r="E161" s="1"/>
      <c r="F161" s="1"/>
    </row>
    <row r="162" spans="1:6" ht="15.75" customHeight="1">
      <c r="A162" s="1"/>
      <c r="B162" s="6"/>
      <c r="C162" s="1"/>
      <c r="D162" s="1"/>
      <c r="E162" s="1"/>
      <c r="F162" s="1"/>
    </row>
    <row r="163" spans="1:6" ht="15.75" customHeight="1">
      <c r="A163" s="1"/>
      <c r="B163" s="6"/>
      <c r="C163" s="1"/>
      <c r="D163" s="1"/>
      <c r="E163" s="1"/>
      <c r="F163" s="1"/>
    </row>
    <row r="164" spans="1:6" ht="15.75" customHeight="1">
      <c r="A164" s="1"/>
      <c r="B164" s="6"/>
      <c r="C164" s="1"/>
      <c r="D164" s="1"/>
      <c r="E164" s="1"/>
      <c r="F164" s="1"/>
    </row>
    <row r="165" spans="1:6" ht="15.75" customHeight="1">
      <c r="A165" s="1"/>
      <c r="B165" s="6"/>
      <c r="C165" s="1"/>
      <c r="D165" s="1"/>
      <c r="E165" s="1"/>
      <c r="F165" s="1"/>
    </row>
    <row r="166" spans="1:6" ht="15.75" customHeight="1">
      <c r="A166" s="1"/>
      <c r="B166" s="6"/>
      <c r="C166" s="1"/>
      <c r="D166" s="1"/>
      <c r="E166" s="1"/>
      <c r="F166" s="1"/>
    </row>
    <row r="167" spans="1:6" ht="15.75" customHeight="1">
      <c r="A167" s="1"/>
      <c r="B167" s="6"/>
      <c r="C167" s="1"/>
      <c r="D167" s="1"/>
      <c r="E167" s="1"/>
      <c r="F167" s="1"/>
    </row>
    <row r="168" spans="1:6" ht="15.75" customHeight="1">
      <c r="A168" s="1"/>
      <c r="B168" s="6"/>
      <c r="C168" s="1"/>
      <c r="D168" s="1"/>
      <c r="E168" s="1"/>
      <c r="F168" s="1"/>
    </row>
    <row r="169" spans="1:6" ht="15.75" customHeight="1">
      <c r="A169" s="1"/>
      <c r="B169" s="6"/>
      <c r="C169" s="1"/>
      <c r="D169" s="1"/>
      <c r="E169" s="1"/>
      <c r="F169" s="1"/>
    </row>
    <row r="170" spans="1:6" ht="15.75" customHeight="1">
      <c r="A170" s="1"/>
      <c r="B170" s="6"/>
      <c r="C170" s="1"/>
      <c r="D170" s="1"/>
      <c r="E170" s="1"/>
      <c r="F170" s="1"/>
    </row>
    <row r="171" spans="1:6" ht="15.75" customHeight="1">
      <c r="A171" s="1"/>
      <c r="B171" s="6"/>
      <c r="C171" s="1"/>
      <c r="D171" s="1"/>
      <c r="E171" s="1"/>
      <c r="F171" s="1"/>
    </row>
    <row r="172" spans="1:6" ht="15.75" customHeight="1">
      <c r="A172" s="1"/>
      <c r="B172" s="6"/>
      <c r="C172" s="1"/>
      <c r="D172" s="1"/>
      <c r="E172" s="1"/>
      <c r="F172" s="1"/>
    </row>
    <row r="173" spans="1:6" ht="15.75" customHeight="1">
      <c r="A173" s="1"/>
      <c r="B173" s="6"/>
      <c r="C173" s="1"/>
      <c r="D173" s="1"/>
      <c r="E173" s="1"/>
      <c r="F173" s="1"/>
    </row>
    <row r="174" spans="1:6" ht="15.75" customHeight="1">
      <c r="A174" s="1"/>
      <c r="B174" s="6"/>
      <c r="C174" s="1"/>
      <c r="D174" s="1"/>
      <c r="E174" s="1"/>
      <c r="F174" s="1"/>
    </row>
    <row r="175" spans="1:6" ht="15.75" customHeight="1">
      <c r="A175" s="1"/>
      <c r="B175" s="6"/>
      <c r="C175" s="1"/>
      <c r="D175" s="1"/>
      <c r="E175" s="1"/>
      <c r="F175" s="1"/>
    </row>
    <row r="176" spans="1:6" ht="15.75" customHeight="1">
      <c r="A176" s="1"/>
      <c r="B176" s="6"/>
      <c r="C176" s="1"/>
      <c r="D176" s="1"/>
      <c r="E176" s="1"/>
      <c r="F176" s="1"/>
    </row>
    <row r="177" spans="1:6" ht="15.75" customHeight="1">
      <c r="A177" s="1"/>
      <c r="B177" s="6"/>
      <c r="C177" s="1"/>
      <c r="D177" s="1"/>
      <c r="E177" s="1"/>
      <c r="F177" s="1"/>
    </row>
    <row r="178" spans="1:6" ht="15.75" customHeight="1">
      <c r="A178" s="1"/>
      <c r="B178" s="6"/>
      <c r="C178" s="1"/>
      <c r="D178" s="1"/>
      <c r="E178" s="1"/>
      <c r="F178" s="1"/>
    </row>
    <row r="179" spans="1:6" ht="15.75" customHeight="1">
      <c r="A179" s="1"/>
      <c r="B179" s="6"/>
      <c r="C179" s="1"/>
      <c r="D179" s="1"/>
      <c r="E179" s="1"/>
      <c r="F179" s="1"/>
    </row>
    <row r="180" spans="1:6" ht="15.75" customHeight="1">
      <c r="A180" s="1"/>
      <c r="B180" s="6"/>
      <c r="C180" s="1"/>
      <c r="D180" s="1"/>
      <c r="E180" s="1"/>
      <c r="F180" s="1"/>
    </row>
    <row r="181" spans="1:6" ht="15.75" customHeight="1">
      <c r="A181" s="1"/>
      <c r="B181" s="6"/>
      <c r="C181" s="1"/>
      <c r="D181" s="1"/>
      <c r="E181" s="1"/>
      <c r="F181" s="1"/>
    </row>
    <row r="182" spans="1:6" ht="15.75" customHeight="1">
      <c r="A182" s="1"/>
      <c r="B182" s="6"/>
      <c r="C182" s="1"/>
      <c r="D182" s="1"/>
      <c r="E182" s="1"/>
      <c r="F182" s="1"/>
    </row>
    <row r="183" spans="1:6" ht="15.75" customHeight="1">
      <c r="A183" s="1"/>
      <c r="B183" s="6"/>
      <c r="C183" s="1"/>
      <c r="D183" s="1"/>
      <c r="E183" s="1"/>
      <c r="F183" s="1"/>
    </row>
    <row r="184" spans="1:6" ht="15.75" customHeight="1">
      <c r="A184" s="1"/>
      <c r="B184" s="6"/>
      <c r="C184" s="1"/>
      <c r="D184" s="1"/>
      <c r="E184" s="1"/>
      <c r="F184" s="1"/>
    </row>
    <row r="185" spans="1:6" ht="15.75" customHeight="1">
      <c r="A185" s="1"/>
      <c r="B185" s="6"/>
      <c r="C185" s="1"/>
      <c r="D185" s="1"/>
      <c r="E185" s="1"/>
      <c r="F185" s="1"/>
    </row>
    <row r="186" spans="1:6" ht="15.75" customHeight="1">
      <c r="A186" s="1"/>
      <c r="B186" s="6"/>
      <c r="C186" s="1"/>
      <c r="D186" s="1"/>
      <c r="E186" s="1"/>
      <c r="F186" s="1"/>
    </row>
    <row r="187" spans="1:6" ht="15.75" customHeight="1">
      <c r="A187" s="1"/>
      <c r="B187" s="6"/>
      <c r="C187" s="1"/>
      <c r="D187" s="1"/>
      <c r="E187" s="1"/>
      <c r="F187" s="1"/>
    </row>
    <row r="188" spans="1:6" ht="15.75" customHeight="1">
      <c r="A188" s="1"/>
      <c r="B188" s="6"/>
      <c r="C188" s="1"/>
      <c r="D188" s="1"/>
      <c r="E188" s="1"/>
      <c r="F188" s="1"/>
    </row>
    <row r="189" spans="1:6" ht="15.75" customHeight="1">
      <c r="A189" s="1"/>
      <c r="B189" s="6"/>
      <c r="C189" s="1"/>
      <c r="D189" s="1"/>
      <c r="E189" s="1"/>
      <c r="F189" s="1"/>
    </row>
    <row r="190" spans="1:6" ht="15.75" customHeight="1">
      <c r="A190" s="1"/>
      <c r="B190" s="6"/>
      <c r="C190" s="1"/>
      <c r="D190" s="1"/>
      <c r="E190" s="1"/>
      <c r="F190" s="1"/>
    </row>
    <row r="191" spans="1:6" ht="15.75" customHeight="1">
      <c r="A191" s="1"/>
      <c r="B191" s="6"/>
      <c r="C191" s="1"/>
      <c r="D191" s="1"/>
      <c r="E191" s="1"/>
      <c r="F191" s="1"/>
    </row>
    <row r="192" spans="1:6" ht="15.75" customHeight="1">
      <c r="A192" s="1"/>
      <c r="B192" s="6"/>
      <c r="C192" s="1"/>
      <c r="D192" s="1"/>
      <c r="E192" s="1"/>
      <c r="F192" s="1"/>
    </row>
    <row r="193" spans="1:6" ht="15.75" customHeight="1">
      <c r="A193" s="1"/>
      <c r="B193" s="6"/>
      <c r="C193" s="1"/>
      <c r="D193" s="1"/>
      <c r="E193" s="1"/>
      <c r="F193" s="1"/>
    </row>
    <row r="194" spans="1:6" ht="15.75" customHeight="1">
      <c r="A194" s="1"/>
      <c r="B194" s="6"/>
      <c r="C194" s="1"/>
      <c r="D194" s="1"/>
      <c r="E194" s="1"/>
      <c r="F194" s="1"/>
    </row>
    <row r="195" spans="1:6" ht="15.75" customHeight="1">
      <c r="A195" s="1"/>
      <c r="B195" s="6"/>
      <c r="C195" s="1"/>
      <c r="D195" s="1"/>
      <c r="E195" s="1"/>
      <c r="F195" s="1"/>
    </row>
    <row r="196" spans="1:6" ht="15.75" customHeight="1">
      <c r="A196" s="1"/>
      <c r="B196" s="6"/>
      <c r="C196" s="1"/>
      <c r="D196" s="1"/>
      <c r="E196" s="1"/>
      <c r="F196" s="1"/>
    </row>
    <row r="197" spans="1:6" ht="15.75" customHeight="1">
      <c r="A197" s="1"/>
      <c r="B197" s="6"/>
      <c r="C197" s="1"/>
      <c r="D197" s="1"/>
      <c r="E197" s="1"/>
      <c r="F197" s="1"/>
    </row>
    <row r="198" spans="1:6" ht="15.75" customHeight="1">
      <c r="A198" s="1"/>
      <c r="B198" s="6"/>
      <c r="C198" s="1"/>
      <c r="D198" s="1"/>
      <c r="E198" s="1"/>
      <c r="F198" s="1"/>
    </row>
    <row r="199" spans="1:6" ht="15.75" customHeight="1">
      <c r="A199" s="1"/>
      <c r="B199" s="6"/>
      <c r="C199" s="1"/>
      <c r="D199" s="1"/>
      <c r="E199" s="1"/>
      <c r="F199" s="1"/>
    </row>
    <row r="200" spans="1:6" ht="15.75" customHeight="1">
      <c r="A200" s="1"/>
      <c r="B200" s="6"/>
      <c r="C200" s="1"/>
      <c r="D200" s="1"/>
      <c r="E200" s="1"/>
      <c r="F200" s="1"/>
    </row>
    <row r="201" spans="1:6" ht="15.75" customHeight="1">
      <c r="A201" s="1"/>
      <c r="B201" s="6"/>
      <c r="C201" s="1"/>
      <c r="D201" s="1"/>
      <c r="E201" s="1"/>
      <c r="F201" s="1"/>
    </row>
    <row r="202" spans="1:6" ht="15.75" customHeight="1">
      <c r="A202" s="1"/>
      <c r="B202" s="6"/>
      <c r="C202" s="1"/>
      <c r="D202" s="1"/>
      <c r="E202" s="1"/>
      <c r="F202" s="1"/>
    </row>
    <row r="203" spans="1:6" ht="15.75" customHeight="1">
      <c r="A203" s="1"/>
      <c r="B203" s="6"/>
      <c r="C203" s="1"/>
      <c r="D203" s="1"/>
      <c r="E203" s="1"/>
      <c r="F203" s="1"/>
    </row>
    <row r="204" spans="1:6" ht="15.75" customHeight="1">
      <c r="A204" s="1"/>
      <c r="B204" s="6"/>
      <c r="C204" s="1"/>
      <c r="D204" s="1"/>
      <c r="E204" s="1"/>
      <c r="F204" s="1"/>
    </row>
    <row r="205" spans="1:6" ht="15.75" customHeight="1">
      <c r="A205" s="1"/>
      <c r="B205" s="6"/>
      <c r="C205" s="1"/>
      <c r="D205" s="1"/>
      <c r="E205" s="1"/>
      <c r="F205" s="1"/>
    </row>
    <row r="206" spans="1:6" ht="15.75" customHeight="1">
      <c r="A206" s="1"/>
      <c r="B206" s="6"/>
      <c r="C206" s="1"/>
      <c r="D206" s="1"/>
      <c r="E206" s="1"/>
      <c r="F206" s="1"/>
    </row>
    <row r="207" spans="1:6" ht="15.75" customHeight="1">
      <c r="A207" s="1"/>
      <c r="B207" s="6"/>
      <c r="C207" s="1"/>
      <c r="D207" s="1"/>
      <c r="E207" s="1"/>
      <c r="F207" s="1"/>
    </row>
    <row r="208" spans="1:6" ht="15.75" customHeight="1">
      <c r="A208" s="1"/>
      <c r="B208" s="6"/>
      <c r="C208" s="1"/>
      <c r="D208" s="1"/>
      <c r="E208" s="1"/>
      <c r="F208" s="1"/>
    </row>
    <row r="209" spans="1:6" ht="15.75" customHeight="1">
      <c r="A209" s="1"/>
      <c r="B209" s="6"/>
      <c r="C209" s="1"/>
      <c r="D209" s="1"/>
      <c r="E209" s="1"/>
      <c r="F209" s="1"/>
    </row>
    <row r="210" spans="1:6" ht="15.75" customHeight="1">
      <c r="A210" s="1"/>
      <c r="B210" s="6"/>
      <c r="C210" s="1"/>
      <c r="D210" s="1"/>
      <c r="E210" s="1"/>
      <c r="F210" s="1"/>
    </row>
    <row r="211" spans="1:6" ht="15.75" customHeight="1">
      <c r="A211" s="1"/>
      <c r="B211" s="6"/>
      <c r="C211" s="1"/>
      <c r="D211" s="1"/>
      <c r="E211" s="1"/>
      <c r="F211" s="1"/>
    </row>
    <row r="212" spans="1:6" ht="15.75" customHeight="1">
      <c r="A212" s="1"/>
      <c r="B212" s="6"/>
      <c r="C212" s="1"/>
      <c r="D212" s="1"/>
      <c r="E212" s="1"/>
      <c r="F212" s="1"/>
    </row>
    <row r="213" spans="1:6" ht="15.75" customHeight="1">
      <c r="A213" s="1"/>
      <c r="B213" s="6"/>
      <c r="C213" s="1"/>
      <c r="D213" s="1"/>
      <c r="E213" s="1"/>
      <c r="F213" s="1"/>
    </row>
    <row r="214" spans="1:6" ht="15.75" customHeight="1">
      <c r="A214" s="1"/>
      <c r="B214" s="6"/>
      <c r="C214" s="1"/>
      <c r="D214" s="1"/>
      <c r="E214" s="1"/>
      <c r="F214" s="1"/>
    </row>
    <row r="215" spans="1:6" ht="15.75" customHeight="1">
      <c r="A215" s="1"/>
      <c r="B215" s="6"/>
      <c r="C215" s="1"/>
      <c r="D215" s="1"/>
      <c r="E215" s="1"/>
      <c r="F215" s="1"/>
    </row>
    <row r="216" spans="1:6" ht="15.75" customHeight="1">
      <c r="A216" s="1"/>
      <c r="B216" s="6"/>
      <c r="C216" s="1"/>
      <c r="D216" s="1"/>
      <c r="E216" s="1"/>
      <c r="F216" s="1"/>
    </row>
    <row r="217" spans="1:6" ht="15.75" customHeight="1">
      <c r="A217" s="1"/>
      <c r="B217" s="6"/>
      <c r="C217" s="1"/>
      <c r="D217" s="1"/>
      <c r="E217" s="1"/>
      <c r="F217" s="1"/>
    </row>
    <row r="218" spans="1:6" ht="15.75" customHeight="1">
      <c r="A218" s="1"/>
      <c r="B218" s="6"/>
      <c r="C218" s="1"/>
      <c r="D218" s="1"/>
      <c r="E218" s="1"/>
      <c r="F218" s="1"/>
    </row>
    <row r="219" spans="1:6" ht="15.75" customHeight="1">
      <c r="A219" s="1"/>
      <c r="B219" s="6"/>
      <c r="C219" s="1"/>
      <c r="D219" s="1"/>
      <c r="E219" s="1"/>
      <c r="F219" s="1"/>
    </row>
    <row r="220" spans="1:6" ht="15.75" customHeight="1">
      <c r="A220" s="1"/>
      <c r="B220" s="6"/>
      <c r="C220" s="1"/>
      <c r="D220" s="1"/>
      <c r="E220" s="1"/>
      <c r="F220" s="1"/>
    </row>
    <row r="221" spans="1:6" ht="15.75" customHeight="1">
      <c r="A221" s="1"/>
      <c r="B221" s="6"/>
      <c r="C221" s="1"/>
      <c r="D221" s="1"/>
      <c r="E221" s="1"/>
      <c r="F221" s="1"/>
    </row>
    <row r="222" spans="1:6" ht="15.75" customHeight="1">
      <c r="A222" s="1"/>
      <c r="B222" s="6"/>
      <c r="C222" s="1"/>
      <c r="D222" s="1"/>
      <c r="E222" s="1"/>
      <c r="F222" s="1"/>
    </row>
  </sheetData>
  <mergeCells count="26">
    <mergeCell ref="C20:F20"/>
    <mergeCell ref="C21:F21"/>
    <mergeCell ref="C22:F22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:F2"/>
    <mergeCell ref="A4:B4"/>
    <mergeCell ref="C4:F4"/>
    <mergeCell ref="C6:F6"/>
    <mergeCell ref="C7:F7"/>
    <mergeCell ref="A7:B7"/>
    <mergeCell ref="A8:A12"/>
    <mergeCell ref="A13:A17"/>
    <mergeCell ref="A18:A22"/>
    <mergeCell ref="A1:B1"/>
    <mergeCell ref="A2:B2"/>
  </mergeCells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" customHeight="1"/>
  <cols>
    <col min="1" max="1" width="4.6640625" customWidth="1"/>
    <col min="2" max="2" width="31.5546875" customWidth="1"/>
    <col min="3" max="3" width="9.6640625" customWidth="1"/>
    <col min="4" max="4" width="13.5546875" customWidth="1"/>
    <col min="5" max="5" width="13.88671875" customWidth="1"/>
    <col min="6" max="6" width="47" customWidth="1"/>
    <col min="7" max="7" width="15.6640625" customWidth="1"/>
    <col min="8" max="8" width="24.44140625" customWidth="1"/>
    <col min="9" max="9" width="6.88671875" customWidth="1"/>
    <col min="10" max="10" width="14.44140625" customWidth="1"/>
    <col min="11" max="11" width="12.5546875" customWidth="1"/>
  </cols>
  <sheetData>
    <row r="1" spans="1:10" ht="15.75" customHeight="1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5" t="s">
        <v>70</v>
      </c>
      <c r="G1" s="53"/>
      <c r="H1" s="65" t="s">
        <v>71</v>
      </c>
      <c r="I1" s="52"/>
      <c r="J1" s="53"/>
    </row>
    <row r="2" spans="1:10" ht="15.75" customHeight="1">
      <c r="A2" s="57"/>
      <c r="B2" s="57"/>
      <c r="C2" s="57"/>
      <c r="D2" s="57"/>
      <c r="E2" s="57"/>
      <c r="F2" s="13" t="s">
        <v>72</v>
      </c>
      <c r="G2" s="13" t="s">
        <v>73</v>
      </c>
      <c r="H2" s="13" t="s">
        <v>74</v>
      </c>
      <c r="I2" s="13" t="s">
        <v>75</v>
      </c>
      <c r="J2" s="13" t="s">
        <v>76</v>
      </c>
    </row>
    <row r="3" spans="1:10" ht="15.75" customHeight="1">
      <c r="A3" s="14">
        <v>1</v>
      </c>
      <c r="B3" s="1" t="s">
        <v>77</v>
      </c>
      <c r="C3" s="1" t="s">
        <v>78</v>
      </c>
      <c r="D3" s="15" t="s">
        <v>79</v>
      </c>
      <c r="E3" s="16" t="s">
        <v>80</v>
      </c>
      <c r="F3" s="17"/>
      <c r="G3" s="17"/>
      <c r="H3" s="18" t="str">
        <f ca="1">IFERROR(__xludf.DUMMYFUNCTION("IF(LEN(B3)&gt;0,IFERROR(SUM(FILTER('Дорожная карта'!E:E,'Дорожная карта'!D:D=B3)),),)"),"")</f>
        <v/>
      </c>
      <c r="I3" s="18" t="str">
        <f ca="1">IFERROR(__xludf.DUMMYFUNCTION("IFERROR(SUM(FILTER('Дорожная карта'!E:E,'Дорожная карта'!D:D=B3,'Дорожная карта'!L:L=TRUE())))"),"")</f>
        <v/>
      </c>
      <c r="J3" s="18" t="e">
        <f t="shared" ref="J3:J102" ca="1" si="0">IF(I3&lt;&gt;0,F3+I3,)</f>
        <v>#VALUE!</v>
      </c>
    </row>
    <row r="4" spans="1:10" ht="15.75" customHeight="1">
      <c r="A4" s="14">
        <v>2</v>
      </c>
      <c r="B4" s="1" t="s">
        <v>81</v>
      </c>
      <c r="C4" s="1" t="s">
        <v>82</v>
      </c>
      <c r="D4" s="15" t="s">
        <v>83</v>
      </c>
      <c r="E4" s="16" t="s">
        <v>84</v>
      </c>
      <c r="F4" s="17"/>
      <c r="G4" s="17"/>
      <c r="H4" s="18" t="str">
        <f ca="1">IFERROR(__xludf.DUMMYFUNCTION("IF(LEN(B4)&gt;0,IFERROR(SUM(FILTER('Дорожная карта'!E:E,'Дорожная карта'!D:D=B4)),),)"),"")</f>
        <v/>
      </c>
      <c r="I4" s="18" t="str">
        <f ca="1">IFERROR(__xludf.DUMMYFUNCTION("IFERROR(SUM(FILTER('Дорожная карта'!E:E,'Дорожная карта'!D:D=B4,'Дорожная карта'!L:L=TRUE())))"),"")</f>
        <v/>
      </c>
      <c r="J4" s="18" t="e">
        <f t="shared" ca="1" si="0"/>
        <v>#VALUE!</v>
      </c>
    </row>
    <row r="5" spans="1:10" ht="15.75" customHeight="1">
      <c r="A5" s="14">
        <v>3</v>
      </c>
      <c r="B5" s="1" t="s">
        <v>85</v>
      </c>
      <c r="C5" s="1" t="s">
        <v>86</v>
      </c>
      <c r="D5" s="15" t="s">
        <v>83</v>
      </c>
      <c r="E5" s="16" t="s">
        <v>80</v>
      </c>
      <c r="F5" s="17"/>
      <c r="G5" s="17"/>
      <c r="H5" s="18" t="str">
        <f ca="1">IFERROR(__xludf.DUMMYFUNCTION("IF(LEN(B5)&gt;0,IFERROR(SUM(FILTER('Дорожная карта'!E:E,'Дорожная карта'!D:D=B5)),),)"),"")</f>
        <v/>
      </c>
      <c r="I5" s="18" t="str">
        <f ca="1">IFERROR(__xludf.DUMMYFUNCTION("IFERROR(SUM(FILTER('Дорожная карта'!E:E,'Дорожная карта'!D:D=B5,'Дорожная карта'!L:L=TRUE())))"),"")</f>
        <v/>
      </c>
      <c r="J5" s="18" t="e">
        <f t="shared" ca="1" si="0"/>
        <v>#VALUE!</v>
      </c>
    </row>
    <row r="6" spans="1:10" ht="15.75" customHeight="1">
      <c r="A6" s="19">
        <v>4</v>
      </c>
      <c r="B6" s="1" t="s">
        <v>87</v>
      </c>
      <c r="C6" s="1" t="s">
        <v>88</v>
      </c>
      <c r="D6" s="20" t="s">
        <v>83</v>
      </c>
      <c r="E6" s="21" t="s">
        <v>89</v>
      </c>
      <c r="F6" s="17"/>
      <c r="G6" s="17"/>
      <c r="H6" s="18" t="str">
        <f ca="1">IFERROR(__xludf.DUMMYFUNCTION("IF(LEN(B6)&gt;0,IFERROR(SUM(FILTER('Дорожная карта'!E:E,'Дорожная карта'!D:D=B6)),),)"),"")</f>
        <v/>
      </c>
      <c r="I6" s="18" t="str">
        <f ca="1">IFERROR(__xludf.DUMMYFUNCTION("IFERROR(SUM(FILTER('Дорожная карта'!E:E,'Дорожная карта'!D:D=B6,'Дорожная карта'!L:L=TRUE())))"),"")</f>
        <v/>
      </c>
      <c r="J6" s="18" t="e">
        <f t="shared" ca="1" si="0"/>
        <v>#VALUE!</v>
      </c>
    </row>
    <row r="7" spans="1:10" ht="15.75" customHeight="1">
      <c r="A7" s="19">
        <v>5</v>
      </c>
      <c r="B7" s="1" t="s">
        <v>90</v>
      </c>
      <c r="C7" s="1" t="s">
        <v>91</v>
      </c>
      <c r="D7" s="20" t="s">
        <v>83</v>
      </c>
      <c r="E7" s="21" t="s">
        <v>84</v>
      </c>
      <c r="F7" s="17"/>
      <c r="G7" s="17"/>
      <c r="H7" s="18" t="str">
        <f ca="1">IFERROR(__xludf.DUMMYFUNCTION("IF(LEN(B7)&gt;0,IFERROR(SUM(FILTER('Дорожная карта'!E:E,'Дорожная карта'!D:D=B7)),),)"),"")</f>
        <v/>
      </c>
      <c r="I7" s="18" t="str">
        <f ca="1">IFERROR(__xludf.DUMMYFUNCTION("IFERROR(SUM(FILTER('Дорожная карта'!E:E,'Дорожная карта'!D:D=B7,'Дорожная карта'!L:L=TRUE())))"),"")</f>
        <v/>
      </c>
      <c r="J7" s="18" t="e">
        <f t="shared" ca="1" si="0"/>
        <v>#VALUE!</v>
      </c>
    </row>
    <row r="8" spans="1:10" ht="15.75" customHeight="1">
      <c r="A8" s="14">
        <v>6</v>
      </c>
      <c r="B8" s="1" t="s">
        <v>92</v>
      </c>
      <c r="C8" s="1" t="s">
        <v>82</v>
      </c>
      <c r="D8" s="20" t="s">
        <v>83</v>
      </c>
      <c r="E8" s="21" t="s">
        <v>84</v>
      </c>
      <c r="F8" s="17"/>
      <c r="G8" s="17"/>
      <c r="H8" s="18" t="str">
        <f ca="1">IFERROR(__xludf.DUMMYFUNCTION("IF(LEN(B8)&gt;0,IFERROR(SUM(FILTER('Дорожная карта'!E:E,'Дорожная карта'!D:D=B8)),),)"),"")</f>
        <v/>
      </c>
      <c r="I8" s="18" t="str">
        <f ca="1">IFERROR(__xludf.DUMMYFUNCTION("IFERROR(SUM(FILTER('Дорожная карта'!E:E,'Дорожная карта'!D:D=B8,'Дорожная карта'!L:L=TRUE())))"),"")</f>
        <v/>
      </c>
      <c r="J8" s="18" t="e">
        <f t="shared" ca="1" si="0"/>
        <v>#VALUE!</v>
      </c>
    </row>
    <row r="9" spans="1:10" ht="15.75" customHeight="1">
      <c r="A9" s="14">
        <v>7</v>
      </c>
      <c r="B9" s="1" t="s">
        <v>93</v>
      </c>
      <c r="C9" s="1" t="s">
        <v>94</v>
      </c>
      <c r="D9" s="20" t="s">
        <v>83</v>
      </c>
      <c r="E9" s="21" t="s">
        <v>89</v>
      </c>
      <c r="F9" s="17"/>
      <c r="G9" s="17"/>
      <c r="H9" s="18" t="str">
        <f ca="1">IFERROR(__xludf.DUMMYFUNCTION("IF(LEN(B9)&gt;0,IFERROR(SUM(FILTER('Дорожная карта'!E:E,'Дорожная карта'!D:D=B9)),),)"),"")</f>
        <v/>
      </c>
      <c r="I9" s="18" t="str">
        <f ca="1">IFERROR(__xludf.DUMMYFUNCTION("IFERROR(SUM(FILTER('Дорожная карта'!E:E,'Дорожная карта'!D:D=B9,'Дорожная карта'!L:L=TRUE())))"),"")</f>
        <v/>
      </c>
      <c r="J9" s="18" t="e">
        <f t="shared" ca="1" si="0"/>
        <v>#VALUE!</v>
      </c>
    </row>
    <row r="10" spans="1:10" ht="15.75" customHeight="1">
      <c r="A10" s="14">
        <v>8</v>
      </c>
      <c r="B10" s="1" t="s">
        <v>95</v>
      </c>
      <c r="C10" s="1" t="s">
        <v>96</v>
      </c>
      <c r="D10" s="20" t="s">
        <v>83</v>
      </c>
      <c r="E10" s="21" t="s">
        <v>84</v>
      </c>
      <c r="F10" s="17"/>
      <c r="G10" s="17"/>
      <c r="H10" s="18" t="str">
        <f ca="1">IFERROR(__xludf.DUMMYFUNCTION("IF(LEN(B10)&gt;0,IFERROR(SUM(FILTER('Дорожная карта'!E:E,'Дорожная карта'!D:D=B10)),),)"),"")</f>
        <v/>
      </c>
      <c r="I10" s="18" t="str">
        <f ca="1">IFERROR(__xludf.DUMMYFUNCTION("IFERROR(SUM(FILTER('Дорожная карта'!E:E,'Дорожная карта'!D:D=B10,'Дорожная карта'!L:L=TRUE())))"),"")</f>
        <v/>
      </c>
      <c r="J10" s="18" t="e">
        <f t="shared" ca="1" si="0"/>
        <v>#VALUE!</v>
      </c>
    </row>
    <row r="11" spans="1:10" ht="15.75" customHeight="1">
      <c r="A11" s="19">
        <v>9</v>
      </c>
      <c r="B11" s="1" t="s">
        <v>97</v>
      </c>
      <c r="C11" s="1" t="s">
        <v>96</v>
      </c>
      <c r="D11" s="20" t="s">
        <v>83</v>
      </c>
      <c r="E11" s="21" t="s">
        <v>84</v>
      </c>
      <c r="F11" s="17"/>
      <c r="G11" s="17"/>
      <c r="H11" s="18" t="str">
        <f ca="1">IFERROR(__xludf.DUMMYFUNCTION("IF(LEN(B11)&gt;0,IFERROR(SUM(FILTER('Дорожная карта'!E:E,'Дорожная карта'!D:D=B11)),),)"),"")</f>
        <v/>
      </c>
      <c r="I11" s="18" t="str">
        <f ca="1">IFERROR(__xludf.DUMMYFUNCTION("IFERROR(SUM(FILTER('Дорожная карта'!E:E,'Дорожная карта'!D:D=B11,'Дорожная карта'!L:L=TRUE())))"),"")</f>
        <v/>
      </c>
      <c r="J11" s="18" t="e">
        <f t="shared" ca="1" si="0"/>
        <v>#VALUE!</v>
      </c>
    </row>
    <row r="12" spans="1:10" ht="15.75" customHeight="1">
      <c r="A12" s="19">
        <v>10</v>
      </c>
      <c r="B12" s="1" t="s">
        <v>98</v>
      </c>
      <c r="C12" s="1" t="s">
        <v>99</v>
      </c>
      <c r="D12" s="20" t="s">
        <v>83</v>
      </c>
      <c r="E12" s="21" t="s">
        <v>80</v>
      </c>
      <c r="F12" s="17"/>
      <c r="G12" s="17"/>
      <c r="H12" s="18" t="str">
        <f ca="1">IFERROR(__xludf.DUMMYFUNCTION("IF(LEN(B12)&gt;0,IFERROR(SUM(FILTER('Дорожная карта'!E:E,'Дорожная карта'!D:D=B12)),),)"),"")</f>
        <v/>
      </c>
      <c r="I12" s="18" t="str">
        <f ca="1">IFERROR(__xludf.DUMMYFUNCTION("IFERROR(SUM(FILTER('Дорожная карта'!E:E,'Дорожная карта'!D:D=B12,'Дорожная карта'!L:L=TRUE())))"),"")</f>
        <v/>
      </c>
      <c r="J12" s="18" t="e">
        <f t="shared" ca="1" si="0"/>
        <v>#VALUE!</v>
      </c>
    </row>
    <row r="13" spans="1:10" ht="15.75" customHeight="1">
      <c r="A13" s="14">
        <v>11</v>
      </c>
      <c r="B13" s="1" t="s">
        <v>100</v>
      </c>
      <c r="C13" s="1" t="s">
        <v>99</v>
      </c>
      <c r="D13" s="20" t="s">
        <v>83</v>
      </c>
      <c r="E13" s="21" t="s">
        <v>80</v>
      </c>
      <c r="F13" s="17"/>
      <c r="G13" s="17"/>
      <c r="H13" s="18" t="str">
        <f ca="1">IFERROR(__xludf.DUMMYFUNCTION("IF(LEN(B13)&gt;0,IFERROR(SUM(FILTER('Дорожная карта'!E:E,'Дорожная карта'!D:D=B13)),),)"),"")</f>
        <v/>
      </c>
      <c r="I13" s="18" t="str">
        <f ca="1">IFERROR(__xludf.DUMMYFUNCTION("IFERROR(SUM(FILTER('Дорожная карта'!E:E,'Дорожная карта'!D:D=B13,'Дорожная карта'!L:L=TRUE())))"),"")</f>
        <v/>
      </c>
      <c r="J13" s="18" t="e">
        <f t="shared" ca="1" si="0"/>
        <v>#VALUE!</v>
      </c>
    </row>
    <row r="14" spans="1:10" ht="15.75" customHeight="1">
      <c r="A14" s="14">
        <v>12</v>
      </c>
      <c r="B14" s="1" t="s">
        <v>101</v>
      </c>
      <c r="C14" s="1" t="s">
        <v>99</v>
      </c>
      <c r="D14" s="20" t="s">
        <v>83</v>
      </c>
      <c r="E14" s="21" t="s">
        <v>80</v>
      </c>
      <c r="F14" s="17"/>
      <c r="G14" s="17"/>
      <c r="H14" s="18" t="str">
        <f ca="1">IFERROR(__xludf.DUMMYFUNCTION("IF(LEN(B14)&gt;0,IFERROR(SUM(FILTER('Дорожная карта'!E:E,'Дорожная карта'!D:D=B14)),),)"),"")</f>
        <v/>
      </c>
      <c r="I14" s="18" t="str">
        <f ca="1">IFERROR(__xludf.DUMMYFUNCTION("IFERROR(SUM(FILTER('Дорожная карта'!E:E,'Дорожная карта'!D:D=B14,'Дорожная карта'!L:L=TRUE())))"),"")</f>
        <v/>
      </c>
      <c r="J14" s="18" t="e">
        <f t="shared" ca="1" si="0"/>
        <v>#VALUE!</v>
      </c>
    </row>
    <row r="15" spans="1:10" ht="15.75" customHeight="1">
      <c r="A15" s="14">
        <v>13</v>
      </c>
      <c r="B15" s="1" t="s">
        <v>102</v>
      </c>
      <c r="C15" s="1" t="s">
        <v>103</v>
      </c>
      <c r="D15" s="20" t="s">
        <v>83</v>
      </c>
      <c r="E15" s="21" t="s">
        <v>89</v>
      </c>
      <c r="F15" s="17"/>
      <c r="G15" s="17"/>
      <c r="H15" s="18" t="str">
        <f ca="1">IFERROR(__xludf.DUMMYFUNCTION("IF(LEN(B15)&gt;0,IFERROR(SUM(FILTER('Дорожная карта'!E:E,'Дорожная карта'!D:D=B15)),),)"),"")</f>
        <v/>
      </c>
      <c r="I15" s="18" t="str">
        <f ca="1">IFERROR(__xludf.DUMMYFUNCTION("IFERROR(SUM(FILTER('Дорожная карта'!E:E,'Дорожная карта'!D:D=B15,'Дорожная карта'!L:L=TRUE())))"),"")</f>
        <v/>
      </c>
      <c r="J15" s="18" t="e">
        <f t="shared" ca="1" si="0"/>
        <v>#VALUE!</v>
      </c>
    </row>
    <row r="16" spans="1:10" ht="15.75" customHeight="1">
      <c r="A16" s="19">
        <v>14</v>
      </c>
      <c r="B16" s="1" t="s">
        <v>104</v>
      </c>
      <c r="C16" s="1" t="s">
        <v>99</v>
      </c>
      <c r="D16" s="20" t="s">
        <v>83</v>
      </c>
      <c r="E16" s="21" t="s">
        <v>80</v>
      </c>
      <c r="F16" s="17"/>
      <c r="G16" s="17"/>
      <c r="H16" s="18" t="str">
        <f ca="1">IFERROR(__xludf.DUMMYFUNCTION("IF(LEN(B16)&gt;0,IFERROR(SUM(FILTER('Дорожная карта'!E:E,'Дорожная карта'!D:D=B16)),),)"),"")</f>
        <v/>
      </c>
      <c r="I16" s="18" t="str">
        <f ca="1">IFERROR(__xludf.DUMMYFUNCTION("IFERROR(SUM(FILTER('Дорожная карта'!E:E,'Дорожная карта'!D:D=B16,'Дорожная карта'!L:L=TRUE())))"),"")</f>
        <v/>
      </c>
      <c r="J16" s="18" t="e">
        <f t="shared" ca="1" si="0"/>
        <v>#VALUE!</v>
      </c>
    </row>
    <row r="17" spans="1:10" ht="15.75" customHeight="1">
      <c r="A17" s="19">
        <v>15</v>
      </c>
      <c r="B17" s="1" t="s">
        <v>105</v>
      </c>
      <c r="C17" s="1" t="s">
        <v>106</v>
      </c>
      <c r="D17" s="20" t="s">
        <v>83</v>
      </c>
      <c r="E17" s="21" t="s">
        <v>80</v>
      </c>
      <c r="F17" s="17"/>
      <c r="G17" s="17"/>
      <c r="H17" s="18" t="str">
        <f ca="1">IFERROR(__xludf.DUMMYFUNCTION("IF(LEN(B17)&gt;0,IFERROR(SUM(FILTER('Дорожная карта'!E:E,'Дорожная карта'!D:D=B17)),),)"),"")</f>
        <v/>
      </c>
      <c r="I17" s="18" t="str">
        <f ca="1">IFERROR(__xludf.DUMMYFUNCTION("IFERROR(SUM(FILTER('Дорожная карта'!E:E,'Дорожная карта'!D:D=B17,'Дорожная карта'!L:L=TRUE())))"),"")</f>
        <v/>
      </c>
      <c r="J17" s="18" t="e">
        <f t="shared" ca="1" si="0"/>
        <v>#VALUE!</v>
      </c>
    </row>
    <row r="18" spans="1:10" ht="15.75" customHeight="1">
      <c r="A18" s="14">
        <v>16</v>
      </c>
      <c r="B18" s="1" t="s">
        <v>107</v>
      </c>
      <c r="C18" s="1" t="s">
        <v>106</v>
      </c>
      <c r="D18" s="20" t="s">
        <v>83</v>
      </c>
      <c r="E18" s="21" t="s">
        <v>80</v>
      </c>
      <c r="F18" s="17"/>
      <c r="G18" s="17"/>
      <c r="H18" s="18" t="str">
        <f ca="1">IFERROR(__xludf.DUMMYFUNCTION("IF(LEN(B18)&gt;0,IFERROR(SUM(FILTER('Дорожная карта'!E:E,'Дорожная карта'!D:D=B18)),),)"),"")</f>
        <v/>
      </c>
      <c r="I18" s="18" t="str">
        <f ca="1">IFERROR(__xludf.DUMMYFUNCTION("IFERROR(SUM(FILTER('Дорожная карта'!E:E,'Дорожная карта'!D:D=B18,'Дорожная карта'!L:L=TRUE())))"),"")</f>
        <v/>
      </c>
      <c r="J18" s="18" t="e">
        <f t="shared" ca="1" si="0"/>
        <v>#VALUE!</v>
      </c>
    </row>
    <row r="19" spans="1:10" ht="15.75" customHeight="1">
      <c r="A19" s="14">
        <v>17</v>
      </c>
      <c r="B19" s="1" t="s">
        <v>108</v>
      </c>
      <c r="C19" s="1" t="s">
        <v>109</v>
      </c>
      <c r="D19" s="20" t="s">
        <v>83</v>
      </c>
      <c r="E19" s="21" t="s">
        <v>80</v>
      </c>
      <c r="F19" s="17"/>
      <c r="G19" s="17"/>
      <c r="H19" s="18" t="str">
        <f ca="1">IFERROR(__xludf.DUMMYFUNCTION("IF(LEN(B19)&gt;0,IFERROR(SUM(FILTER('Дорожная карта'!E:E,'Дорожная карта'!D:D=B19)),),)"),"")</f>
        <v/>
      </c>
      <c r="I19" s="18" t="str">
        <f ca="1">IFERROR(__xludf.DUMMYFUNCTION("IFERROR(SUM(FILTER('Дорожная карта'!E:E,'Дорожная карта'!D:D=B19,'Дорожная карта'!L:L=TRUE())))"),"")</f>
        <v/>
      </c>
      <c r="J19" s="18" t="e">
        <f t="shared" ca="1" si="0"/>
        <v>#VALUE!</v>
      </c>
    </row>
    <row r="20" spans="1:10" ht="15.75" customHeight="1">
      <c r="A20" s="14">
        <v>18</v>
      </c>
      <c r="B20" s="1" t="s">
        <v>110</v>
      </c>
      <c r="C20" s="1" t="s">
        <v>106</v>
      </c>
      <c r="D20" s="20" t="s">
        <v>83</v>
      </c>
      <c r="E20" s="21" t="s">
        <v>80</v>
      </c>
      <c r="F20" s="17"/>
      <c r="G20" s="17"/>
      <c r="H20" s="18" t="str">
        <f ca="1">IFERROR(__xludf.DUMMYFUNCTION("IF(LEN(B20)&gt;0,IFERROR(SUM(FILTER('Дорожная карта'!E:E,'Дорожная карта'!D:D=B20)),),)"),"")</f>
        <v/>
      </c>
      <c r="I20" s="18" t="str">
        <f ca="1">IFERROR(__xludf.DUMMYFUNCTION("IFERROR(SUM(FILTER('Дорожная карта'!E:E,'Дорожная карта'!D:D=B20,'Дорожная карта'!L:L=TRUE())))"),"")</f>
        <v/>
      </c>
      <c r="J20" s="18" t="e">
        <f t="shared" ca="1" si="0"/>
        <v>#VALUE!</v>
      </c>
    </row>
    <row r="21" spans="1:10" ht="15.75" customHeight="1">
      <c r="A21" s="19">
        <v>19</v>
      </c>
      <c r="B21" s="1" t="s">
        <v>111</v>
      </c>
      <c r="C21" s="1" t="s">
        <v>106</v>
      </c>
      <c r="D21" s="20" t="s">
        <v>83</v>
      </c>
      <c r="E21" s="21" t="s">
        <v>80</v>
      </c>
      <c r="F21" s="17"/>
      <c r="G21" s="17"/>
      <c r="H21" s="18" t="str">
        <f ca="1">IFERROR(__xludf.DUMMYFUNCTION("IF(LEN(B21)&gt;0,IFERROR(SUM(FILTER('Дорожная карта'!E:E,'Дорожная карта'!D:D=B21)),),)"),"")</f>
        <v/>
      </c>
      <c r="I21" s="18" t="str">
        <f ca="1">IFERROR(__xludf.DUMMYFUNCTION("IFERROR(SUM(FILTER('Дорожная карта'!E:E,'Дорожная карта'!D:D=B21,'Дорожная карта'!L:L=TRUE())))"),"")</f>
        <v/>
      </c>
      <c r="J21" s="18" t="e">
        <f t="shared" ca="1" si="0"/>
        <v>#VALUE!</v>
      </c>
    </row>
    <row r="22" spans="1:10" ht="15.75" customHeight="1">
      <c r="A22" s="19">
        <v>20</v>
      </c>
      <c r="B22" s="1" t="s">
        <v>112</v>
      </c>
      <c r="C22" s="1" t="s">
        <v>109</v>
      </c>
      <c r="D22" s="20" t="s">
        <v>79</v>
      </c>
      <c r="E22" s="21" t="s">
        <v>84</v>
      </c>
      <c r="F22" s="17"/>
      <c r="G22" s="17"/>
      <c r="H22" s="18" t="str">
        <f ca="1">IFERROR(__xludf.DUMMYFUNCTION("IF(LEN(B22)&gt;0,IFERROR(SUM(FILTER('Дорожная карта'!E:E,'Дорожная карта'!D:D=B22)),),)"),"")</f>
        <v/>
      </c>
      <c r="I22" s="18" t="str">
        <f ca="1">IFERROR(__xludf.DUMMYFUNCTION("IFERROR(SUM(FILTER('Дорожная карта'!E:E,'Дорожная карта'!D:D=B22,'Дорожная карта'!L:L=TRUE())))"),"")</f>
        <v/>
      </c>
      <c r="J22" s="18" t="e">
        <f t="shared" ca="1" si="0"/>
        <v>#VALUE!</v>
      </c>
    </row>
    <row r="23" spans="1:10" ht="15.75" customHeight="1">
      <c r="A23" s="14">
        <v>21</v>
      </c>
      <c r="B23" s="1" t="s">
        <v>113</v>
      </c>
      <c r="C23" s="1" t="s">
        <v>114</v>
      </c>
      <c r="D23" s="20" t="s">
        <v>83</v>
      </c>
      <c r="E23" s="21" t="s">
        <v>80</v>
      </c>
      <c r="F23" s="17"/>
      <c r="G23" s="17"/>
      <c r="H23" s="18" t="str">
        <f ca="1">IFERROR(__xludf.DUMMYFUNCTION("IF(LEN(B23)&gt;0,IFERROR(SUM(FILTER('Дорожная карта'!E:E,'Дорожная карта'!D:D=B23)),),)"),"")</f>
        <v/>
      </c>
      <c r="I23" s="18" t="str">
        <f ca="1">IFERROR(__xludf.DUMMYFUNCTION("IFERROR(SUM(FILTER('Дорожная карта'!E:E,'Дорожная карта'!D:D=B23,'Дорожная карта'!L:L=TRUE())))"),"")</f>
        <v/>
      </c>
      <c r="J23" s="18" t="e">
        <f t="shared" ca="1" si="0"/>
        <v>#VALUE!</v>
      </c>
    </row>
    <row r="24" spans="1:10" ht="15.75" customHeight="1">
      <c r="A24" s="14">
        <v>22</v>
      </c>
      <c r="B24" s="1" t="s">
        <v>115</v>
      </c>
      <c r="C24" s="1" t="s">
        <v>116</v>
      </c>
      <c r="D24" s="20" t="s">
        <v>83</v>
      </c>
      <c r="E24" s="21" t="s">
        <v>89</v>
      </c>
      <c r="F24" s="17"/>
      <c r="G24" s="17"/>
      <c r="H24" s="18" t="str">
        <f ca="1">IFERROR(__xludf.DUMMYFUNCTION("IF(LEN(B24)&gt;0,IFERROR(SUM(FILTER('Дорожная карта'!E:E,'Дорожная карта'!D:D=B24)),),)"),"")</f>
        <v/>
      </c>
      <c r="I24" s="18" t="str">
        <f ca="1">IFERROR(__xludf.DUMMYFUNCTION("IFERROR(SUM(FILTER('Дорожная карта'!E:E,'Дорожная карта'!D:D=B24,'Дорожная карта'!L:L=TRUE())))"),"")</f>
        <v/>
      </c>
      <c r="J24" s="18" t="e">
        <f t="shared" ca="1" si="0"/>
        <v>#VALUE!</v>
      </c>
    </row>
    <row r="25" spans="1:10" ht="15.75" customHeight="1">
      <c r="A25" s="14">
        <v>23</v>
      </c>
      <c r="B25" s="1" t="s">
        <v>117</v>
      </c>
      <c r="C25" s="1" t="s">
        <v>118</v>
      </c>
      <c r="D25" s="20" t="s">
        <v>83</v>
      </c>
      <c r="E25" s="21" t="s">
        <v>89</v>
      </c>
      <c r="F25" s="17"/>
      <c r="G25" s="17"/>
      <c r="H25" s="18" t="str">
        <f ca="1">IFERROR(__xludf.DUMMYFUNCTION("IF(LEN(B25)&gt;0,IFERROR(SUM(FILTER('Дорожная карта'!E:E,'Дорожная карта'!D:D=B25)),),)"),"")</f>
        <v/>
      </c>
      <c r="I25" s="18" t="str">
        <f ca="1">IFERROR(__xludf.DUMMYFUNCTION("IFERROR(SUM(FILTER('Дорожная карта'!E:E,'Дорожная карта'!D:D=B25,'Дорожная карта'!L:L=TRUE())))"),"")</f>
        <v/>
      </c>
      <c r="J25" s="18" t="e">
        <f t="shared" ca="1" si="0"/>
        <v>#VALUE!</v>
      </c>
    </row>
    <row r="26" spans="1:10" ht="15.75" customHeight="1">
      <c r="A26" s="19">
        <v>24</v>
      </c>
      <c r="B26" s="1" t="s">
        <v>119</v>
      </c>
      <c r="C26" s="1" t="s">
        <v>120</v>
      </c>
      <c r="D26" s="20" t="s">
        <v>83</v>
      </c>
      <c r="E26" s="21" t="s">
        <v>89</v>
      </c>
      <c r="F26" s="17"/>
      <c r="G26" s="17"/>
      <c r="H26" s="18" t="str">
        <f ca="1">IFERROR(__xludf.DUMMYFUNCTION("IF(LEN(B26)&gt;0,IFERROR(SUM(FILTER('Дорожная карта'!E:E,'Дорожная карта'!D:D=B26)),),)"),"")</f>
        <v/>
      </c>
      <c r="I26" s="18" t="str">
        <f ca="1">IFERROR(__xludf.DUMMYFUNCTION("IFERROR(SUM(FILTER('Дорожная карта'!E:E,'Дорожная карта'!D:D=B26,'Дорожная карта'!L:L=TRUE())))"),"")</f>
        <v/>
      </c>
      <c r="J26" s="18" t="e">
        <f t="shared" ca="1" si="0"/>
        <v>#VALUE!</v>
      </c>
    </row>
    <row r="27" spans="1:10" ht="15.75" customHeight="1">
      <c r="A27" s="19">
        <v>25</v>
      </c>
      <c r="B27" s="1" t="s">
        <v>121</v>
      </c>
      <c r="C27" s="1" t="s">
        <v>122</v>
      </c>
      <c r="D27" s="20" t="s">
        <v>83</v>
      </c>
      <c r="E27" s="21" t="s">
        <v>89</v>
      </c>
      <c r="F27" s="17"/>
      <c r="G27" s="17"/>
      <c r="H27" s="18" t="str">
        <f ca="1">IFERROR(__xludf.DUMMYFUNCTION("IF(LEN(B27)&gt;0,IFERROR(SUM(FILTER('Дорожная карта'!E:E,'Дорожная карта'!D:D=B27)),),)"),"")</f>
        <v/>
      </c>
      <c r="I27" s="18" t="str">
        <f ca="1">IFERROR(__xludf.DUMMYFUNCTION("IFERROR(SUM(FILTER('Дорожная карта'!E:E,'Дорожная карта'!D:D=B27,'Дорожная карта'!L:L=TRUE())))"),"")</f>
        <v/>
      </c>
      <c r="J27" s="18" t="e">
        <f t="shared" ca="1" si="0"/>
        <v>#VALUE!</v>
      </c>
    </row>
    <row r="28" spans="1:10" ht="15.75" customHeight="1">
      <c r="A28" s="14">
        <v>26</v>
      </c>
      <c r="B28" s="20"/>
      <c r="C28" s="20"/>
      <c r="D28" s="20"/>
      <c r="E28" s="20"/>
      <c r="F28" s="17"/>
      <c r="G28" s="17"/>
      <c r="H28" s="18" t="str">
        <f ca="1">IFERROR(__xludf.DUMMYFUNCTION("IF(LEN(B28)&gt;0,IFERROR(SUM(FILTER('Дорожная карта'!E:E,'Дорожная карта'!D:D=B28)),),)"),"")</f>
        <v/>
      </c>
      <c r="I28" s="18" t="str">
        <f ca="1">IFERROR(__xludf.DUMMYFUNCTION("IFERROR(SUM(FILTER('Дорожная карта'!E:E,'Дорожная карта'!D:D=B28,'Дорожная карта'!L:L=TRUE())))"),"")</f>
        <v/>
      </c>
      <c r="J28" s="18" t="e">
        <f t="shared" ca="1" si="0"/>
        <v>#VALUE!</v>
      </c>
    </row>
    <row r="29" spans="1:10" ht="15.75" customHeight="1">
      <c r="A29" s="14">
        <v>27</v>
      </c>
      <c r="B29" s="20"/>
      <c r="C29" s="22"/>
      <c r="D29" s="15"/>
      <c r="E29" s="15"/>
      <c r="F29" s="17"/>
      <c r="G29" s="17"/>
      <c r="H29" s="18" t="str">
        <f ca="1">IFERROR(__xludf.DUMMYFUNCTION("IF(LEN(B29)&gt;0,IFERROR(SUM(FILTER('Дорожная карта'!E:E,'Дорожная карта'!D:D=B29)),),)"),"")</f>
        <v/>
      </c>
      <c r="I29" s="18" t="str">
        <f ca="1">IFERROR(__xludf.DUMMYFUNCTION("IFERROR(SUM(FILTER('Дорожная карта'!E:E,'Дорожная карта'!D:D=B29,'Дорожная карта'!L:L=TRUE())))"),"")</f>
        <v/>
      </c>
      <c r="J29" s="18" t="e">
        <f t="shared" ca="1" si="0"/>
        <v>#VALUE!</v>
      </c>
    </row>
    <row r="30" spans="1:10" ht="15.75" customHeight="1">
      <c r="A30" s="14">
        <v>28</v>
      </c>
      <c r="B30" s="20"/>
      <c r="C30" s="20"/>
      <c r="D30" s="15"/>
      <c r="E30" s="15"/>
      <c r="F30" s="17"/>
      <c r="G30" s="17"/>
      <c r="H30" s="18" t="str">
        <f ca="1">IFERROR(__xludf.DUMMYFUNCTION("IF(LEN(B30)&gt;0,IFERROR(SUM(FILTER('Дорожная карта'!E:E,'Дорожная карта'!D:D=B30)),),)"),"")</f>
        <v/>
      </c>
      <c r="I30" s="18" t="str">
        <f ca="1">IFERROR(__xludf.DUMMYFUNCTION("IFERROR(SUM(FILTER('Дорожная карта'!E:E,'Дорожная карта'!D:D=B30,'Дорожная карта'!L:L=TRUE())))"),"")</f>
        <v/>
      </c>
      <c r="J30" s="18" t="e">
        <f t="shared" ca="1" si="0"/>
        <v>#VALUE!</v>
      </c>
    </row>
    <row r="31" spans="1:10" ht="15.75" customHeight="1">
      <c r="A31" s="19">
        <v>29</v>
      </c>
      <c r="B31" s="20"/>
      <c r="C31" s="20"/>
      <c r="D31" s="15"/>
      <c r="E31" s="15"/>
      <c r="F31" s="17"/>
      <c r="G31" s="17"/>
      <c r="H31" s="18" t="str">
        <f ca="1">IFERROR(__xludf.DUMMYFUNCTION("IF(LEN(B31)&gt;0,IFERROR(SUM(FILTER('Дорожная карта'!E:E,'Дорожная карта'!D:D=B31)),),)"),"")</f>
        <v/>
      </c>
      <c r="I31" s="18" t="str">
        <f ca="1">IFERROR(__xludf.DUMMYFUNCTION("IFERROR(SUM(FILTER('Дорожная карта'!E:E,'Дорожная карта'!D:D=B31,'Дорожная карта'!L:L=TRUE())))"),"")</f>
        <v/>
      </c>
      <c r="J31" s="18" t="e">
        <f t="shared" ca="1" si="0"/>
        <v>#VALUE!</v>
      </c>
    </row>
    <row r="32" spans="1:10" ht="15.75" customHeight="1">
      <c r="A32" s="19">
        <v>30</v>
      </c>
      <c r="B32" s="20"/>
      <c r="C32" s="20"/>
      <c r="D32" s="15"/>
      <c r="E32" s="15"/>
      <c r="F32" s="17"/>
      <c r="G32" s="17"/>
      <c r="H32" s="18" t="str">
        <f ca="1">IFERROR(__xludf.DUMMYFUNCTION("IF(LEN(B32)&gt;0,IFERROR(SUM(FILTER('Дорожная карта'!E:E,'Дорожная карта'!D:D=B32)),),)"),"")</f>
        <v/>
      </c>
      <c r="I32" s="18" t="str">
        <f ca="1">IFERROR(__xludf.DUMMYFUNCTION("IFERROR(SUM(FILTER('Дорожная карта'!E:E,'Дорожная карта'!D:D=B32,'Дорожная карта'!L:L=TRUE())))"),"")</f>
        <v/>
      </c>
      <c r="J32" s="18" t="e">
        <f t="shared" ca="1" si="0"/>
        <v>#VALUE!</v>
      </c>
    </row>
    <row r="33" spans="1:10" ht="15.75" customHeight="1">
      <c r="A33" s="14">
        <v>31</v>
      </c>
      <c r="B33" s="20"/>
      <c r="C33" s="20"/>
      <c r="D33" s="15"/>
      <c r="E33" s="15"/>
      <c r="F33" s="17"/>
      <c r="G33" s="17"/>
      <c r="H33" s="18" t="str">
        <f ca="1">IFERROR(__xludf.DUMMYFUNCTION("IF(LEN(B33)&gt;0,IFERROR(SUM(FILTER('Дорожная карта'!E:E,'Дорожная карта'!D:D=B33)),),)"),"")</f>
        <v/>
      </c>
      <c r="I33" s="18" t="str">
        <f ca="1">IFERROR(__xludf.DUMMYFUNCTION("IFERROR(SUM(FILTER('Дорожная карта'!E:E,'Дорожная карта'!D:D=B33,'Дорожная карта'!L:L=TRUE())))"),"")</f>
        <v/>
      </c>
      <c r="J33" s="18" t="e">
        <f t="shared" ca="1" si="0"/>
        <v>#VALUE!</v>
      </c>
    </row>
    <row r="34" spans="1:10" ht="15.75" customHeight="1">
      <c r="A34" s="14">
        <v>32</v>
      </c>
      <c r="B34" s="20"/>
      <c r="C34" s="20"/>
      <c r="D34" s="15"/>
      <c r="E34" s="15"/>
      <c r="F34" s="17"/>
      <c r="G34" s="17"/>
      <c r="H34" s="18" t="str">
        <f ca="1">IFERROR(__xludf.DUMMYFUNCTION("IF(LEN(B34)&gt;0,IFERROR(SUM(FILTER('Дорожная карта'!E:E,'Дорожная карта'!D:D=B34)),),)"),"")</f>
        <v/>
      </c>
      <c r="I34" s="18" t="str">
        <f ca="1">IFERROR(__xludf.DUMMYFUNCTION("IFERROR(SUM(FILTER('Дорожная карта'!E:E,'Дорожная карта'!D:D=B34,'Дорожная карта'!L:L=TRUE())))"),"")</f>
        <v/>
      </c>
      <c r="J34" s="18" t="e">
        <f t="shared" ca="1" si="0"/>
        <v>#VALUE!</v>
      </c>
    </row>
    <row r="35" spans="1:10" ht="15.75" customHeight="1">
      <c r="A35" s="14">
        <v>33</v>
      </c>
      <c r="B35" s="20"/>
      <c r="C35" s="20"/>
      <c r="D35" s="15"/>
      <c r="E35" s="15"/>
      <c r="F35" s="17"/>
      <c r="G35" s="17"/>
      <c r="H35" s="18" t="str">
        <f ca="1">IFERROR(__xludf.DUMMYFUNCTION("IF(LEN(B35)&gt;0,IFERROR(SUM(FILTER('Дорожная карта'!E:E,'Дорожная карта'!D:D=B35)),),)"),"")</f>
        <v/>
      </c>
      <c r="I35" s="18" t="str">
        <f ca="1">IFERROR(__xludf.DUMMYFUNCTION("IFERROR(SUM(FILTER('Дорожная карта'!E:E,'Дорожная карта'!D:D=B35,'Дорожная карта'!L:L=TRUE())))"),"")</f>
        <v/>
      </c>
      <c r="J35" s="18" t="e">
        <f t="shared" ca="1" si="0"/>
        <v>#VALUE!</v>
      </c>
    </row>
    <row r="36" spans="1:10" ht="15.75" customHeight="1">
      <c r="A36" s="19">
        <v>34</v>
      </c>
      <c r="B36" s="20"/>
      <c r="C36" s="20"/>
      <c r="D36" s="15"/>
      <c r="E36" s="15"/>
      <c r="F36" s="17"/>
      <c r="G36" s="17"/>
      <c r="H36" s="18" t="str">
        <f ca="1">IFERROR(__xludf.DUMMYFUNCTION("IF(LEN(B36)&gt;0,IFERROR(SUM(FILTER('Дорожная карта'!E:E,'Дорожная карта'!D:D=B36)),),)"),"")</f>
        <v/>
      </c>
      <c r="I36" s="18" t="str">
        <f ca="1">IFERROR(__xludf.DUMMYFUNCTION("IFERROR(SUM(FILTER('Дорожная карта'!E:E,'Дорожная карта'!D:D=B36,'Дорожная карта'!L:L=TRUE())))"),"")</f>
        <v/>
      </c>
      <c r="J36" s="18" t="e">
        <f t="shared" ca="1" si="0"/>
        <v>#VALUE!</v>
      </c>
    </row>
    <row r="37" spans="1:10" ht="15.75" customHeight="1">
      <c r="A37" s="19">
        <v>35</v>
      </c>
      <c r="B37" s="20"/>
      <c r="C37" s="20"/>
      <c r="D37" s="15"/>
      <c r="E37" s="15"/>
      <c r="F37" s="17"/>
      <c r="G37" s="17"/>
      <c r="H37" s="18" t="str">
        <f ca="1">IFERROR(__xludf.DUMMYFUNCTION("IF(LEN(B37)&gt;0,IFERROR(SUM(FILTER('Дорожная карта'!E:E,'Дорожная карта'!D:D=B37)),),)"),"")</f>
        <v/>
      </c>
      <c r="I37" s="18" t="str">
        <f ca="1">IFERROR(__xludf.DUMMYFUNCTION("IFERROR(SUM(FILTER('Дорожная карта'!E:E,'Дорожная карта'!D:D=B37,'Дорожная карта'!L:L=TRUE())))"),"")</f>
        <v/>
      </c>
      <c r="J37" s="18" t="e">
        <f t="shared" ca="1" si="0"/>
        <v>#VALUE!</v>
      </c>
    </row>
    <row r="38" spans="1:10" ht="15.75" customHeight="1">
      <c r="A38" s="14">
        <v>36</v>
      </c>
      <c r="B38" s="20"/>
      <c r="C38" s="20"/>
      <c r="D38" s="15"/>
      <c r="E38" s="15"/>
      <c r="F38" s="17"/>
      <c r="G38" s="17"/>
      <c r="H38" s="18" t="str">
        <f ca="1">IFERROR(__xludf.DUMMYFUNCTION("IF(LEN(B38)&gt;0,IFERROR(SUM(FILTER('Дорожная карта'!E:E,'Дорожная карта'!D:D=B38)),),)"),"")</f>
        <v/>
      </c>
      <c r="I38" s="18" t="str">
        <f ca="1">IFERROR(__xludf.DUMMYFUNCTION("IFERROR(SUM(FILTER('Дорожная карта'!E:E,'Дорожная карта'!D:D=B38,'Дорожная карта'!L:L=TRUE())))"),"")</f>
        <v/>
      </c>
      <c r="J38" s="18" t="e">
        <f t="shared" ca="1" si="0"/>
        <v>#VALUE!</v>
      </c>
    </row>
    <row r="39" spans="1:10" ht="15.75" customHeight="1">
      <c r="A39" s="14">
        <v>37</v>
      </c>
      <c r="B39" s="20"/>
      <c r="C39" s="20"/>
      <c r="D39" s="15"/>
      <c r="E39" s="15"/>
      <c r="F39" s="17"/>
      <c r="G39" s="17"/>
      <c r="H39" s="18" t="str">
        <f ca="1">IFERROR(__xludf.DUMMYFUNCTION("IF(LEN(B39)&gt;0,IFERROR(SUM(FILTER('Дорожная карта'!E:E,'Дорожная карта'!D:D=B39)),),)"),"")</f>
        <v/>
      </c>
      <c r="I39" s="18" t="str">
        <f ca="1">IFERROR(__xludf.DUMMYFUNCTION("IFERROR(SUM(FILTER('Дорожная карта'!E:E,'Дорожная карта'!D:D=B39,'Дорожная карта'!L:L=TRUE())))"),"")</f>
        <v/>
      </c>
      <c r="J39" s="18" t="e">
        <f t="shared" ca="1" si="0"/>
        <v>#VALUE!</v>
      </c>
    </row>
    <row r="40" spans="1:10" ht="15.75" customHeight="1">
      <c r="A40" s="14">
        <v>38</v>
      </c>
      <c r="B40" s="20"/>
      <c r="C40" s="20"/>
      <c r="D40" s="15"/>
      <c r="E40" s="15"/>
      <c r="F40" s="17"/>
      <c r="G40" s="17"/>
      <c r="H40" s="18" t="str">
        <f ca="1">IFERROR(__xludf.DUMMYFUNCTION("IF(LEN(B40)&gt;0,IFERROR(SUM(FILTER('Дорожная карта'!E:E,'Дорожная карта'!D:D=B40)),),)"),"")</f>
        <v/>
      </c>
      <c r="I40" s="18" t="str">
        <f ca="1">IFERROR(__xludf.DUMMYFUNCTION("IFERROR(SUM(FILTER('Дорожная карта'!E:E,'Дорожная карта'!D:D=B40,'Дорожная карта'!L:L=TRUE())))"),"")</f>
        <v/>
      </c>
      <c r="J40" s="18" t="e">
        <f t="shared" ca="1" si="0"/>
        <v>#VALUE!</v>
      </c>
    </row>
    <row r="41" spans="1:10" ht="15.75" customHeight="1">
      <c r="A41" s="19">
        <v>39</v>
      </c>
      <c r="B41" s="20"/>
      <c r="C41" s="20"/>
      <c r="D41" s="15"/>
      <c r="E41" s="15"/>
      <c r="F41" s="17"/>
      <c r="G41" s="17"/>
      <c r="H41" s="18" t="str">
        <f ca="1">IFERROR(__xludf.DUMMYFUNCTION("IF(LEN(B41)&gt;0,IFERROR(SUM(FILTER('Дорожная карта'!E:E,'Дорожная карта'!D:D=B41)),),)"),"")</f>
        <v/>
      </c>
      <c r="I41" s="18" t="str">
        <f ca="1">IFERROR(__xludf.DUMMYFUNCTION("IFERROR(SUM(FILTER('Дорожная карта'!E:E,'Дорожная карта'!D:D=B41,'Дорожная карта'!L:L=TRUE())))"),"")</f>
        <v/>
      </c>
      <c r="J41" s="18" t="e">
        <f t="shared" ca="1" si="0"/>
        <v>#VALUE!</v>
      </c>
    </row>
    <row r="42" spans="1:10" ht="15.75" customHeight="1">
      <c r="A42" s="19">
        <v>40</v>
      </c>
      <c r="B42" s="20"/>
      <c r="C42" s="20"/>
      <c r="D42" s="15"/>
      <c r="E42" s="15"/>
      <c r="F42" s="17"/>
      <c r="G42" s="17"/>
      <c r="H42" s="18" t="str">
        <f ca="1">IFERROR(__xludf.DUMMYFUNCTION("IF(LEN(B42)&gt;0,IFERROR(SUM(FILTER('Дорожная карта'!E:E,'Дорожная карта'!D:D=B42)),),)"),"")</f>
        <v/>
      </c>
      <c r="I42" s="18" t="str">
        <f ca="1">IFERROR(__xludf.DUMMYFUNCTION("IFERROR(SUM(FILTER('Дорожная карта'!E:E,'Дорожная карта'!D:D=B42,'Дорожная карта'!L:L=TRUE())))"),"")</f>
        <v/>
      </c>
      <c r="J42" s="18" t="e">
        <f t="shared" ca="1" si="0"/>
        <v>#VALUE!</v>
      </c>
    </row>
    <row r="43" spans="1:10" ht="15.75" customHeight="1">
      <c r="A43" s="14">
        <v>41</v>
      </c>
      <c r="B43" s="20"/>
      <c r="C43" s="20"/>
      <c r="D43" s="15"/>
      <c r="E43" s="15"/>
      <c r="F43" s="17"/>
      <c r="G43" s="17"/>
      <c r="H43" s="18" t="str">
        <f ca="1">IFERROR(__xludf.DUMMYFUNCTION("IF(LEN(B43)&gt;0,IFERROR(SUM(FILTER('Дорожная карта'!E:E,'Дорожная карта'!D:D=B43)),),)"),"")</f>
        <v/>
      </c>
      <c r="I43" s="18" t="str">
        <f ca="1">IFERROR(__xludf.DUMMYFUNCTION("IFERROR(SUM(FILTER('Дорожная карта'!E:E,'Дорожная карта'!D:D=B43,'Дорожная карта'!L:L=TRUE())))"),"")</f>
        <v/>
      </c>
      <c r="J43" s="18" t="e">
        <f t="shared" ca="1" si="0"/>
        <v>#VALUE!</v>
      </c>
    </row>
    <row r="44" spans="1:10" ht="15.75" customHeight="1">
      <c r="A44" s="14">
        <v>42</v>
      </c>
      <c r="B44" s="20"/>
      <c r="C44" s="20"/>
      <c r="D44" s="15"/>
      <c r="E44" s="15"/>
      <c r="F44" s="17"/>
      <c r="G44" s="17"/>
      <c r="H44" s="18" t="str">
        <f ca="1">IFERROR(__xludf.DUMMYFUNCTION("IF(LEN(B44)&gt;0,IFERROR(SUM(FILTER('Дорожная карта'!E:E,'Дорожная карта'!D:D=B44)),),)"),"")</f>
        <v/>
      </c>
      <c r="I44" s="18" t="str">
        <f ca="1">IFERROR(__xludf.DUMMYFUNCTION("IFERROR(SUM(FILTER('Дорожная карта'!E:E,'Дорожная карта'!D:D=B44,'Дорожная карта'!L:L=TRUE())))"),"")</f>
        <v/>
      </c>
      <c r="J44" s="18" t="e">
        <f t="shared" ca="1" si="0"/>
        <v>#VALUE!</v>
      </c>
    </row>
    <row r="45" spans="1:10" ht="15.75" customHeight="1">
      <c r="A45" s="14">
        <v>43</v>
      </c>
      <c r="B45" s="20"/>
      <c r="C45" s="20"/>
      <c r="D45" s="15"/>
      <c r="E45" s="15"/>
      <c r="F45" s="17"/>
      <c r="G45" s="17"/>
      <c r="H45" s="18" t="str">
        <f ca="1">IFERROR(__xludf.DUMMYFUNCTION("IF(LEN(B45)&gt;0,IFERROR(SUM(FILTER('Дорожная карта'!E:E,'Дорожная карта'!D:D=B45)),),)"),"")</f>
        <v/>
      </c>
      <c r="I45" s="18" t="str">
        <f ca="1">IFERROR(__xludf.DUMMYFUNCTION("IFERROR(SUM(FILTER('Дорожная карта'!E:E,'Дорожная карта'!D:D=B45,'Дорожная карта'!L:L=TRUE())))"),"")</f>
        <v/>
      </c>
      <c r="J45" s="18" t="e">
        <f t="shared" ca="1" si="0"/>
        <v>#VALUE!</v>
      </c>
    </row>
    <row r="46" spans="1:10" ht="15.75" customHeight="1">
      <c r="A46" s="19">
        <v>44</v>
      </c>
      <c r="B46" s="20"/>
      <c r="C46" s="20"/>
      <c r="D46" s="15"/>
      <c r="E46" s="15"/>
      <c r="F46" s="17"/>
      <c r="G46" s="17"/>
      <c r="H46" s="18" t="str">
        <f ca="1">IFERROR(__xludf.DUMMYFUNCTION("IF(LEN(B46)&gt;0,IFERROR(SUM(FILTER('Дорожная карта'!E:E,'Дорожная карта'!D:D=B46)),),)"),"")</f>
        <v/>
      </c>
      <c r="I46" s="18" t="str">
        <f ca="1">IFERROR(__xludf.DUMMYFUNCTION("IFERROR(SUM(FILTER('Дорожная карта'!E:E,'Дорожная карта'!D:D=B46,'Дорожная карта'!L:L=TRUE())))"),"")</f>
        <v/>
      </c>
      <c r="J46" s="18" t="e">
        <f t="shared" ca="1" si="0"/>
        <v>#VALUE!</v>
      </c>
    </row>
    <row r="47" spans="1:10" ht="15.75" customHeight="1">
      <c r="A47" s="19">
        <v>45</v>
      </c>
      <c r="B47" s="20"/>
      <c r="C47" s="20"/>
      <c r="D47" s="15"/>
      <c r="E47" s="15"/>
      <c r="F47" s="17"/>
      <c r="G47" s="17"/>
      <c r="H47" s="18" t="str">
        <f ca="1">IFERROR(__xludf.DUMMYFUNCTION("IF(LEN(B47)&gt;0,IFERROR(SUM(FILTER('Дорожная карта'!E:E,'Дорожная карта'!D:D=B47)),),)"),"")</f>
        <v/>
      </c>
      <c r="I47" s="18" t="str">
        <f ca="1">IFERROR(__xludf.DUMMYFUNCTION("IFERROR(SUM(FILTER('Дорожная карта'!E:E,'Дорожная карта'!D:D=B47,'Дорожная карта'!L:L=TRUE())))"),"")</f>
        <v/>
      </c>
      <c r="J47" s="18" t="e">
        <f t="shared" ca="1" si="0"/>
        <v>#VALUE!</v>
      </c>
    </row>
    <row r="48" spans="1:10" ht="15.75" customHeight="1">
      <c r="A48" s="14">
        <v>46</v>
      </c>
      <c r="B48" s="20"/>
      <c r="C48" s="20"/>
      <c r="D48" s="15"/>
      <c r="E48" s="15"/>
      <c r="F48" s="17"/>
      <c r="G48" s="17"/>
      <c r="H48" s="18" t="str">
        <f ca="1">IFERROR(__xludf.DUMMYFUNCTION("IF(LEN(B48)&gt;0,IFERROR(SUM(FILTER('Дорожная карта'!E:E,'Дорожная карта'!D:D=B48)),),)"),"")</f>
        <v/>
      </c>
      <c r="I48" s="18" t="str">
        <f ca="1">IFERROR(__xludf.DUMMYFUNCTION("IFERROR(SUM(FILTER('Дорожная карта'!E:E,'Дорожная карта'!D:D=B48,'Дорожная карта'!L:L=TRUE())))"),"")</f>
        <v/>
      </c>
      <c r="J48" s="18" t="e">
        <f t="shared" ca="1" si="0"/>
        <v>#VALUE!</v>
      </c>
    </row>
    <row r="49" spans="1:10" ht="15.75" customHeight="1">
      <c r="A49" s="14">
        <v>47</v>
      </c>
      <c r="B49" s="20"/>
      <c r="C49" s="20"/>
      <c r="D49" s="15"/>
      <c r="E49" s="15"/>
      <c r="F49" s="17"/>
      <c r="G49" s="17"/>
      <c r="H49" s="18" t="str">
        <f ca="1">IFERROR(__xludf.DUMMYFUNCTION("IF(LEN(B49)&gt;0,IFERROR(SUM(FILTER('Дорожная карта'!E:E,'Дорожная карта'!D:D=B49)),),)"),"")</f>
        <v/>
      </c>
      <c r="I49" s="18" t="str">
        <f ca="1">IFERROR(__xludf.DUMMYFUNCTION("IFERROR(SUM(FILTER('Дорожная карта'!E:E,'Дорожная карта'!D:D=B49,'Дорожная карта'!L:L=TRUE())))"),"")</f>
        <v/>
      </c>
      <c r="J49" s="18" t="e">
        <f t="shared" ca="1" si="0"/>
        <v>#VALUE!</v>
      </c>
    </row>
    <row r="50" spans="1:10" ht="15.75" customHeight="1">
      <c r="A50" s="14">
        <v>48</v>
      </c>
      <c r="B50" s="20"/>
      <c r="C50" s="20"/>
      <c r="D50" s="15"/>
      <c r="E50" s="15"/>
      <c r="F50" s="17"/>
      <c r="G50" s="17"/>
      <c r="H50" s="18" t="str">
        <f ca="1">IFERROR(__xludf.DUMMYFUNCTION("IF(LEN(B50)&gt;0,IFERROR(SUM(FILTER('Дорожная карта'!E:E,'Дорожная карта'!D:D=B50)),),)"),"")</f>
        <v/>
      </c>
      <c r="I50" s="18" t="str">
        <f ca="1">IFERROR(__xludf.DUMMYFUNCTION("IFERROR(SUM(FILTER('Дорожная карта'!E:E,'Дорожная карта'!D:D=B50,'Дорожная карта'!L:L=TRUE())))"),"")</f>
        <v/>
      </c>
      <c r="J50" s="18" t="e">
        <f t="shared" ca="1" si="0"/>
        <v>#VALUE!</v>
      </c>
    </row>
    <row r="51" spans="1:10" ht="15.75" customHeight="1">
      <c r="A51" s="19">
        <v>49</v>
      </c>
      <c r="B51" s="20"/>
      <c r="C51" s="20"/>
      <c r="D51" s="15"/>
      <c r="E51" s="15"/>
      <c r="F51" s="17"/>
      <c r="G51" s="17"/>
      <c r="H51" s="18" t="str">
        <f ca="1">IFERROR(__xludf.DUMMYFUNCTION("IF(LEN(B51)&gt;0,IFERROR(SUM(FILTER('Дорожная карта'!E:E,'Дорожная карта'!D:D=B51)),),)"),"")</f>
        <v/>
      </c>
      <c r="I51" s="18" t="str">
        <f ca="1">IFERROR(__xludf.DUMMYFUNCTION("IFERROR(SUM(FILTER('Дорожная карта'!E:E,'Дорожная карта'!D:D=B51,'Дорожная карта'!L:L=TRUE())))"),"")</f>
        <v/>
      </c>
      <c r="J51" s="18" t="e">
        <f t="shared" ca="1" si="0"/>
        <v>#VALUE!</v>
      </c>
    </row>
    <row r="52" spans="1:10" ht="15.75" customHeight="1">
      <c r="A52" s="19">
        <v>50</v>
      </c>
      <c r="B52" s="20"/>
      <c r="C52" s="20"/>
      <c r="D52" s="15"/>
      <c r="E52" s="15"/>
      <c r="F52" s="17"/>
      <c r="G52" s="17"/>
      <c r="H52" s="18" t="str">
        <f ca="1">IFERROR(__xludf.DUMMYFUNCTION("IF(LEN(B52)&gt;0,IFERROR(SUM(FILTER('Дорожная карта'!E:E,'Дорожная карта'!D:D=B52)),),)"),"")</f>
        <v/>
      </c>
      <c r="I52" s="18" t="str">
        <f ca="1">IFERROR(__xludf.DUMMYFUNCTION("IFERROR(SUM(FILTER('Дорожная карта'!E:E,'Дорожная карта'!D:D=B52,'Дорожная карта'!L:L=TRUE())))"),"")</f>
        <v/>
      </c>
      <c r="J52" s="18" t="e">
        <f t="shared" ca="1" si="0"/>
        <v>#VALUE!</v>
      </c>
    </row>
    <row r="53" spans="1:10" ht="15.75" customHeight="1">
      <c r="A53" s="14">
        <v>51</v>
      </c>
      <c r="B53" s="20"/>
      <c r="C53" s="20"/>
      <c r="D53" s="15"/>
      <c r="E53" s="15"/>
      <c r="F53" s="17"/>
      <c r="G53" s="17"/>
      <c r="H53" s="18" t="str">
        <f ca="1">IFERROR(__xludf.DUMMYFUNCTION("IF(LEN(B53)&gt;0,IFERROR(SUM(FILTER('Дорожная карта'!E:E,'Дорожная карта'!D:D=B53)),),)"),"")</f>
        <v/>
      </c>
      <c r="I53" s="18" t="str">
        <f ca="1">IFERROR(__xludf.DUMMYFUNCTION("IFERROR(SUM(FILTER('Дорожная карта'!E:E,'Дорожная карта'!D:D=B53,'Дорожная карта'!L:L=TRUE())))"),"")</f>
        <v/>
      </c>
      <c r="J53" s="18" t="e">
        <f t="shared" ca="1" si="0"/>
        <v>#VALUE!</v>
      </c>
    </row>
    <row r="54" spans="1:10" ht="15.75" customHeight="1">
      <c r="A54" s="14">
        <v>52</v>
      </c>
      <c r="B54" s="20"/>
      <c r="C54" s="20"/>
      <c r="D54" s="15"/>
      <c r="E54" s="15"/>
      <c r="F54" s="17"/>
      <c r="G54" s="17"/>
      <c r="H54" s="18" t="str">
        <f ca="1">IFERROR(__xludf.DUMMYFUNCTION("IF(LEN(B54)&gt;0,IFERROR(SUM(FILTER('Дорожная карта'!E:E,'Дорожная карта'!D:D=B54)),),)"),"")</f>
        <v/>
      </c>
      <c r="I54" s="18" t="str">
        <f ca="1">IFERROR(__xludf.DUMMYFUNCTION("IFERROR(SUM(FILTER('Дорожная карта'!E:E,'Дорожная карта'!D:D=B54,'Дорожная карта'!L:L=TRUE())))"),"")</f>
        <v/>
      </c>
      <c r="J54" s="18" t="e">
        <f t="shared" ca="1" si="0"/>
        <v>#VALUE!</v>
      </c>
    </row>
    <row r="55" spans="1:10" ht="15.75" customHeight="1">
      <c r="A55" s="14">
        <v>53</v>
      </c>
      <c r="B55" s="20"/>
      <c r="C55" s="20"/>
      <c r="D55" s="15"/>
      <c r="E55" s="15"/>
      <c r="F55" s="17"/>
      <c r="G55" s="17"/>
      <c r="H55" s="18" t="str">
        <f ca="1">IFERROR(__xludf.DUMMYFUNCTION("IF(LEN(B55)&gt;0,IFERROR(SUM(FILTER('Дорожная карта'!E:E,'Дорожная карта'!D:D=B55)),),)"),"")</f>
        <v/>
      </c>
      <c r="I55" s="18" t="str">
        <f ca="1">IFERROR(__xludf.DUMMYFUNCTION("IFERROR(SUM(FILTER('Дорожная карта'!E:E,'Дорожная карта'!D:D=B55,'Дорожная карта'!L:L=TRUE())))"),"")</f>
        <v/>
      </c>
      <c r="J55" s="18" t="e">
        <f t="shared" ca="1" si="0"/>
        <v>#VALUE!</v>
      </c>
    </row>
    <row r="56" spans="1:10" ht="15.75" customHeight="1">
      <c r="A56" s="19">
        <v>54</v>
      </c>
      <c r="B56" s="20"/>
      <c r="C56" s="20"/>
      <c r="D56" s="15"/>
      <c r="E56" s="15"/>
      <c r="F56" s="17"/>
      <c r="G56" s="17"/>
      <c r="H56" s="18" t="str">
        <f ca="1">IFERROR(__xludf.DUMMYFUNCTION("IF(LEN(B56)&gt;0,IFERROR(SUM(FILTER('Дорожная карта'!E:E,'Дорожная карта'!D:D=B56)),),)"),"")</f>
        <v/>
      </c>
      <c r="I56" s="18" t="str">
        <f ca="1">IFERROR(__xludf.DUMMYFUNCTION("IFERROR(SUM(FILTER('Дорожная карта'!E:E,'Дорожная карта'!D:D=B56,'Дорожная карта'!L:L=TRUE())))"),"")</f>
        <v/>
      </c>
      <c r="J56" s="18" t="e">
        <f t="shared" ca="1" si="0"/>
        <v>#VALUE!</v>
      </c>
    </row>
    <row r="57" spans="1:10" ht="15.75" customHeight="1">
      <c r="A57" s="19">
        <v>55</v>
      </c>
      <c r="B57" s="20"/>
      <c r="C57" s="20"/>
      <c r="D57" s="15"/>
      <c r="E57" s="15"/>
      <c r="F57" s="17"/>
      <c r="G57" s="17"/>
      <c r="H57" s="18" t="str">
        <f ca="1">IFERROR(__xludf.DUMMYFUNCTION("IF(LEN(B57)&gt;0,IFERROR(SUM(FILTER('Дорожная карта'!E:E,'Дорожная карта'!D:D=B57)),),)"),"")</f>
        <v/>
      </c>
      <c r="I57" s="18" t="str">
        <f ca="1">IFERROR(__xludf.DUMMYFUNCTION("IFERROR(SUM(FILTER('Дорожная карта'!E:E,'Дорожная карта'!D:D=B57,'Дорожная карта'!L:L=TRUE())))"),"")</f>
        <v/>
      </c>
      <c r="J57" s="18" t="e">
        <f t="shared" ca="1" si="0"/>
        <v>#VALUE!</v>
      </c>
    </row>
    <row r="58" spans="1:10" ht="15.75" customHeight="1">
      <c r="A58" s="14">
        <v>56</v>
      </c>
      <c r="B58" s="20"/>
      <c r="C58" s="20"/>
      <c r="D58" s="15"/>
      <c r="E58" s="15"/>
      <c r="F58" s="17"/>
      <c r="G58" s="17"/>
      <c r="H58" s="18" t="str">
        <f ca="1">IFERROR(__xludf.DUMMYFUNCTION("IF(LEN(B58)&gt;0,IFERROR(SUM(FILTER('Дорожная карта'!E:E,'Дорожная карта'!D:D=B58)),),)"),"")</f>
        <v/>
      </c>
      <c r="I58" s="18" t="str">
        <f ca="1">IFERROR(__xludf.DUMMYFUNCTION("IFERROR(SUM(FILTER('Дорожная карта'!E:E,'Дорожная карта'!D:D=B58,'Дорожная карта'!L:L=TRUE())))"),"")</f>
        <v/>
      </c>
      <c r="J58" s="18" t="e">
        <f t="shared" ca="1" si="0"/>
        <v>#VALUE!</v>
      </c>
    </row>
    <row r="59" spans="1:10" ht="15.75" customHeight="1">
      <c r="A59" s="14">
        <v>57</v>
      </c>
      <c r="B59" s="20"/>
      <c r="C59" s="20"/>
      <c r="D59" s="15"/>
      <c r="E59" s="15"/>
      <c r="F59" s="17"/>
      <c r="G59" s="17"/>
      <c r="H59" s="18" t="str">
        <f ca="1">IFERROR(__xludf.DUMMYFUNCTION("IF(LEN(B59)&gt;0,IFERROR(SUM(FILTER('Дорожная карта'!E:E,'Дорожная карта'!D:D=B59)),),)"),"")</f>
        <v/>
      </c>
      <c r="I59" s="18" t="str">
        <f ca="1">IFERROR(__xludf.DUMMYFUNCTION("IFERROR(SUM(FILTER('Дорожная карта'!E:E,'Дорожная карта'!D:D=B59,'Дорожная карта'!L:L=TRUE())))"),"")</f>
        <v/>
      </c>
      <c r="J59" s="18" t="e">
        <f t="shared" ca="1" si="0"/>
        <v>#VALUE!</v>
      </c>
    </row>
    <row r="60" spans="1:10" ht="15.75" customHeight="1">
      <c r="A60" s="14">
        <v>58</v>
      </c>
      <c r="B60" s="20"/>
      <c r="C60" s="20"/>
      <c r="D60" s="15"/>
      <c r="E60" s="15"/>
      <c r="F60" s="17"/>
      <c r="G60" s="17"/>
      <c r="H60" s="18" t="str">
        <f ca="1">IFERROR(__xludf.DUMMYFUNCTION("IF(LEN(B60)&gt;0,IFERROR(SUM(FILTER('Дорожная карта'!E:E,'Дорожная карта'!D:D=B60)),),)"),"")</f>
        <v/>
      </c>
      <c r="I60" s="18" t="str">
        <f ca="1">IFERROR(__xludf.DUMMYFUNCTION("IFERROR(SUM(FILTER('Дорожная карта'!E:E,'Дорожная карта'!D:D=B60,'Дорожная карта'!L:L=TRUE())))"),"")</f>
        <v/>
      </c>
      <c r="J60" s="18" t="e">
        <f t="shared" ca="1" si="0"/>
        <v>#VALUE!</v>
      </c>
    </row>
    <row r="61" spans="1:10" ht="15.75" customHeight="1">
      <c r="A61" s="19">
        <v>59</v>
      </c>
      <c r="B61" s="20"/>
      <c r="C61" s="20"/>
      <c r="D61" s="15"/>
      <c r="E61" s="15"/>
      <c r="F61" s="17"/>
      <c r="G61" s="17"/>
      <c r="H61" s="18" t="str">
        <f ca="1">IFERROR(__xludf.DUMMYFUNCTION("IF(LEN(B61)&gt;0,IFERROR(SUM(FILTER('Дорожная карта'!E:E,'Дорожная карта'!D:D=B61)),),)"),"")</f>
        <v/>
      </c>
      <c r="I61" s="18" t="str">
        <f ca="1">IFERROR(__xludf.DUMMYFUNCTION("IFERROR(SUM(FILTER('Дорожная карта'!E:E,'Дорожная карта'!D:D=B61,'Дорожная карта'!L:L=TRUE())))"),"")</f>
        <v/>
      </c>
      <c r="J61" s="18" t="e">
        <f t="shared" ca="1" si="0"/>
        <v>#VALUE!</v>
      </c>
    </row>
    <row r="62" spans="1:10" ht="15.75" customHeight="1">
      <c r="A62" s="19">
        <v>60</v>
      </c>
      <c r="B62" s="20"/>
      <c r="C62" s="20"/>
      <c r="D62" s="15"/>
      <c r="E62" s="15"/>
      <c r="F62" s="17"/>
      <c r="G62" s="17"/>
      <c r="H62" s="18" t="str">
        <f ca="1">IFERROR(__xludf.DUMMYFUNCTION("IF(LEN(B62)&gt;0,IFERROR(SUM(FILTER('Дорожная карта'!E:E,'Дорожная карта'!D:D=B62)),),)"),"")</f>
        <v/>
      </c>
      <c r="I62" s="18" t="str">
        <f ca="1">IFERROR(__xludf.DUMMYFUNCTION("IFERROR(SUM(FILTER('Дорожная карта'!E:E,'Дорожная карта'!D:D=B62,'Дорожная карта'!L:L=TRUE())))"),"")</f>
        <v/>
      </c>
      <c r="J62" s="18" t="e">
        <f t="shared" ca="1" si="0"/>
        <v>#VALUE!</v>
      </c>
    </row>
    <row r="63" spans="1:10" ht="15.75" customHeight="1">
      <c r="A63" s="14">
        <v>61</v>
      </c>
      <c r="B63" s="20"/>
      <c r="C63" s="20"/>
      <c r="D63" s="15"/>
      <c r="E63" s="15"/>
      <c r="F63" s="17"/>
      <c r="G63" s="17"/>
      <c r="H63" s="18" t="str">
        <f ca="1">IFERROR(__xludf.DUMMYFUNCTION("IF(LEN(B63)&gt;0,IFERROR(SUM(FILTER('Дорожная карта'!E:E,'Дорожная карта'!D:D=B63)),),)"),"")</f>
        <v/>
      </c>
      <c r="I63" s="18" t="str">
        <f ca="1">IFERROR(__xludf.DUMMYFUNCTION("IFERROR(SUM(FILTER('Дорожная карта'!E:E,'Дорожная карта'!D:D=B63,'Дорожная карта'!L:L=TRUE())))"),"")</f>
        <v/>
      </c>
      <c r="J63" s="18" t="e">
        <f t="shared" ca="1" si="0"/>
        <v>#VALUE!</v>
      </c>
    </row>
    <row r="64" spans="1:10" ht="15.75" customHeight="1">
      <c r="A64" s="14">
        <v>62</v>
      </c>
      <c r="B64" s="20"/>
      <c r="C64" s="20"/>
      <c r="D64" s="15"/>
      <c r="E64" s="15"/>
      <c r="F64" s="17"/>
      <c r="G64" s="17"/>
      <c r="H64" s="18" t="str">
        <f ca="1">IFERROR(__xludf.DUMMYFUNCTION("IF(LEN(B64)&gt;0,IFERROR(SUM(FILTER('Дорожная карта'!E:E,'Дорожная карта'!D:D=B64)),),)"),"")</f>
        <v/>
      </c>
      <c r="I64" s="18" t="str">
        <f ca="1">IFERROR(__xludf.DUMMYFUNCTION("IFERROR(SUM(FILTER('Дорожная карта'!E:E,'Дорожная карта'!D:D=B64,'Дорожная карта'!L:L=TRUE())))"),"")</f>
        <v/>
      </c>
      <c r="J64" s="18" t="e">
        <f t="shared" ca="1" si="0"/>
        <v>#VALUE!</v>
      </c>
    </row>
    <row r="65" spans="1:10" ht="15.75" customHeight="1">
      <c r="A65" s="14">
        <v>63</v>
      </c>
      <c r="B65" s="20"/>
      <c r="C65" s="20"/>
      <c r="D65" s="15"/>
      <c r="E65" s="15"/>
      <c r="F65" s="17"/>
      <c r="G65" s="17"/>
      <c r="H65" s="18" t="str">
        <f ca="1">IFERROR(__xludf.DUMMYFUNCTION("IF(LEN(B65)&gt;0,IFERROR(SUM(FILTER('Дорожная карта'!E:E,'Дорожная карта'!D:D=B65)),),)"),"")</f>
        <v/>
      </c>
      <c r="I65" s="18" t="str">
        <f ca="1">IFERROR(__xludf.DUMMYFUNCTION("IFERROR(SUM(FILTER('Дорожная карта'!E:E,'Дорожная карта'!D:D=B65,'Дорожная карта'!L:L=TRUE())))"),"")</f>
        <v/>
      </c>
      <c r="J65" s="18" t="e">
        <f t="shared" ca="1" si="0"/>
        <v>#VALUE!</v>
      </c>
    </row>
    <row r="66" spans="1:10" ht="15.75" customHeight="1">
      <c r="A66" s="19">
        <v>64</v>
      </c>
      <c r="B66" s="20"/>
      <c r="C66" s="20"/>
      <c r="D66" s="15"/>
      <c r="E66" s="15"/>
      <c r="F66" s="17"/>
      <c r="G66" s="17"/>
      <c r="H66" s="18" t="str">
        <f ca="1">IFERROR(__xludf.DUMMYFUNCTION("IF(LEN(B66)&gt;0,IFERROR(SUM(FILTER('Дорожная карта'!E:E,'Дорожная карта'!D:D=B66)),),)"),"")</f>
        <v/>
      </c>
      <c r="I66" s="18" t="str">
        <f ca="1">IFERROR(__xludf.DUMMYFUNCTION("IFERROR(SUM(FILTER('Дорожная карта'!E:E,'Дорожная карта'!D:D=B66,'Дорожная карта'!L:L=TRUE())))"),"")</f>
        <v/>
      </c>
      <c r="J66" s="18" t="e">
        <f t="shared" ca="1" si="0"/>
        <v>#VALUE!</v>
      </c>
    </row>
    <row r="67" spans="1:10" ht="15.75" customHeight="1">
      <c r="A67" s="19">
        <v>65</v>
      </c>
      <c r="B67" s="20"/>
      <c r="C67" s="20"/>
      <c r="D67" s="15"/>
      <c r="E67" s="15"/>
      <c r="F67" s="17"/>
      <c r="G67" s="17"/>
      <c r="H67" s="18" t="str">
        <f ca="1">IFERROR(__xludf.DUMMYFUNCTION("IF(LEN(B67)&gt;0,IFERROR(SUM(FILTER('Дорожная карта'!E:E,'Дорожная карта'!D:D=B67)),),)"),"")</f>
        <v/>
      </c>
      <c r="I67" s="18" t="str">
        <f ca="1">IFERROR(__xludf.DUMMYFUNCTION("IFERROR(SUM(FILTER('Дорожная карта'!E:E,'Дорожная карта'!D:D=B67,'Дорожная карта'!L:L=TRUE())))"),"")</f>
        <v/>
      </c>
      <c r="J67" s="18" t="e">
        <f t="shared" ca="1" si="0"/>
        <v>#VALUE!</v>
      </c>
    </row>
    <row r="68" spans="1:10" ht="15.75" customHeight="1">
      <c r="A68" s="14">
        <v>66</v>
      </c>
      <c r="B68" s="20"/>
      <c r="C68" s="20"/>
      <c r="D68" s="15"/>
      <c r="E68" s="15"/>
      <c r="F68" s="17"/>
      <c r="G68" s="17"/>
      <c r="H68" s="18" t="str">
        <f ca="1">IFERROR(__xludf.DUMMYFUNCTION("IF(LEN(B68)&gt;0,IFERROR(SUM(FILTER('Дорожная карта'!E:E,'Дорожная карта'!D:D=B68)),),)"),"")</f>
        <v/>
      </c>
      <c r="I68" s="18" t="str">
        <f ca="1">IFERROR(__xludf.DUMMYFUNCTION("IFERROR(SUM(FILTER('Дорожная карта'!E:E,'Дорожная карта'!D:D=B68,'Дорожная карта'!L:L=TRUE())))"),"")</f>
        <v/>
      </c>
      <c r="J68" s="18" t="e">
        <f t="shared" ca="1" si="0"/>
        <v>#VALUE!</v>
      </c>
    </row>
    <row r="69" spans="1:10" ht="15.75" customHeight="1">
      <c r="A69" s="14">
        <v>67</v>
      </c>
      <c r="B69" s="20"/>
      <c r="C69" s="20"/>
      <c r="D69" s="15"/>
      <c r="E69" s="15"/>
      <c r="F69" s="17"/>
      <c r="G69" s="17"/>
      <c r="H69" s="18" t="str">
        <f ca="1">IFERROR(__xludf.DUMMYFUNCTION("IF(LEN(B69)&gt;0,IFERROR(SUM(FILTER('Дорожная карта'!E:E,'Дорожная карта'!D:D=B69)),),)"),"")</f>
        <v/>
      </c>
      <c r="I69" s="18" t="str">
        <f ca="1">IFERROR(__xludf.DUMMYFUNCTION("IFERROR(SUM(FILTER('Дорожная карта'!E:E,'Дорожная карта'!D:D=B69,'Дорожная карта'!L:L=TRUE())))"),"")</f>
        <v/>
      </c>
      <c r="J69" s="18" t="e">
        <f t="shared" ca="1" si="0"/>
        <v>#VALUE!</v>
      </c>
    </row>
    <row r="70" spans="1:10" ht="15.75" customHeight="1">
      <c r="A70" s="14">
        <v>68</v>
      </c>
      <c r="B70" s="20"/>
      <c r="C70" s="20"/>
      <c r="D70" s="15"/>
      <c r="E70" s="15"/>
      <c r="F70" s="17"/>
      <c r="G70" s="17"/>
      <c r="H70" s="18" t="str">
        <f ca="1">IFERROR(__xludf.DUMMYFUNCTION("IF(LEN(B70)&gt;0,IFERROR(SUM(FILTER('Дорожная карта'!E:E,'Дорожная карта'!D:D=B70)),),)"),"")</f>
        <v/>
      </c>
      <c r="I70" s="18" t="str">
        <f ca="1">IFERROR(__xludf.DUMMYFUNCTION("IFERROR(SUM(FILTER('Дорожная карта'!E:E,'Дорожная карта'!D:D=B70,'Дорожная карта'!L:L=TRUE())))"),"")</f>
        <v/>
      </c>
      <c r="J70" s="18" t="e">
        <f t="shared" ca="1" si="0"/>
        <v>#VALUE!</v>
      </c>
    </row>
    <row r="71" spans="1:10" ht="15.75" customHeight="1">
      <c r="A71" s="19">
        <v>69</v>
      </c>
      <c r="B71" s="20"/>
      <c r="C71" s="20"/>
      <c r="D71" s="15"/>
      <c r="E71" s="15"/>
      <c r="F71" s="17"/>
      <c r="G71" s="17"/>
      <c r="H71" s="18" t="str">
        <f ca="1">IFERROR(__xludf.DUMMYFUNCTION("IF(LEN(B71)&gt;0,IFERROR(SUM(FILTER('Дорожная карта'!E:E,'Дорожная карта'!D:D=B71)),),)"),"")</f>
        <v/>
      </c>
      <c r="I71" s="18" t="str">
        <f ca="1">IFERROR(__xludf.DUMMYFUNCTION("IFERROR(SUM(FILTER('Дорожная карта'!E:E,'Дорожная карта'!D:D=B71,'Дорожная карта'!L:L=TRUE())))"),"")</f>
        <v/>
      </c>
      <c r="J71" s="18" t="e">
        <f t="shared" ca="1" si="0"/>
        <v>#VALUE!</v>
      </c>
    </row>
    <row r="72" spans="1:10" ht="15.75" customHeight="1">
      <c r="A72" s="19">
        <v>70</v>
      </c>
      <c r="B72" s="20"/>
      <c r="C72" s="20"/>
      <c r="D72" s="15"/>
      <c r="E72" s="15"/>
      <c r="F72" s="17"/>
      <c r="G72" s="17"/>
      <c r="H72" s="18" t="str">
        <f ca="1">IFERROR(__xludf.DUMMYFUNCTION("IF(LEN(B72)&gt;0,IFERROR(SUM(FILTER('Дорожная карта'!E:E,'Дорожная карта'!D:D=B72)),),)"),"")</f>
        <v/>
      </c>
      <c r="I72" s="18" t="str">
        <f ca="1">IFERROR(__xludf.DUMMYFUNCTION("IFERROR(SUM(FILTER('Дорожная карта'!E:E,'Дорожная карта'!D:D=B72,'Дорожная карта'!L:L=TRUE())))"),"")</f>
        <v/>
      </c>
      <c r="J72" s="18" t="e">
        <f t="shared" ca="1" si="0"/>
        <v>#VALUE!</v>
      </c>
    </row>
    <row r="73" spans="1:10" ht="15.75" customHeight="1">
      <c r="A73" s="14">
        <v>71</v>
      </c>
      <c r="B73" s="20"/>
      <c r="C73" s="20"/>
      <c r="D73" s="15"/>
      <c r="E73" s="15"/>
      <c r="F73" s="17"/>
      <c r="G73" s="17"/>
      <c r="H73" s="18" t="str">
        <f ca="1">IFERROR(__xludf.DUMMYFUNCTION("IF(LEN(B73)&gt;0,IFERROR(SUM(FILTER('Дорожная карта'!E:E,'Дорожная карта'!D:D=B73)),),)"),"")</f>
        <v/>
      </c>
      <c r="I73" s="18" t="str">
        <f ca="1">IFERROR(__xludf.DUMMYFUNCTION("IFERROR(SUM(FILTER('Дорожная карта'!E:E,'Дорожная карта'!D:D=B73,'Дорожная карта'!L:L=TRUE())))"),"")</f>
        <v/>
      </c>
      <c r="J73" s="18" t="e">
        <f t="shared" ca="1" si="0"/>
        <v>#VALUE!</v>
      </c>
    </row>
    <row r="74" spans="1:10" ht="15.75" customHeight="1">
      <c r="A74" s="14">
        <v>72</v>
      </c>
      <c r="B74" s="20"/>
      <c r="C74" s="20"/>
      <c r="D74" s="15"/>
      <c r="E74" s="15"/>
      <c r="F74" s="17"/>
      <c r="G74" s="17"/>
      <c r="H74" s="18" t="str">
        <f ca="1">IFERROR(__xludf.DUMMYFUNCTION("IF(LEN(B74)&gt;0,IFERROR(SUM(FILTER('Дорожная карта'!E:E,'Дорожная карта'!D:D=B74)),),)"),"")</f>
        <v/>
      </c>
      <c r="I74" s="18" t="str">
        <f ca="1">IFERROR(__xludf.DUMMYFUNCTION("IFERROR(SUM(FILTER('Дорожная карта'!E:E,'Дорожная карта'!D:D=B74,'Дорожная карта'!L:L=TRUE())))"),"")</f>
        <v/>
      </c>
      <c r="J74" s="18" t="e">
        <f t="shared" ca="1" si="0"/>
        <v>#VALUE!</v>
      </c>
    </row>
    <row r="75" spans="1:10" ht="15.75" customHeight="1">
      <c r="A75" s="14">
        <v>73</v>
      </c>
      <c r="B75" s="20"/>
      <c r="C75" s="20"/>
      <c r="D75" s="15"/>
      <c r="E75" s="15"/>
      <c r="F75" s="17"/>
      <c r="G75" s="17"/>
      <c r="H75" s="18" t="str">
        <f ca="1">IFERROR(__xludf.DUMMYFUNCTION("IF(LEN(B75)&gt;0,IFERROR(SUM(FILTER('Дорожная карта'!E:E,'Дорожная карта'!D:D=B75)),),)"),"")</f>
        <v/>
      </c>
      <c r="I75" s="18" t="str">
        <f ca="1">IFERROR(__xludf.DUMMYFUNCTION("IFERROR(SUM(FILTER('Дорожная карта'!E:E,'Дорожная карта'!D:D=B75,'Дорожная карта'!L:L=TRUE())))"),"")</f>
        <v/>
      </c>
      <c r="J75" s="18" t="e">
        <f t="shared" ca="1" si="0"/>
        <v>#VALUE!</v>
      </c>
    </row>
    <row r="76" spans="1:10" ht="15.75" customHeight="1">
      <c r="A76" s="19">
        <v>74</v>
      </c>
      <c r="B76" s="20"/>
      <c r="C76" s="20"/>
      <c r="D76" s="15"/>
      <c r="E76" s="15"/>
      <c r="F76" s="17"/>
      <c r="G76" s="17"/>
      <c r="H76" s="18" t="str">
        <f ca="1">IFERROR(__xludf.DUMMYFUNCTION("IF(LEN(B76)&gt;0,IFERROR(SUM(FILTER('Дорожная карта'!E:E,'Дорожная карта'!D:D=B76)),),)"),"")</f>
        <v/>
      </c>
      <c r="I76" s="18" t="str">
        <f ca="1">IFERROR(__xludf.DUMMYFUNCTION("IFERROR(SUM(FILTER('Дорожная карта'!E:E,'Дорожная карта'!D:D=B76,'Дорожная карта'!L:L=TRUE())))"),"")</f>
        <v/>
      </c>
      <c r="J76" s="18" t="e">
        <f t="shared" ca="1" si="0"/>
        <v>#VALUE!</v>
      </c>
    </row>
    <row r="77" spans="1:10" ht="15.75" customHeight="1">
      <c r="A77" s="19">
        <v>75</v>
      </c>
      <c r="B77" s="20"/>
      <c r="C77" s="20"/>
      <c r="D77" s="15"/>
      <c r="E77" s="15"/>
      <c r="F77" s="17"/>
      <c r="G77" s="17"/>
      <c r="H77" s="18" t="str">
        <f ca="1">IFERROR(__xludf.DUMMYFUNCTION("IF(LEN(B77)&gt;0,IFERROR(SUM(FILTER('Дорожная карта'!E:E,'Дорожная карта'!D:D=B77)),),)"),"")</f>
        <v/>
      </c>
      <c r="I77" s="18" t="str">
        <f ca="1">IFERROR(__xludf.DUMMYFUNCTION("IFERROR(SUM(FILTER('Дорожная карта'!E:E,'Дорожная карта'!D:D=B77,'Дорожная карта'!L:L=TRUE())))"),"")</f>
        <v/>
      </c>
      <c r="J77" s="18" t="e">
        <f t="shared" ca="1" si="0"/>
        <v>#VALUE!</v>
      </c>
    </row>
    <row r="78" spans="1:10" ht="15.75" customHeight="1">
      <c r="A78" s="14">
        <v>76</v>
      </c>
      <c r="B78" s="20"/>
      <c r="C78" s="20"/>
      <c r="D78" s="15"/>
      <c r="E78" s="15"/>
      <c r="F78" s="17"/>
      <c r="G78" s="17"/>
      <c r="H78" s="18" t="str">
        <f ca="1">IFERROR(__xludf.DUMMYFUNCTION("IF(LEN(B78)&gt;0,IFERROR(SUM(FILTER('Дорожная карта'!E:E,'Дорожная карта'!D:D=B78)),),)"),"")</f>
        <v/>
      </c>
      <c r="I78" s="18" t="str">
        <f ca="1">IFERROR(__xludf.DUMMYFUNCTION("IFERROR(SUM(FILTER('Дорожная карта'!E:E,'Дорожная карта'!D:D=B78,'Дорожная карта'!L:L=TRUE())))"),"")</f>
        <v/>
      </c>
      <c r="J78" s="18" t="e">
        <f t="shared" ca="1" si="0"/>
        <v>#VALUE!</v>
      </c>
    </row>
    <row r="79" spans="1:10" ht="15.75" customHeight="1">
      <c r="A79" s="14">
        <v>77</v>
      </c>
      <c r="B79" s="20"/>
      <c r="C79" s="20"/>
      <c r="D79" s="15"/>
      <c r="E79" s="15"/>
      <c r="F79" s="17"/>
      <c r="G79" s="17"/>
      <c r="H79" s="18" t="str">
        <f ca="1">IFERROR(__xludf.DUMMYFUNCTION("IF(LEN(B79)&gt;0,IFERROR(SUM(FILTER('Дорожная карта'!E:E,'Дорожная карта'!D:D=B79)),),)"),"")</f>
        <v/>
      </c>
      <c r="I79" s="18" t="str">
        <f ca="1">IFERROR(__xludf.DUMMYFUNCTION("IFERROR(SUM(FILTER('Дорожная карта'!E:E,'Дорожная карта'!D:D=B79,'Дорожная карта'!L:L=TRUE())))"),"")</f>
        <v/>
      </c>
      <c r="J79" s="18" t="e">
        <f t="shared" ca="1" si="0"/>
        <v>#VALUE!</v>
      </c>
    </row>
    <row r="80" spans="1:10" ht="15.75" customHeight="1">
      <c r="A80" s="14">
        <v>78</v>
      </c>
      <c r="B80" s="20"/>
      <c r="C80" s="20"/>
      <c r="D80" s="15"/>
      <c r="E80" s="15"/>
      <c r="F80" s="17"/>
      <c r="G80" s="17"/>
      <c r="H80" s="18" t="str">
        <f ca="1">IFERROR(__xludf.DUMMYFUNCTION("IF(LEN(B80)&gt;0,IFERROR(SUM(FILTER('Дорожная карта'!E:E,'Дорожная карта'!D:D=B80)),),)"),"")</f>
        <v/>
      </c>
      <c r="I80" s="18" t="str">
        <f ca="1">IFERROR(__xludf.DUMMYFUNCTION("IFERROR(SUM(FILTER('Дорожная карта'!E:E,'Дорожная карта'!D:D=B80,'Дорожная карта'!L:L=TRUE())))"),"")</f>
        <v/>
      </c>
      <c r="J80" s="18" t="e">
        <f t="shared" ca="1" si="0"/>
        <v>#VALUE!</v>
      </c>
    </row>
    <row r="81" spans="1:10" ht="15.75" customHeight="1">
      <c r="A81" s="19">
        <v>79</v>
      </c>
      <c r="B81" s="20"/>
      <c r="C81" s="20"/>
      <c r="D81" s="15"/>
      <c r="E81" s="15"/>
      <c r="F81" s="17"/>
      <c r="G81" s="17"/>
      <c r="H81" s="18" t="str">
        <f ca="1">IFERROR(__xludf.DUMMYFUNCTION("IF(LEN(B81)&gt;0,IFERROR(SUM(FILTER('Дорожная карта'!E:E,'Дорожная карта'!D:D=B81)),),)"),"")</f>
        <v/>
      </c>
      <c r="I81" s="18" t="str">
        <f ca="1">IFERROR(__xludf.DUMMYFUNCTION("IFERROR(SUM(FILTER('Дорожная карта'!E:E,'Дорожная карта'!D:D=B81,'Дорожная карта'!L:L=TRUE())))"),"")</f>
        <v/>
      </c>
      <c r="J81" s="18" t="e">
        <f t="shared" ca="1" si="0"/>
        <v>#VALUE!</v>
      </c>
    </row>
    <row r="82" spans="1:10" ht="15.75" customHeight="1">
      <c r="A82" s="19">
        <v>80</v>
      </c>
      <c r="B82" s="20"/>
      <c r="C82" s="20"/>
      <c r="D82" s="15"/>
      <c r="E82" s="15"/>
      <c r="F82" s="17"/>
      <c r="G82" s="17"/>
      <c r="H82" s="18" t="str">
        <f ca="1">IFERROR(__xludf.DUMMYFUNCTION("IF(LEN(B82)&gt;0,IFERROR(SUM(FILTER('Дорожная карта'!E:E,'Дорожная карта'!D:D=B82)),),)"),"")</f>
        <v/>
      </c>
      <c r="I82" s="18" t="str">
        <f ca="1">IFERROR(__xludf.DUMMYFUNCTION("IFERROR(SUM(FILTER('Дорожная карта'!E:E,'Дорожная карта'!D:D=B82,'Дорожная карта'!L:L=TRUE())))"),"")</f>
        <v/>
      </c>
      <c r="J82" s="18" t="e">
        <f t="shared" ca="1" si="0"/>
        <v>#VALUE!</v>
      </c>
    </row>
    <row r="83" spans="1:10" ht="15.75" customHeight="1">
      <c r="A83" s="14">
        <v>81</v>
      </c>
      <c r="B83" s="20"/>
      <c r="C83" s="20"/>
      <c r="D83" s="15"/>
      <c r="E83" s="15"/>
      <c r="F83" s="17"/>
      <c r="G83" s="17"/>
      <c r="H83" s="18" t="str">
        <f ca="1">IFERROR(__xludf.DUMMYFUNCTION("IF(LEN(B83)&gt;0,IFERROR(SUM(FILTER('Дорожная карта'!E:E,'Дорожная карта'!D:D=B83)),),)"),"")</f>
        <v/>
      </c>
      <c r="I83" s="18" t="str">
        <f ca="1">IFERROR(__xludf.DUMMYFUNCTION("IFERROR(SUM(FILTER('Дорожная карта'!E:E,'Дорожная карта'!D:D=B83,'Дорожная карта'!L:L=TRUE())))"),"")</f>
        <v/>
      </c>
      <c r="J83" s="18" t="e">
        <f t="shared" ca="1" si="0"/>
        <v>#VALUE!</v>
      </c>
    </row>
    <row r="84" spans="1:10" ht="15.75" customHeight="1">
      <c r="A84" s="14">
        <v>82</v>
      </c>
      <c r="B84" s="20"/>
      <c r="C84" s="20"/>
      <c r="D84" s="15"/>
      <c r="E84" s="15"/>
      <c r="F84" s="17"/>
      <c r="G84" s="17"/>
      <c r="H84" s="18" t="str">
        <f ca="1">IFERROR(__xludf.DUMMYFUNCTION("IF(LEN(B84)&gt;0,IFERROR(SUM(FILTER('Дорожная карта'!E:E,'Дорожная карта'!D:D=B84)),),)"),"")</f>
        <v/>
      </c>
      <c r="I84" s="18" t="str">
        <f ca="1">IFERROR(__xludf.DUMMYFUNCTION("IFERROR(SUM(FILTER('Дорожная карта'!E:E,'Дорожная карта'!D:D=B84,'Дорожная карта'!L:L=TRUE())))"),"")</f>
        <v/>
      </c>
      <c r="J84" s="18" t="e">
        <f t="shared" ca="1" si="0"/>
        <v>#VALUE!</v>
      </c>
    </row>
    <row r="85" spans="1:10" ht="15.75" customHeight="1">
      <c r="A85" s="14">
        <v>83</v>
      </c>
      <c r="B85" s="20"/>
      <c r="C85" s="20"/>
      <c r="D85" s="15"/>
      <c r="E85" s="15"/>
      <c r="F85" s="17"/>
      <c r="G85" s="17"/>
      <c r="H85" s="18" t="str">
        <f ca="1">IFERROR(__xludf.DUMMYFUNCTION("IF(LEN(B85)&gt;0,IFERROR(SUM(FILTER('Дорожная карта'!E:E,'Дорожная карта'!D:D=B85)),),)"),"")</f>
        <v/>
      </c>
      <c r="I85" s="18" t="str">
        <f ca="1">IFERROR(__xludf.DUMMYFUNCTION("IFERROR(SUM(FILTER('Дорожная карта'!E:E,'Дорожная карта'!D:D=B85,'Дорожная карта'!L:L=TRUE())))"),"")</f>
        <v/>
      </c>
      <c r="J85" s="18" t="e">
        <f t="shared" ca="1" si="0"/>
        <v>#VALUE!</v>
      </c>
    </row>
    <row r="86" spans="1:10" ht="15.75" customHeight="1">
      <c r="A86" s="19">
        <v>84</v>
      </c>
      <c r="B86" s="20"/>
      <c r="C86" s="20"/>
      <c r="D86" s="15"/>
      <c r="E86" s="15"/>
      <c r="F86" s="17"/>
      <c r="G86" s="17"/>
      <c r="H86" s="18" t="str">
        <f ca="1">IFERROR(__xludf.DUMMYFUNCTION("IF(LEN(B86)&gt;0,IFERROR(SUM(FILTER('Дорожная карта'!E:E,'Дорожная карта'!D:D=B86)),),)"),"")</f>
        <v/>
      </c>
      <c r="I86" s="18" t="str">
        <f ca="1">IFERROR(__xludf.DUMMYFUNCTION("IFERROR(SUM(FILTER('Дорожная карта'!E:E,'Дорожная карта'!D:D=B86,'Дорожная карта'!L:L=TRUE())))"),"")</f>
        <v/>
      </c>
      <c r="J86" s="18" t="e">
        <f t="shared" ca="1" si="0"/>
        <v>#VALUE!</v>
      </c>
    </row>
    <row r="87" spans="1:10" ht="15.75" customHeight="1">
      <c r="A87" s="19">
        <v>85</v>
      </c>
      <c r="B87" s="20"/>
      <c r="C87" s="20"/>
      <c r="D87" s="15"/>
      <c r="E87" s="15"/>
      <c r="F87" s="17"/>
      <c r="G87" s="17"/>
      <c r="H87" s="18" t="str">
        <f ca="1">IFERROR(__xludf.DUMMYFUNCTION("IF(LEN(B87)&gt;0,IFERROR(SUM(FILTER('Дорожная карта'!E:E,'Дорожная карта'!D:D=B87)),),)"),"")</f>
        <v/>
      </c>
      <c r="I87" s="18" t="str">
        <f ca="1">IFERROR(__xludf.DUMMYFUNCTION("IFERROR(SUM(FILTER('Дорожная карта'!E:E,'Дорожная карта'!D:D=B87,'Дорожная карта'!L:L=TRUE())))"),"")</f>
        <v/>
      </c>
      <c r="J87" s="18" t="e">
        <f t="shared" ca="1" si="0"/>
        <v>#VALUE!</v>
      </c>
    </row>
    <row r="88" spans="1:10" ht="15.75" customHeight="1">
      <c r="A88" s="14">
        <v>86</v>
      </c>
      <c r="B88" s="20"/>
      <c r="C88" s="20"/>
      <c r="D88" s="15"/>
      <c r="E88" s="15"/>
      <c r="F88" s="17"/>
      <c r="G88" s="17"/>
      <c r="H88" s="18" t="str">
        <f ca="1">IFERROR(__xludf.DUMMYFUNCTION("IF(LEN(B88)&gt;0,IFERROR(SUM(FILTER('Дорожная карта'!E:E,'Дорожная карта'!D:D=B88)),),)"),"")</f>
        <v/>
      </c>
      <c r="I88" s="18" t="str">
        <f ca="1">IFERROR(__xludf.DUMMYFUNCTION("IFERROR(SUM(FILTER('Дорожная карта'!E:E,'Дорожная карта'!D:D=B88,'Дорожная карта'!L:L=TRUE())))"),"")</f>
        <v/>
      </c>
      <c r="J88" s="18" t="e">
        <f t="shared" ca="1" si="0"/>
        <v>#VALUE!</v>
      </c>
    </row>
    <row r="89" spans="1:10" ht="15.75" customHeight="1">
      <c r="A89" s="14">
        <v>87</v>
      </c>
      <c r="B89" s="20"/>
      <c r="C89" s="20"/>
      <c r="D89" s="15"/>
      <c r="E89" s="15"/>
      <c r="F89" s="17"/>
      <c r="G89" s="17"/>
      <c r="H89" s="18" t="str">
        <f ca="1">IFERROR(__xludf.DUMMYFUNCTION("IF(LEN(B89)&gt;0,IFERROR(SUM(FILTER('Дорожная карта'!E:E,'Дорожная карта'!D:D=B89)),),)"),"")</f>
        <v/>
      </c>
      <c r="I89" s="18" t="str">
        <f ca="1">IFERROR(__xludf.DUMMYFUNCTION("IFERROR(SUM(FILTER('Дорожная карта'!E:E,'Дорожная карта'!D:D=B89,'Дорожная карта'!L:L=TRUE())))"),"")</f>
        <v/>
      </c>
      <c r="J89" s="18" t="e">
        <f t="shared" ca="1" si="0"/>
        <v>#VALUE!</v>
      </c>
    </row>
    <row r="90" spans="1:10" ht="15.75" customHeight="1">
      <c r="A90" s="14">
        <v>88</v>
      </c>
      <c r="B90" s="20"/>
      <c r="C90" s="20"/>
      <c r="D90" s="15"/>
      <c r="E90" s="15"/>
      <c r="F90" s="17"/>
      <c r="G90" s="17"/>
      <c r="H90" s="18" t="str">
        <f ca="1">IFERROR(__xludf.DUMMYFUNCTION("IF(LEN(B90)&gt;0,IFERROR(SUM(FILTER('Дорожная карта'!E:E,'Дорожная карта'!D:D=B90)),),)"),"")</f>
        <v/>
      </c>
      <c r="I90" s="18" t="str">
        <f ca="1">IFERROR(__xludf.DUMMYFUNCTION("IFERROR(SUM(FILTER('Дорожная карта'!E:E,'Дорожная карта'!D:D=B90,'Дорожная карта'!L:L=TRUE())))"),"")</f>
        <v/>
      </c>
      <c r="J90" s="18" t="e">
        <f t="shared" ca="1" si="0"/>
        <v>#VALUE!</v>
      </c>
    </row>
    <row r="91" spans="1:10" ht="15.75" customHeight="1">
      <c r="A91" s="19">
        <v>89</v>
      </c>
      <c r="B91" s="20"/>
      <c r="C91" s="20"/>
      <c r="D91" s="15"/>
      <c r="E91" s="15"/>
      <c r="F91" s="17"/>
      <c r="G91" s="17"/>
      <c r="H91" s="18" t="str">
        <f ca="1">IFERROR(__xludf.DUMMYFUNCTION("IF(LEN(B91)&gt;0,IFERROR(SUM(FILTER('Дорожная карта'!E:E,'Дорожная карта'!D:D=B91)),),)"),"")</f>
        <v/>
      </c>
      <c r="I91" s="18" t="str">
        <f ca="1">IFERROR(__xludf.DUMMYFUNCTION("IFERROR(SUM(FILTER('Дорожная карта'!E:E,'Дорожная карта'!D:D=B91,'Дорожная карта'!L:L=TRUE())))"),"")</f>
        <v/>
      </c>
      <c r="J91" s="18" t="e">
        <f t="shared" ca="1" si="0"/>
        <v>#VALUE!</v>
      </c>
    </row>
    <row r="92" spans="1:10" ht="15.75" customHeight="1">
      <c r="A92" s="19">
        <v>90</v>
      </c>
      <c r="B92" s="20"/>
      <c r="C92" s="20"/>
      <c r="D92" s="15"/>
      <c r="E92" s="15"/>
      <c r="F92" s="17"/>
      <c r="G92" s="17"/>
      <c r="H92" s="18" t="str">
        <f ca="1">IFERROR(__xludf.DUMMYFUNCTION("IF(LEN(B92)&gt;0,IFERROR(SUM(FILTER('Дорожная карта'!E:E,'Дорожная карта'!D:D=B92)),),)"),"")</f>
        <v/>
      </c>
      <c r="I92" s="18" t="str">
        <f ca="1">IFERROR(__xludf.DUMMYFUNCTION("IFERROR(SUM(FILTER('Дорожная карта'!E:E,'Дорожная карта'!D:D=B92,'Дорожная карта'!L:L=TRUE())))"),"")</f>
        <v/>
      </c>
      <c r="J92" s="18" t="e">
        <f t="shared" ca="1" si="0"/>
        <v>#VALUE!</v>
      </c>
    </row>
    <row r="93" spans="1:10" ht="15.75" customHeight="1">
      <c r="A93" s="14">
        <v>91</v>
      </c>
      <c r="B93" s="20"/>
      <c r="C93" s="20"/>
      <c r="D93" s="15"/>
      <c r="E93" s="15"/>
      <c r="F93" s="17"/>
      <c r="G93" s="17"/>
      <c r="H93" s="18" t="str">
        <f ca="1">IFERROR(__xludf.DUMMYFUNCTION("IF(LEN(B93)&gt;0,IFERROR(SUM(FILTER('Дорожная карта'!E:E,'Дорожная карта'!D:D=B93)),),)"),"")</f>
        <v/>
      </c>
      <c r="I93" s="18" t="str">
        <f ca="1">IFERROR(__xludf.DUMMYFUNCTION("IFERROR(SUM(FILTER('Дорожная карта'!E:E,'Дорожная карта'!D:D=B93,'Дорожная карта'!L:L=TRUE())))"),"")</f>
        <v/>
      </c>
      <c r="J93" s="18" t="e">
        <f t="shared" ca="1" si="0"/>
        <v>#VALUE!</v>
      </c>
    </row>
    <row r="94" spans="1:10" ht="15.75" customHeight="1">
      <c r="A94" s="14">
        <v>92</v>
      </c>
      <c r="B94" s="20"/>
      <c r="C94" s="20"/>
      <c r="D94" s="15"/>
      <c r="E94" s="15"/>
      <c r="F94" s="17"/>
      <c r="G94" s="17"/>
      <c r="H94" s="18" t="str">
        <f ca="1">IFERROR(__xludf.DUMMYFUNCTION("IF(LEN(B94)&gt;0,IFERROR(SUM(FILTER('Дорожная карта'!E:E,'Дорожная карта'!D:D=B94)),),)"),"")</f>
        <v/>
      </c>
      <c r="I94" s="18" t="str">
        <f ca="1">IFERROR(__xludf.DUMMYFUNCTION("IFERROR(SUM(FILTER('Дорожная карта'!E:E,'Дорожная карта'!D:D=B94,'Дорожная карта'!L:L=TRUE())))"),"")</f>
        <v/>
      </c>
      <c r="J94" s="18" t="e">
        <f t="shared" ca="1" si="0"/>
        <v>#VALUE!</v>
      </c>
    </row>
    <row r="95" spans="1:10" ht="15.75" customHeight="1">
      <c r="A95" s="14">
        <v>93</v>
      </c>
      <c r="B95" s="20"/>
      <c r="C95" s="20"/>
      <c r="D95" s="15"/>
      <c r="E95" s="15"/>
      <c r="F95" s="17"/>
      <c r="G95" s="17"/>
      <c r="H95" s="18" t="str">
        <f ca="1">IFERROR(__xludf.DUMMYFUNCTION("IF(LEN(B95)&gt;0,IFERROR(SUM(FILTER('Дорожная карта'!E:E,'Дорожная карта'!D:D=B95)),),)"),"")</f>
        <v/>
      </c>
      <c r="I95" s="18" t="str">
        <f ca="1">IFERROR(__xludf.DUMMYFUNCTION("IFERROR(SUM(FILTER('Дорожная карта'!E:E,'Дорожная карта'!D:D=B95,'Дорожная карта'!L:L=TRUE())))"),"")</f>
        <v/>
      </c>
      <c r="J95" s="18" t="e">
        <f t="shared" ca="1" si="0"/>
        <v>#VALUE!</v>
      </c>
    </row>
    <row r="96" spans="1:10" ht="15.75" customHeight="1">
      <c r="A96" s="19">
        <v>94</v>
      </c>
      <c r="B96" s="20"/>
      <c r="C96" s="20"/>
      <c r="D96" s="15"/>
      <c r="E96" s="15"/>
      <c r="F96" s="17"/>
      <c r="G96" s="17"/>
      <c r="H96" s="18" t="str">
        <f ca="1">IFERROR(__xludf.DUMMYFUNCTION("IF(LEN(B96)&gt;0,IFERROR(SUM(FILTER('Дорожная карта'!E:E,'Дорожная карта'!D:D=B96)),),)"),"")</f>
        <v/>
      </c>
      <c r="I96" s="18" t="str">
        <f ca="1">IFERROR(__xludf.DUMMYFUNCTION("IFERROR(SUM(FILTER('Дорожная карта'!E:E,'Дорожная карта'!D:D=B96,'Дорожная карта'!L:L=TRUE())))"),"")</f>
        <v/>
      </c>
      <c r="J96" s="18" t="e">
        <f t="shared" ca="1" si="0"/>
        <v>#VALUE!</v>
      </c>
    </row>
    <row r="97" spans="1:10" ht="15.75" customHeight="1">
      <c r="A97" s="19">
        <v>95</v>
      </c>
      <c r="B97" s="20"/>
      <c r="C97" s="20"/>
      <c r="D97" s="15"/>
      <c r="E97" s="15"/>
      <c r="F97" s="17"/>
      <c r="G97" s="17"/>
      <c r="H97" s="18" t="str">
        <f ca="1">IFERROR(__xludf.DUMMYFUNCTION("IF(LEN(B97)&gt;0,IFERROR(SUM(FILTER('Дорожная карта'!E:E,'Дорожная карта'!D:D=B97)),),)"),"")</f>
        <v/>
      </c>
      <c r="I97" s="18" t="str">
        <f ca="1">IFERROR(__xludf.DUMMYFUNCTION("IFERROR(SUM(FILTER('Дорожная карта'!E:E,'Дорожная карта'!D:D=B97,'Дорожная карта'!L:L=TRUE())))"),"")</f>
        <v/>
      </c>
      <c r="J97" s="18" t="e">
        <f t="shared" ca="1" si="0"/>
        <v>#VALUE!</v>
      </c>
    </row>
    <row r="98" spans="1:10" ht="15.75" customHeight="1">
      <c r="A98" s="14">
        <v>96</v>
      </c>
      <c r="B98" s="20"/>
      <c r="C98" s="20"/>
      <c r="D98" s="15"/>
      <c r="E98" s="15"/>
      <c r="F98" s="17"/>
      <c r="G98" s="17"/>
      <c r="H98" s="18" t="str">
        <f ca="1">IFERROR(__xludf.DUMMYFUNCTION("IF(LEN(B98)&gt;0,IFERROR(SUM(FILTER('Дорожная карта'!E:E,'Дорожная карта'!D:D=B98)),),)"),"")</f>
        <v/>
      </c>
      <c r="I98" s="18" t="str">
        <f ca="1">IFERROR(__xludf.DUMMYFUNCTION("IFERROR(SUM(FILTER('Дорожная карта'!E:E,'Дорожная карта'!D:D=B98,'Дорожная карта'!L:L=TRUE())))"),"")</f>
        <v/>
      </c>
      <c r="J98" s="18" t="e">
        <f t="shared" ca="1" si="0"/>
        <v>#VALUE!</v>
      </c>
    </row>
    <row r="99" spans="1:10" ht="15.75" customHeight="1">
      <c r="A99" s="14">
        <v>97</v>
      </c>
      <c r="B99" s="20"/>
      <c r="C99" s="20"/>
      <c r="D99" s="15"/>
      <c r="E99" s="15"/>
      <c r="F99" s="17"/>
      <c r="G99" s="17"/>
      <c r="H99" s="18" t="str">
        <f ca="1">IFERROR(__xludf.DUMMYFUNCTION("IF(LEN(B99)&gt;0,IFERROR(SUM(FILTER('Дорожная карта'!E:E,'Дорожная карта'!D:D=B99)),),)"),"")</f>
        <v/>
      </c>
      <c r="I99" s="18" t="str">
        <f ca="1">IFERROR(__xludf.DUMMYFUNCTION("IFERROR(SUM(FILTER('Дорожная карта'!E:E,'Дорожная карта'!D:D=B99,'Дорожная карта'!L:L=TRUE())))"),"")</f>
        <v/>
      </c>
      <c r="J99" s="18" t="e">
        <f t="shared" ca="1" si="0"/>
        <v>#VALUE!</v>
      </c>
    </row>
    <row r="100" spans="1:10" ht="15.75" customHeight="1">
      <c r="A100" s="14">
        <v>98</v>
      </c>
      <c r="B100" s="20"/>
      <c r="C100" s="20"/>
      <c r="D100" s="15"/>
      <c r="E100" s="15"/>
      <c r="F100" s="17"/>
      <c r="G100" s="17"/>
      <c r="H100" s="18" t="str">
        <f ca="1">IFERROR(__xludf.DUMMYFUNCTION("IF(LEN(B100)&gt;0,IFERROR(SUM(FILTER('Дорожная карта'!E:E,'Дорожная карта'!D:D=B100)),),)"),"")</f>
        <v/>
      </c>
      <c r="I100" s="18" t="str">
        <f ca="1">IFERROR(__xludf.DUMMYFUNCTION("IFERROR(SUM(FILTER('Дорожная карта'!E:E,'Дорожная карта'!D:D=B100,'Дорожная карта'!L:L=TRUE())))"),"")</f>
        <v/>
      </c>
      <c r="J100" s="18" t="e">
        <f t="shared" ca="1" si="0"/>
        <v>#VALUE!</v>
      </c>
    </row>
    <row r="101" spans="1:10" ht="15.75" customHeight="1">
      <c r="A101" s="19">
        <v>99</v>
      </c>
      <c r="B101" s="20"/>
      <c r="C101" s="20"/>
      <c r="D101" s="15"/>
      <c r="E101" s="15"/>
      <c r="F101" s="17"/>
      <c r="G101" s="17"/>
      <c r="H101" s="18" t="str">
        <f ca="1">IFERROR(__xludf.DUMMYFUNCTION("IF(LEN(B101)&gt;0,IFERROR(SUM(FILTER('Дорожная карта'!E:E,'Дорожная карта'!D:D=B101)),),)"),"")</f>
        <v/>
      </c>
      <c r="I101" s="18" t="str">
        <f ca="1">IFERROR(__xludf.DUMMYFUNCTION("IFERROR(SUM(FILTER('Дорожная карта'!E:E,'Дорожная карта'!D:D=B101,'Дорожная карта'!L:L=TRUE())))"),"")</f>
        <v/>
      </c>
      <c r="J101" s="18" t="e">
        <f t="shared" ca="1" si="0"/>
        <v>#VALUE!</v>
      </c>
    </row>
    <row r="102" spans="1:10" ht="15.75" customHeight="1">
      <c r="A102" s="19">
        <v>100</v>
      </c>
      <c r="B102" s="20"/>
      <c r="C102" s="20"/>
      <c r="D102" s="15"/>
      <c r="E102" s="15"/>
      <c r="F102" s="17"/>
      <c r="G102" s="17"/>
      <c r="H102" s="18" t="str">
        <f ca="1">IFERROR(__xludf.DUMMYFUNCTION("IF(LEN(B102)&gt;0,IFERROR(SUM(FILTER('Дорожная карта'!E:E,'Дорожная карта'!D:D=B102)),),)"),"")</f>
        <v/>
      </c>
      <c r="I102" s="18" t="str">
        <f ca="1">IFERROR(__xludf.DUMMYFUNCTION("IFERROR(SUM(FILTER('Дорожная карта'!E:E,'Дорожная карта'!D:D=B102,'Дорожная карта'!L:L=TRUE())))"),"")</f>
        <v/>
      </c>
      <c r="J102" s="18" t="e">
        <f t="shared" ca="1" si="0"/>
        <v>#VALUE!</v>
      </c>
    </row>
    <row r="103" spans="1:10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 spans="1:10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 spans="1:10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 spans="1:10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 spans="1:10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 spans="1:10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 spans="1: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 spans="1:10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 spans="1:10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 spans="1:10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 spans="1:10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 spans="1:10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 spans="1:10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 spans="1:10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 spans="1:10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 spans="1:1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 spans="1:10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 spans="1:10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 spans="1:10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10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 spans="1:10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 spans="1:10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 spans="1:10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 spans="1:10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 spans="1:1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 spans="1:10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 spans="1:10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 spans="1:10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 spans="1:10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 spans="1:10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 spans="1:10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 spans="1:10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 spans="1:10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 spans="1:1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 spans="1:10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 spans="1:10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 spans="1:10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 spans="1:10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 spans="1:10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 spans="1:10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 spans="1:10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 spans="1:10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 spans="1:10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 spans="1:1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 spans="1:10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 spans="1:10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 spans="1:10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 spans="1:10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 spans="1:10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 spans="1:10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 spans="1:10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 spans="1:10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 spans="1:10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 spans="1:1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 spans="1:10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 spans="1:10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 spans="1:10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 spans="1:10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 spans="1:10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 spans="1:10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 spans="1:10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 spans="1:10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 spans="1:10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 spans="1:1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 spans="1:10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 spans="1:10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 spans="1:10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 spans="1:10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spans="1:10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spans="1:10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spans="1:10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spans="1:10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spans="1:10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spans="1:1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spans="1:10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spans="1:10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spans="1:10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spans="1:10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spans="1:10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spans="1:10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spans="1:10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spans="1:10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spans="1:10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spans="1:1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spans="1:10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spans="1:10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spans="1:10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spans="1:10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spans="1:10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spans="1:10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spans="1:10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spans="1:10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spans="1:10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spans="1:1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spans="1:10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spans="1:10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spans="1:10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spans="1:10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spans="1:10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spans="1:10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spans="1:10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spans="1:10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spans="1:10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spans="1: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spans="1:10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spans="1:10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spans="1:10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spans="1:10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spans="1:10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spans="1:10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spans="1:10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spans="1:10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spans="1:10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spans="1:1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spans="1:10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spans="1:10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spans="1:10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spans="1:10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spans="1:10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spans="1:10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spans="1:10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spans="1:10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spans="1:10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spans="1:1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spans="1:10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spans="1:10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spans="1:10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spans="1:10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spans="1:10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spans="1:10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spans="1:10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spans="1:10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spans="1:10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spans="1:1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spans="1:10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spans="1:10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spans="1:10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spans="1:10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spans="1:10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spans="1:10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spans="1:10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spans="1:10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spans="1:10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spans="1:1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spans="1:10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spans="1:10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spans="1:10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spans="1:10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spans="1:10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spans="1:10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spans="1:10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spans="1:10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spans="1:10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spans="1:1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spans="1:10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spans="1:10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spans="1:10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spans="1:10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spans="1:10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spans="1:10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spans="1:10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spans="1:10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spans="1:10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spans="1:1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spans="1:10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spans="1:10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spans="1:10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spans="1:10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spans="1:10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spans="1:10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spans="1:10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spans="1:10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spans="1:10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spans="1:1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spans="1:10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spans="1:10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spans="1:10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spans="1:10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spans="1:10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spans="1:10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spans="1:10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spans="1:10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spans="1:10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spans="1:1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spans="1:10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spans="1:10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spans="1:10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spans="1:10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spans="1:10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spans="1:10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spans="1:10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spans="1:10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spans="1:10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spans="1:1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spans="1:10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spans="1:10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</sheetData>
  <mergeCells count="7">
    <mergeCell ref="F1:G1"/>
    <mergeCell ref="H1:J1"/>
    <mergeCell ref="A1:A2"/>
    <mergeCell ref="B1:B2"/>
    <mergeCell ref="C1:C2"/>
    <mergeCell ref="D1:D2"/>
    <mergeCell ref="E1:E2"/>
  </mergeCells>
  <conditionalFormatting sqref="E29:E102">
    <cfRule type="cellIs" dxfId="1" priority="1" operator="greaterThan">
      <formula>10</formula>
    </cfRule>
  </conditionalFormatting>
  <conditionalFormatting sqref="E3:E5">
    <cfRule type="cellIs" dxfId="0" priority="2" operator="greaterThan">
      <formula>10</formula>
    </cfRule>
  </conditionalFormatting>
  <dataValidations count="2">
    <dataValidation type="list" allowBlank="1" showErrorMessage="1" sqref="F3:F102" xr:uid="{00000000-0002-0000-0300-000000000000}">
      <formula1>"0,1,2,3,4,5,6,7,8,9,10"</formula1>
    </dataValidation>
    <dataValidation type="list" allowBlank="1" showErrorMessage="1" sqref="D3:D102" xr:uid="{00000000-0002-0000-0300-000001000000}">
      <formula1>"Лидер проекта,Бригадир,Исполнитель,Журналист"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Y252"/>
  <sheetViews>
    <sheetView workbookViewId="0"/>
  </sheetViews>
  <sheetFormatPr defaultColWidth="14.44140625" defaultRowHeight="15" customHeight="1"/>
  <cols>
    <col min="1" max="285" width="8.6640625" customWidth="1"/>
  </cols>
  <sheetData>
    <row r="1" spans="1:285" ht="12.75" customHeight="1">
      <c r="A1" s="13" t="s">
        <v>65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/>
      <c r="H1" s="13"/>
      <c r="I1" s="13" t="s">
        <v>75</v>
      </c>
      <c r="J1" s="13"/>
      <c r="K1" s="13"/>
      <c r="L1" s="13" t="s">
        <v>128</v>
      </c>
      <c r="M1" s="23" t="s">
        <v>129</v>
      </c>
      <c r="N1" s="23" t="s">
        <v>130</v>
      </c>
      <c r="O1" s="23" t="s">
        <v>131</v>
      </c>
      <c r="P1" s="23" t="s">
        <v>132</v>
      </c>
      <c r="Q1" s="23" t="s">
        <v>133</v>
      </c>
      <c r="R1" s="23" t="s">
        <v>134</v>
      </c>
      <c r="S1" s="23" t="s">
        <v>135</v>
      </c>
      <c r="T1" s="23" t="s">
        <v>129</v>
      </c>
      <c r="U1" s="23" t="s">
        <v>130</v>
      </c>
      <c r="V1" s="23" t="s">
        <v>131</v>
      </c>
      <c r="W1" s="23" t="s">
        <v>132</v>
      </c>
      <c r="X1" s="23" t="s">
        <v>133</v>
      </c>
      <c r="Y1" s="23" t="s">
        <v>134</v>
      </c>
      <c r="Z1" s="23" t="s">
        <v>135</v>
      </c>
      <c r="AA1" s="23" t="s">
        <v>129</v>
      </c>
      <c r="AB1" s="23" t="s">
        <v>130</v>
      </c>
      <c r="AC1" s="23" t="s">
        <v>131</v>
      </c>
      <c r="AD1" s="23" t="s">
        <v>132</v>
      </c>
      <c r="AE1" s="23" t="s">
        <v>133</v>
      </c>
      <c r="AF1" s="23" t="s">
        <v>134</v>
      </c>
      <c r="AG1" s="23" t="s">
        <v>135</v>
      </c>
      <c r="AH1" s="23" t="s">
        <v>129</v>
      </c>
      <c r="AI1" s="23" t="s">
        <v>130</v>
      </c>
      <c r="AJ1" s="23" t="s">
        <v>131</v>
      </c>
      <c r="AK1" s="23" t="s">
        <v>132</v>
      </c>
      <c r="AL1" s="23" t="s">
        <v>133</v>
      </c>
      <c r="AM1" s="23" t="s">
        <v>134</v>
      </c>
      <c r="AN1" s="23" t="s">
        <v>135</v>
      </c>
      <c r="AO1" s="23" t="s">
        <v>129</v>
      </c>
      <c r="AP1" s="23" t="s">
        <v>130</v>
      </c>
      <c r="AQ1" s="23" t="s">
        <v>131</v>
      </c>
      <c r="AR1" s="23" t="s">
        <v>132</v>
      </c>
      <c r="AS1" s="23" t="s">
        <v>133</v>
      </c>
      <c r="AT1" s="23" t="s">
        <v>134</v>
      </c>
      <c r="AU1" s="23" t="s">
        <v>135</v>
      </c>
      <c r="AV1" s="23" t="s">
        <v>129</v>
      </c>
      <c r="AW1" s="23" t="s">
        <v>130</v>
      </c>
      <c r="AX1" s="23" t="s">
        <v>131</v>
      </c>
      <c r="AY1" s="23" t="s">
        <v>132</v>
      </c>
      <c r="AZ1" s="23" t="s">
        <v>133</v>
      </c>
      <c r="BA1" s="23" t="s">
        <v>134</v>
      </c>
      <c r="BB1" s="23" t="s">
        <v>135</v>
      </c>
      <c r="BC1" s="23" t="s">
        <v>129</v>
      </c>
      <c r="BD1" s="23" t="s">
        <v>130</v>
      </c>
      <c r="BE1" s="23" t="s">
        <v>131</v>
      </c>
      <c r="BF1" s="23" t="s">
        <v>132</v>
      </c>
      <c r="BG1" s="23" t="s">
        <v>133</v>
      </c>
      <c r="BH1" s="23" t="s">
        <v>134</v>
      </c>
      <c r="BI1" s="23" t="s">
        <v>135</v>
      </c>
      <c r="BJ1" s="23" t="s">
        <v>129</v>
      </c>
      <c r="BK1" s="23" t="s">
        <v>130</v>
      </c>
      <c r="BL1" s="23" t="s">
        <v>131</v>
      </c>
      <c r="BM1" s="23" t="s">
        <v>132</v>
      </c>
      <c r="BN1" s="23" t="s">
        <v>133</v>
      </c>
      <c r="BO1" s="23" t="s">
        <v>134</v>
      </c>
      <c r="BP1" s="23" t="s">
        <v>135</v>
      </c>
      <c r="BQ1" s="23" t="s">
        <v>129</v>
      </c>
      <c r="BR1" s="23" t="s">
        <v>130</v>
      </c>
      <c r="BS1" s="23" t="s">
        <v>131</v>
      </c>
      <c r="BT1" s="23" t="s">
        <v>132</v>
      </c>
      <c r="BU1" s="23" t="s">
        <v>133</v>
      </c>
      <c r="BV1" s="23" t="s">
        <v>134</v>
      </c>
      <c r="BW1" s="23" t="s">
        <v>135</v>
      </c>
      <c r="BX1" s="23" t="s">
        <v>129</v>
      </c>
      <c r="BY1" s="23" t="s">
        <v>130</v>
      </c>
      <c r="BZ1" s="23" t="s">
        <v>131</v>
      </c>
      <c r="CA1" s="23" t="s">
        <v>132</v>
      </c>
      <c r="CB1" s="23" t="s">
        <v>133</v>
      </c>
      <c r="CC1" s="23" t="s">
        <v>134</v>
      </c>
      <c r="CD1" s="23" t="s">
        <v>135</v>
      </c>
      <c r="CE1" s="23" t="s">
        <v>129</v>
      </c>
      <c r="CF1" s="23" t="s">
        <v>130</v>
      </c>
      <c r="CG1" s="23" t="s">
        <v>131</v>
      </c>
      <c r="CH1" s="23" t="s">
        <v>132</v>
      </c>
      <c r="CI1" s="23" t="s">
        <v>133</v>
      </c>
      <c r="CJ1" s="23" t="s">
        <v>134</v>
      </c>
      <c r="CK1" s="23" t="s">
        <v>135</v>
      </c>
      <c r="CL1" s="23" t="s">
        <v>129</v>
      </c>
      <c r="CM1" s="23" t="s">
        <v>130</v>
      </c>
      <c r="CN1" s="23" t="s">
        <v>131</v>
      </c>
      <c r="CO1" s="23" t="s">
        <v>132</v>
      </c>
      <c r="CP1" s="23" t="s">
        <v>133</v>
      </c>
      <c r="CQ1" s="23" t="s">
        <v>134</v>
      </c>
      <c r="CR1" s="23" t="s">
        <v>135</v>
      </c>
      <c r="CS1" s="23" t="s">
        <v>129</v>
      </c>
      <c r="CT1" s="23" t="s">
        <v>130</v>
      </c>
      <c r="CU1" s="23" t="s">
        <v>131</v>
      </c>
      <c r="CV1" s="23" t="s">
        <v>132</v>
      </c>
      <c r="CW1" s="23" t="s">
        <v>133</v>
      </c>
      <c r="CX1" s="23" t="s">
        <v>134</v>
      </c>
      <c r="CY1" s="23" t="s">
        <v>135</v>
      </c>
      <c r="CZ1" s="23" t="s">
        <v>129</v>
      </c>
      <c r="DA1" s="23" t="s">
        <v>130</v>
      </c>
      <c r="DB1" s="23" t="s">
        <v>131</v>
      </c>
      <c r="DC1" s="23" t="s">
        <v>132</v>
      </c>
      <c r="DD1" s="23" t="s">
        <v>133</v>
      </c>
      <c r="DE1" s="23" t="s">
        <v>134</v>
      </c>
      <c r="DF1" s="23" t="s">
        <v>135</v>
      </c>
      <c r="DG1" s="23" t="s">
        <v>129</v>
      </c>
      <c r="DH1" s="23" t="s">
        <v>130</v>
      </c>
      <c r="DI1" s="23" t="s">
        <v>131</v>
      </c>
      <c r="DJ1" s="23" t="s">
        <v>132</v>
      </c>
      <c r="DK1" s="23" t="s">
        <v>133</v>
      </c>
      <c r="DL1" s="23" t="s">
        <v>134</v>
      </c>
      <c r="DM1" s="23" t="s">
        <v>135</v>
      </c>
      <c r="DN1" s="23" t="s">
        <v>129</v>
      </c>
      <c r="DO1" s="23" t="s">
        <v>130</v>
      </c>
      <c r="DP1" s="23" t="s">
        <v>131</v>
      </c>
      <c r="DQ1" s="23" t="s">
        <v>132</v>
      </c>
      <c r="DR1" s="23" t="s">
        <v>133</v>
      </c>
      <c r="DS1" s="23" t="s">
        <v>134</v>
      </c>
      <c r="DT1" s="23" t="s">
        <v>135</v>
      </c>
      <c r="DU1" s="23" t="s">
        <v>129</v>
      </c>
      <c r="DV1" s="23" t="s">
        <v>130</v>
      </c>
      <c r="DW1" s="23" t="s">
        <v>131</v>
      </c>
      <c r="DX1" s="23" t="s">
        <v>132</v>
      </c>
      <c r="DY1" s="23" t="s">
        <v>133</v>
      </c>
      <c r="DZ1" s="23" t="s">
        <v>134</v>
      </c>
      <c r="EA1" s="23" t="s">
        <v>135</v>
      </c>
      <c r="EB1" s="23" t="s">
        <v>129</v>
      </c>
      <c r="EC1" s="23" t="s">
        <v>130</v>
      </c>
      <c r="ED1" s="23" t="s">
        <v>131</v>
      </c>
      <c r="EE1" s="23" t="s">
        <v>132</v>
      </c>
      <c r="EF1" s="23" t="s">
        <v>133</v>
      </c>
      <c r="EG1" s="23" t="s">
        <v>134</v>
      </c>
      <c r="EH1" s="23" t="s">
        <v>135</v>
      </c>
      <c r="EI1" s="23" t="s">
        <v>129</v>
      </c>
      <c r="EJ1" s="23" t="s">
        <v>130</v>
      </c>
      <c r="EK1" s="23" t="s">
        <v>131</v>
      </c>
      <c r="EL1" s="23" t="s">
        <v>132</v>
      </c>
      <c r="EM1" s="23" t="s">
        <v>133</v>
      </c>
      <c r="EN1" s="23" t="s">
        <v>134</v>
      </c>
      <c r="EO1" s="23" t="s">
        <v>135</v>
      </c>
      <c r="EP1" s="23" t="s">
        <v>129</v>
      </c>
      <c r="EQ1" s="23" t="s">
        <v>130</v>
      </c>
      <c r="ER1" s="23" t="s">
        <v>131</v>
      </c>
      <c r="ES1" s="23" t="s">
        <v>132</v>
      </c>
      <c r="ET1" s="23" t="s">
        <v>133</v>
      </c>
      <c r="EU1" s="23" t="s">
        <v>134</v>
      </c>
      <c r="EV1" s="23" t="s">
        <v>135</v>
      </c>
      <c r="EW1" s="23" t="s">
        <v>129</v>
      </c>
      <c r="EX1" s="23" t="s">
        <v>130</v>
      </c>
      <c r="EY1" s="23" t="s">
        <v>131</v>
      </c>
      <c r="EZ1" s="23" t="s">
        <v>132</v>
      </c>
      <c r="FA1" s="23" t="s">
        <v>133</v>
      </c>
      <c r="FB1" s="23" t="s">
        <v>134</v>
      </c>
      <c r="FC1" s="23" t="s">
        <v>135</v>
      </c>
      <c r="FD1" s="23" t="s">
        <v>129</v>
      </c>
      <c r="FE1" s="23" t="s">
        <v>130</v>
      </c>
      <c r="FF1" s="23" t="s">
        <v>131</v>
      </c>
      <c r="FG1" s="23" t="s">
        <v>132</v>
      </c>
      <c r="FH1" s="23" t="s">
        <v>133</v>
      </c>
      <c r="FI1" s="23" t="s">
        <v>134</v>
      </c>
      <c r="FJ1" s="23" t="s">
        <v>135</v>
      </c>
      <c r="FK1" s="23" t="s">
        <v>129</v>
      </c>
      <c r="FL1" s="23" t="s">
        <v>130</v>
      </c>
      <c r="FM1" s="23" t="s">
        <v>131</v>
      </c>
      <c r="FN1" s="23" t="s">
        <v>132</v>
      </c>
      <c r="FO1" s="23" t="s">
        <v>133</v>
      </c>
      <c r="FP1" s="23" t="s">
        <v>134</v>
      </c>
      <c r="FQ1" s="23" t="s">
        <v>135</v>
      </c>
      <c r="FR1" s="23" t="s">
        <v>129</v>
      </c>
      <c r="FS1" s="23" t="s">
        <v>130</v>
      </c>
      <c r="FT1" s="23" t="s">
        <v>131</v>
      </c>
      <c r="FU1" s="23" t="s">
        <v>132</v>
      </c>
      <c r="FV1" s="23" t="s">
        <v>133</v>
      </c>
      <c r="FW1" s="23" t="s">
        <v>134</v>
      </c>
      <c r="FX1" s="23" t="s">
        <v>135</v>
      </c>
      <c r="FY1" s="23" t="s">
        <v>129</v>
      </c>
      <c r="FZ1" s="23" t="s">
        <v>130</v>
      </c>
      <c r="GA1" s="23" t="s">
        <v>131</v>
      </c>
      <c r="GB1" s="23" t="s">
        <v>132</v>
      </c>
      <c r="GC1" s="23" t="s">
        <v>133</v>
      </c>
      <c r="GD1" s="23" t="s">
        <v>134</v>
      </c>
      <c r="GE1" s="23" t="s">
        <v>135</v>
      </c>
      <c r="GF1" s="23" t="s">
        <v>129</v>
      </c>
      <c r="GG1" s="23" t="s">
        <v>130</v>
      </c>
      <c r="GH1" s="23" t="s">
        <v>131</v>
      </c>
      <c r="GI1" s="23" t="s">
        <v>132</v>
      </c>
      <c r="GJ1" s="23" t="s">
        <v>133</v>
      </c>
      <c r="GK1" s="23" t="s">
        <v>134</v>
      </c>
      <c r="GL1" s="23" t="s">
        <v>135</v>
      </c>
      <c r="GM1" s="23" t="s">
        <v>129</v>
      </c>
      <c r="GN1" s="23" t="s">
        <v>130</v>
      </c>
      <c r="GO1" s="23" t="s">
        <v>131</v>
      </c>
      <c r="GP1" s="23" t="s">
        <v>132</v>
      </c>
      <c r="GQ1" s="23" t="s">
        <v>133</v>
      </c>
      <c r="GR1" s="23" t="s">
        <v>134</v>
      </c>
      <c r="GS1" s="23" t="s">
        <v>135</v>
      </c>
      <c r="GT1" s="23" t="s">
        <v>129</v>
      </c>
      <c r="GU1" s="23" t="s">
        <v>130</v>
      </c>
      <c r="GV1" s="23" t="s">
        <v>131</v>
      </c>
      <c r="GW1" s="23" t="s">
        <v>132</v>
      </c>
      <c r="GX1" s="23" t="s">
        <v>133</v>
      </c>
      <c r="GY1" s="23" t="s">
        <v>134</v>
      </c>
      <c r="GZ1" s="23" t="s">
        <v>135</v>
      </c>
      <c r="HA1" s="23" t="s">
        <v>129</v>
      </c>
      <c r="HB1" s="23" t="s">
        <v>130</v>
      </c>
      <c r="HC1" s="23" t="s">
        <v>131</v>
      </c>
      <c r="HD1" s="23" t="s">
        <v>132</v>
      </c>
      <c r="HE1" s="23" t="s">
        <v>133</v>
      </c>
      <c r="HF1" s="23" t="s">
        <v>134</v>
      </c>
      <c r="HG1" s="23" t="s">
        <v>135</v>
      </c>
      <c r="HH1" s="23" t="s">
        <v>129</v>
      </c>
      <c r="HI1" s="23" t="s">
        <v>130</v>
      </c>
      <c r="HJ1" s="23" t="s">
        <v>131</v>
      </c>
      <c r="HK1" s="23" t="s">
        <v>132</v>
      </c>
      <c r="HL1" s="23" t="s">
        <v>133</v>
      </c>
      <c r="HM1" s="23" t="s">
        <v>134</v>
      </c>
      <c r="HN1" s="23" t="s">
        <v>135</v>
      </c>
      <c r="HO1" s="23" t="s">
        <v>129</v>
      </c>
      <c r="HP1" s="23" t="s">
        <v>130</v>
      </c>
      <c r="HQ1" s="23" t="s">
        <v>131</v>
      </c>
      <c r="HR1" s="23" t="s">
        <v>132</v>
      </c>
      <c r="HS1" s="23" t="s">
        <v>133</v>
      </c>
      <c r="HT1" s="23" t="s">
        <v>134</v>
      </c>
      <c r="HU1" s="23" t="s">
        <v>135</v>
      </c>
      <c r="HV1" s="23" t="s">
        <v>129</v>
      </c>
      <c r="HW1" s="23" t="s">
        <v>130</v>
      </c>
      <c r="HX1" s="23" t="s">
        <v>131</v>
      </c>
      <c r="HY1" s="23" t="s">
        <v>132</v>
      </c>
      <c r="HZ1" s="23" t="s">
        <v>133</v>
      </c>
      <c r="IA1" s="23" t="s">
        <v>134</v>
      </c>
      <c r="IB1" s="23" t="s">
        <v>135</v>
      </c>
      <c r="IC1" s="23" t="s">
        <v>129</v>
      </c>
      <c r="ID1" s="23" t="s">
        <v>130</v>
      </c>
      <c r="IE1" s="23" t="s">
        <v>131</v>
      </c>
      <c r="IF1" s="23" t="s">
        <v>132</v>
      </c>
      <c r="IG1" s="23" t="s">
        <v>133</v>
      </c>
      <c r="IH1" s="23" t="s">
        <v>134</v>
      </c>
      <c r="II1" s="23" t="s">
        <v>135</v>
      </c>
      <c r="IJ1" s="23" t="s">
        <v>129</v>
      </c>
      <c r="IK1" s="23" t="s">
        <v>130</v>
      </c>
      <c r="IL1" s="23" t="s">
        <v>131</v>
      </c>
      <c r="IM1" s="23" t="s">
        <v>132</v>
      </c>
      <c r="IN1" s="23" t="s">
        <v>133</v>
      </c>
      <c r="IO1" s="23" t="s">
        <v>134</v>
      </c>
      <c r="IP1" s="23" t="s">
        <v>135</v>
      </c>
      <c r="IQ1" s="23" t="s">
        <v>129</v>
      </c>
      <c r="IR1" s="23" t="s">
        <v>130</v>
      </c>
      <c r="IS1" s="23" t="s">
        <v>131</v>
      </c>
      <c r="IT1" s="23" t="s">
        <v>132</v>
      </c>
      <c r="IU1" s="23" t="s">
        <v>133</v>
      </c>
      <c r="IV1" s="23" t="s">
        <v>134</v>
      </c>
      <c r="IW1" s="23" t="s">
        <v>135</v>
      </c>
      <c r="IX1" s="23" t="s">
        <v>129</v>
      </c>
      <c r="IY1" s="23" t="s">
        <v>130</v>
      </c>
      <c r="IZ1" s="23" t="s">
        <v>131</v>
      </c>
      <c r="JA1" s="23" t="s">
        <v>132</v>
      </c>
      <c r="JB1" s="23" t="s">
        <v>133</v>
      </c>
      <c r="JC1" s="23" t="s">
        <v>134</v>
      </c>
      <c r="JD1" s="23" t="s">
        <v>135</v>
      </c>
      <c r="JE1" s="23" t="s">
        <v>129</v>
      </c>
      <c r="JF1" s="23" t="s">
        <v>130</v>
      </c>
      <c r="JG1" s="23" t="s">
        <v>131</v>
      </c>
      <c r="JH1" s="23" t="s">
        <v>132</v>
      </c>
      <c r="JI1" s="23" t="s">
        <v>133</v>
      </c>
      <c r="JJ1" s="23" t="s">
        <v>134</v>
      </c>
      <c r="JK1" s="23" t="s">
        <v>135</v>
      </c>
      <c r="JL1" s="23" t="s">
        <v>129</v>
      </c>
      <c r="JM1" s="23" t="s">
        <v>130</v>
      </c>
      <c r="JN1" s="23" t="s">
        <v>131</v>
      </c>
      <c r="JO1" s="23" t="s">
        <v>132</v>
      </c>
      <c r="JP1" s="23" t="s">
        <v>133</v>
      </c>
      <c r="JQ1" s="23" t="s">
        <v>134</v>
      </c>
      <c r="JR1" s="23" t="s">
        <v>135</v>
      </c>
      <c r="JS1" s="23" t="s">
        <v>129</v>
      </c>
      <c r="JT1" s="23" t="s">
        <v>130</v>
      </c>
      <c r="JU1" s="23" t="s">
        <v>131</v>
      </c>
      <c r="JV1" s="23" t="s">
        <v>132</v>
      </c>
      <c r="JW1" s="23" t="s">
        <v>133</v>
      </c>
      <c r="JX1" s="23" t="s">
        <v>134</v>
      </c>
      <c r="JY1" s="23" t="s">
        <v>135</v>
      </c>
    </row>
    <row r="2" spans="1:285" ht="12.75" customHeight="1">
      <c r="A2" s="13"/>
      <c r="B2" s="13"/>
      <c r="C2" s="13"/>
      <c r="D2" s="13"/>
      <c r="E2" s="13"/>
      <c r="F2" s="13" t="s">
        <v>136</v>
      </c>
      <c r="G2" s="13" t="s">
        <v>137</v>
      </c>
      <c r="H2" s="13" t="s">
        <v>76</v>
      </c>
      <c r="I2" s="13" t="s">
        <v>136</v>
      </c>
      <c r="J2" s="13" t="s">
        <v>137</v>
      </c>
      <c r="K2" s="13" t="s">
        <v>76</v>
      </c>
      <c r="L2" s="13"/>
      <c r="M2" s="24">
        <v>45537</v>
      </c>
      <c r="N2" s="24">
        <f t="shared" ref="N2:JY2" si="0">M2+1</f>
        <v>45538</v>
      </c>
      <c r="O2" s="24">
        <f t="shared" si="0"/>
        <v>45539</v>
      </c>
      <c r="P2" s="24">
        <f t="shared" si="0"/>
        <v>45540</v>
      </c>
      <c r="Q2" s="24">
        <f t="shared" si="0"/>
        <v>45541</v>
      </c>
      <c r="R2" s="24">
        <f t="shared" si="0"/>
        <v>45542</v>
      </c>
      <c r="S2" s="24">
        <f t="shared" si="0"/>
        <v>45543</v>
      </c>
      <c r="T2" s="24">
        <f t="shared" si="0"/>
        <v>45544</v>
      </c>
      <c r="U2" s="24">
        <f t="shared" si="0"/>
        <v>45545</v>
      </c>
      <c r="V2" s="24">
        <f t="shared" si="0"/>
        <v>45546</v>
      </c>
      <c r="W2" s="24">
        <f t="shared" si="0"/>
        <v>45547</v>
      </c>
      <c r="X2" s="24">
        <f t="shared" si="0"/>
        <v>45548</v>
      </c>
      <c r="Y2" s="24">
        <f t="shared" si="0"/>
        <v>45549</v>
      </c>
      <c r="Z2" s="24">
        <f t="shared" si="0"/>
        <v>45550</v>
      </c>
      <c r="AA2" s="24">
        <f t="shared" si="0"/>
        <v>45551</v>
      </c>
      <c r="AB2" s="24">
        <f t="shared" si="0"/>
        <v>45552</v>
      </c>
      <c r="AC2" s="24">
        <f t="shared" si="0"/>
        <v>45553</v>
      </c>
      <c r="AD2" s="24">
        <f t="shared" si="0"/>
        <v>45554</v>
      </c>
      <c r="AE2" s="24">
        <f t="shared" si="0"/>
        <v>45555</v>
      </c>
      <c r="AF2" s="24">
        <f t="shared" si="0"/>
        <v>45556</v>
      </c>
      <c r="AG2" s="24">
        <f t="shared" si="0"/>
        <v>45557</v>
      </c>
      <c r="AH2" s="24">
        <f t="shared" si="0"/>
        <v>45558</v>
      </c>
      <c r="AI2" s="24">
        <f t="shared" si="0"/>
        <v>45559</v>
      </c>
      <c r="AJ2" s="24">
        <f t="shared" si="0"/>
        <v>45560</v>
      </c>
      <c r="AK2" s="24">
        <f t="shared" si="0"/>
        <v>45561</v>
      </c>
      <c r="AL2" s="24">
        <f t="shared" si="0"/>
        <v>45562</v>
      </c>
      <c r="AM2" s="24">
        <f t="shared" si="0"/>
        <v>45563</v>
      </c>
      <c r="AN2" s="24">
        <f t="shared" si="0"/>
        <v>45564</v>
      </c>
      <c r="AO2" s="24">
        <f t="shared" si="0"/>
        <v>45565</v>
      </c>
      <c r="AP2" s="24">
        <f t="shared" si="0"/>
        <v>45566</v>
      </c>
      <c r="AQ2" s="24">
        <f t="shared" si="0"/>
        <v>45567</v>
      </c>
      <c r="AR2" s="24">
        <f t="shared" si="0"/>
        <v>45568</v>
      </c>
      <c r="AS2" s="24">
        <f t="shared" si="0"/>
        <v>45569</v>
      </c>
      <c r="AT2" s="24">
        <f t="shared" si="0"/>
        <v>45570</v>
      </c>
      <c r="AU2" s="24">
        <f t="shared" si="0"/>
        <v>45571</v>
      </c>
      <c r="AV2" s="24">
        <f t="shared" si="0"/>
        <v>45572</v>
      </c>
      <c r="AW2" s="24">
        <f t="shared" si="0"/>
        <v>45573</v>
      </c>
      <c r="AX2" s="24">
        <f t="shared" si="0"/>
        <v>45574</v>
      </c>
      <c r="AY2" s="24">
        <f t="shared" si="0"/>
        <v>45575</v>
      </c>
      <c r="AZ2" s="24">
        <f t="shared" si="0"/>
        <v>45576</v>
      </c>
      <c r="BA2" s="24">
        <f t="shared" si="0"/>
        <v>45577</v>
      </c>
      <c r="BB2" s="24">
        <f t="shared" si="0"/>
        <v>45578</v>
      </c>
      <c r="BC2" s="24">
        <f t="shared" si="0"/>
        <v>45579</v>
      </c>
      <c r="BD2" s="24">
        <f t="shared" si="0"/>
        <v>45580</v>
      </c>
      <c r="BE2" s="24">
        <f t="shared" si="0"/>
        <v>45581</v>
      </c>
      <c r="BF2" s="24">
        <f t="shared" si="0"/>
        <v>45582</v>
      </c>
      <c r="BG2" s="24">
        <f t="shared" si="0"/>
        <v>45583</v>
      </c>
      <c r="BH2" s="24">
        <f t="shared" si="0"/>
        <v>45584</v>
      </c>
      <c r="BI2" s="24">
        <f t="shared" si="0"/>
        <v>45585</v>
      </c>
      <c r="BJ2" s="24">
        <f t="shared" si="0"/>
        <v>45586</v>
      </c>
      <c r="BK2" s="24">
        <f t="shared" si="0"/>
        <v>45587</v>
      </c>
      <c r="BL2" s="24">
        <f t="shared" si="0"/>
        <v>45588</v>
      </c>
      <c r="BM2" s="24">
        <f t="shared" si="0"/>
        <v>45589</v>
      </c>
      <c r="BN2" s="24">
        <f t="shared" si="0"/>
        <v>45590</v>
      </c>
      <c r="BO2" s="24">
        <f t="shared" si="0"/>
        <v>45591</v>
      </c>
      <c r="BP2" s="24">
        <f t="shared" si="0"/>
        <v>45592</v>
      </c>
      <c r="BQ2" s="24">
        <f t="shared" si="0"/>
        <v>45593</v>
      </c>
      <c r="BR2" s="24">
        <f t="shared" si="0"/>
        <v>45594</v>
      </c>
      <c r="BS2" s="24">
        <f t="shared" si="0"/>
        <v>45595</v>
      </c>
      <c r="BT2" s="24">
        <f t="shared" si="0"/>
        <v>45596</v>
      </c>
      <c r="BU2" s="24">
        <f t="shared" si="0"/>
        <v>45597</v>
      </c>
      <c r="BV2" s="24">
        <f t="shared" si="0"/>
        <v>45598</v>
      </c>
      <c r="BW2" s="24">
        <f t="shared" si="0"/>
        <v>45599</v>
      </c>
      <c r="BX2" s="24">
        <f t="shared" si="0"/>
        <v>45600</v>
      </c>
      <c r="BY2" s="24">
        <f t="shared" si="0"/>
        <v>45601</v>
      </c>
      <c r="BZ2" s="24">
        <f t="shared" si="0"/>
        <v>45602</v>
      </c>
      <c r="CA2" s="24">
        <f t="shared" si="0"/>
        <v>45603</v>
      </c>
      <c r="CB2" s="24">
        <f t="shared" si="0"/>
        <v>45604</v>
      </c>
      <c r="CC2" s="24">
        <f t="shared" si="0"/>
        <v>45605</v>
      </c>
      <c r="CD2" s="24">
        <f t="shared" si="0"/>
        <v>45606</v>
      </c>
      <c r="CE2" s="24">
        <f t="shared" si="0"/>
        <v>45607</v>
      </c>
      <c r="CF2" s="24">
        <f t="shared" si="0"/>
        <v>45608</v>
      </c>
      <c r="CG2" s="24">
        <f t="shared" si="0"/>
        <v>45609</v>
      </c>
      <c r="CH2" s="24">
        <f t="shared" si="0"/>
        <v>45610</v>
      </c>
      <c r="CI2" s="24">
        <f t="shared" si="0"/>
        <v>45611</v>
      </c>
      <c r="CJ2" s="24">
        <f t="shared" si="0"/>
        <v>45612</v>
      </c>
      <c r="CK2" s="24">
        <f t="shared" si="0"/>
        <v>45613</v>
      </c>
      <c r="CL2" s="24">
        <f t="shared" si="0"/>
        <v>45614</v>
      </c>
      <c r="CM2" s="24">
        <f t="shared" si="0"/>
        <v>45615</v>
      </c>
      <c r="CN2" s="24">
        <f t="shared" si="0"/>
        <v>45616</v>
      </c>
      <c r="CO2" s="24">
        <f t="shared" si="0"/>
        <v>45617</v>
      </c>
      <c r="CP2" s="24">
        <f t="shared" si="0"/>
        <v>45618</v>
      </c>
      <c r="CQ2" s="24">
        <f t="shared" si="0"/>
        <v>45619</v>
      </c>
      <c r="CR2" s="24">
        <f t="shared" si="0"/>
        <v>45620</v>
      </c>
      <c r="CS2" s="24">
        <f t="shared" si="0"/>
        <v>45621</v>
      </c>
      <c r="CT2" s="24">
        <f t="shared" si="0"/>
        <v>45622</v>
      </c>
      <c r="CU2" s="24">
        <f t="shared" si="0"/>
        <v>45623</v>
      </c>
      <c r="CV2" s="24">
        <f t="shared" si="0"/>
        <v>45624</v>
      </c>
      <c r="CW2" s="24">
        <f t="shared" si="0"/>
        <v>45625</v>
      </c>
      <c r="CX2" s="24">
        <f t="shared" si="0"/>
        <v>45626</v>
      </c>
      <c r="CY2" s="24">
        <f t="shared" si="0"/>
        <v>45627</v>
      </c>
      <c r="CZ2" s="24">
        <f t="shared" si="0"/>
        <v>45628</v>
      </c>
      <c r="DA2" s="24">
        <f t="shared" si="0"/>
        <v>45629</v>
      </c>
      <c r="DB2" s="24">
        <f t="shared" si="0"/>
        <v>45630</v>
      </c>
      <c r="DC2" s="24">
        <f t="shared" si="0"/>
        <v>45631</v>
      </c>
      <c r="DD2" s="24">
        <f t="shared" si="0"/>
        <v>45632</v>
      </c>
      <c r="DE2" s="24">
        <f t="shared" si="0"/>
        <v>45633</v>
      </c>
      <c r="DF2" s="24">
        <f t="shared" si="0"/>
        <v>45634</v>
      </c>
      <c r="DG2" s="24">
        <f t="shared" si="0"/>
        <v>45635</v>
      </c>
      <c r="DH2" s="24">
        <f t="shared" si="0"/>
        <v>45636</v>
      </c>
      <c r="DI2" s="24">
        <f t="shared" si="0"/>
        <v>45637</v>
      </c>
      <c r="DJ2" s="24">
        <f t="shared" si="0"/>
        <v>45638</v>
      </c>
      <c r="DK2" s="24">
        <f t="shared" si="0"/>
        <v>45639</v>
      </c>
      <c r="DL2" s="24">
        <f t="shared" si="0"/>
        <v>45640</v>
      </c>
      <c r="DM2" s="24">
        <f t="shared" si="0"/>
        <v>45641</v>
      </c>
      <c r="DN2" s="24">
        <f t="shared" si="0"/>
        <v>45642</v>
      </c>
      <c r="DO2" s="24">
        <f t="shared" si="0"/>
        <v>45643</v>
      </c>
      <c r="DP2" s="24">
        <f t="shared" si="0"/>
        <v>45644</v>
      </c>
      <c r="DQ2" s="24">
        <f t="shared" si="0"/>
        <v>45645</v>
      </c>
      <c r="DR2" s="24">
        <f t="shared" si="0"/>
        <v>45646</v>
      </c>
      <c r="DS2" s="24">
        <f t="shared" si="0"/>
        <v>45647</v>
      </c>
      <c r="DT2" s="24">
        <f t="shared" si="0"/>
        <v>45648</v>
      </c>
      <c r="DU2" s="24">
        <f t="shared" si="0"/>
        <v>45649</v>
      </c>
      <c r="DV2" s="24">
        <f t="shared" si="0"/>
        <v>45650</v>
      </c>
      <c r="DW2" s="24">
        <f t="shared" si="0"/>
        <v>45651</v>
      </c>
      <c r="DX2" s="24">
        <f t="shared" si="0"/>
        <v>45652</v>
      </c>
      <c r="DY2" s="24">
        <f t="shared" si="0"/>
        <v>45653</v>
      </c>
      <c r="DZ2" s="24">
        <f t="shared" si="0"/>
        <v>45654</v>
      </c>
      <c r="EA2" s="24">
        <f t="shared" si="0"/>
        <v>45655</v>
      </c>
      <c r="EB2" s="24">
        <f t="shared" si="0"/>
        <v>45656</v>
      </c>
      <c r="EC2" s="24">
        <f t="shared" si="0"/>
        <v>45657</v>
      </c>
      <c r="ED2" s="24">
        <f t="shared" si="0"/>
        <v>45658</v>
      </c>
      <c r="EE2" s="24">
        <f t="shared" si="0"/>
        <v>45659</v>
      </c>
      <c r="EF2" s="24">
        <f t="shared" si="0"/>
        <v>45660</v>
      </c>
      <c r="EG2" s="24">
        <f t="shared" si="0"/>
        <v>45661</v>
      </c>
      <c r="EH2" s="24">
        <f t="shared" si="0"/>
        <v>45662</v>
      </c>
      <c r="EI2" s="24">
        <f t="shared" si="0"/>
        <v>45663</v>
      </c>
      <c r="EJ2" s="24">
        <f t="shared" si="0"/>
        <v>45664</v>
      </c>
      <c r="EK2" s="24">
        <f t="shared" si="0"/>
        <v>45665</v>
      </c>
      <c r="EL2" s="24">
        <f t="shared" si="0"/>
        <v>45666</v>
      </c>
      <c r="EM2" s="24">
        <f t="shared" si="0"/>
        <v>45667</v>
      </c>
      <c r="EN2" s="24">
        <f t="shared" si="0"/>
        <v>45668</v>
      </c>
      <c r="EO2" s="24">
        <f t="shared" si="0"/>
        <v>45669</v>
      </c>
      <c r="EP2" s="24">
        <f t="shared" si="0"/>
        <v>45670</v>
      </c>
      <c r="EQ2" s="24">
        <f t="shared" si="0"/>
        <v>45671</v>
      </c>
      <c r="ER2" s="24">
        <f t="shared" si="0"/>
        <v>45672</v>
      </c>
      <c r="ES2" s="24">
        <f t="shared" si="0"/>
        <v>45673</v>
      </c>
      <c r="ET2" s="24">
        <f t="shared" si="0"/>
        <v>45674</v>
      </c>
      <c r="EU2" s="24">
        <f t="shared" si="0"/>
        <v>45675</v>
      </c>
      <c r="EV2" s="24">
        <f t="shared" si="0"/>
        <v>45676</v>
      </c>
      <c r="EW2" s="24">
        <f t="shared" si="0"/>
        <v>45677</v>
      </c>
      <c r="EX2" s="24">
        <f t="shared" si="0"/>
        <v>45678</v>
      </c>
      <c r="EY2" s="24">
        <f t="shared" si="0"/>
        <v>45679</v>
      </c>
      <c r="EZ2" s="24">
        <f t="shared" si="0"/>
        <v>45680</v>
      </c>
      <c r="FA2" s="24">
        <f t="shared" si="0"/>
        <v>45681</v>
      </c>
      <c r="FB2" s="24">
        <f t="shared" si="0"/>
        <v>45682</v>
      </c>
      <c r="FC2" s="24">
        <f t="shared" si="0"/>
        <v>45683</v>
      </c>
      <c r="FD2" s="24">
        <f t="shared" si="0"/>
        <v>45684</v>
      </c>
      <c r="FE2" s="24">
        <f t="shared" si="0"/>
        <v>45685</v>
      </c>
      <c r="FF2" s="24">
        <f t="shared" si="0"/>
        <v>45686</v>
      </c>
      <c r="FG2" s="24">
        <f t="shared" si="0"/>
        <v>45687</v>
      </c>
      <c r="FH2" s="24">
        <f t="shared" si="0"/>
        <v>45688</v>
      </c>
      <c r="FI2" s="24">
        <f t="shared" si="0"/>
        <v>45689</v>
      </c>
      <c r="FJ2" s="24">
        <f t="shared" si="0"/>
        <v>45690</v>
      </c>
      <c r="FK2" s="24">
        <f t="shared" si="0"/>
        <v>45691</v>
      </c>
      <c r="FL2" s="24">
        <f t="shared" si="0"/>
        <v>45692</v>
      </c>
      <c r="FM2" s="24">
        <f t="shared" si="0"/>
        <v>45693</v>
      </c>
      <c r="FN2" s="24">
        <f t="shared" si="0"/>
        <v>45694</v>
      </c>
      <c r="FO2" s="24">
        <f t="shared" si="0"/>
        <v>45695</v>
      </c>
      <c r="FP2" s="24">
        <f t="shared" si="0"/>
        <v>45696</v>
      </c>
      <c r="FQ2" s="24">
        <f t="shared" si="0"/>
        <v>45697</v>
      </c>
      <c r="FR2" s="24">
        <f t="shared" si="0"/>
        <v>45698</v>
      </c>
      <c r="FS2" s="24">
        <f t="shared" si="0"/>
        <v>45699</v>
      </c>
      <c r="FT2" s="24">
        <f t="shared" si="0"/>
        <v>45700</v>
      </c>
      <c r="FU2" s="24">
        <f t="shared" si="0"/>
        <v>45701</v>
      </c>
      <c r="FV2" s="24">
        <f t="shared" si="0"/>
        <v>45702</v>
      </c>
      <c r="FW2" s="24">
        <f t="shared" si="0"/>
        <v>45703</v>
      </c>
      <c r="FX2" s="24">
        <f t="shared" si="0"/>
        <v>45704</v>
      </c>
      <c r="FY2" s="24">
        <f t="shared" si="0"/>
        <v>45705</v>
      </c>
      <c r="FZ2" s="24">
        <f t="shared" si="0"/>
        <v>45706</v>
      </c>
      <c r="GA2" s="24">
        <f t="shared" si="0"/>
        <v>45707</v>
      </c>
      <c r="GB2" s="24">
        <f t="shared" si="0"/>
        <v>45708</v>
      </c>
      <c r="GC2" s="24">
        <f t="shared" si="0"/>
        <v>45709</v>
      </c>
      <c r="GD2" s="24">
        <f t="shared" si="0"/>
        <v>45710</v>
      </c>
      <c r="GE2" s="24">
        <f t="shared" si="0"/>
        <v>45711</v>
      </c>
      <c r="GF2" s="24">
        <f t="shared" si="0"/>
        <v>45712</v>
      </c>
      <c r="GG2" s="24">
        <f t="shared" si="0"/>
        <v>45713</v>
      </c>
      <c r="GH2" s="24">
        <f t="shared" si="0"/>
        <v>45714</v>
      </c>
      <c r="GI2" s="24">
        <f t="shared" si="0"/>
        <v>45715</v>
      </c>
      <c r="GJ2" s="24">
        <f t="shared" si="0"/>
        <v>45716</v>
      </c>
      <c r="GK2" s="24">
        <f t="shared" si="0"/>
        <v>45717</v>
      </c>
      <c r="GL2" s="24">
        <f t="shared" si="0"/>
        <v>45718</v>
      </c>
      <c r="GM2" s="24">
        <f t="shared" si="0"/>
        <v>45719</v>
      </c>
      <c r="GN2" s="24">
        <f t="shared" si="0"/>
        <v>45720</v>
      </c>
      <c r="GO2" s="24">
        <f t="shared" si="0"/>
        <v>45721</v>
      </c>
      <c r="GP2" s="24">
        <f t="shared" si="0"/>
        <v>45722</v>
      </c>
      <c r="GQ2" s="24">
        <f t="shared" si="0"/>
        <v>45723</v>
      </c>
      <c r="GR2" s="24">
        <f t="shared" si="0"/>
        <v>45724</v>
      </c>
      <c r="GS2" s="24">
        <f t="shared" si="0"/>
        <v>45725</v>
      </c>
      <c r="GT2" s="24">
        <f t="shared" si="0"/>
        <v>45726</v>
      </c>
      <c r="GU2" s="24">
        <f t="shared" si="0"/>
        <v>45727</v>
      </c>
      <c r="GV2" s="24">
        <f t="shared" si="0"/>
        <v>45728</v>
      </c>
      <c r="GW2" s="24">
        <f t="shared" si="0"/>
        <v>45729</v>
      </c>
      <c r="GX2" s="24">
        <f t="shared" si="0"/>
        <v>45730</v>
      </c>
      <c r="GY2" s="24">
        <f t="shared" si="0"/>
        <v>45731</v>
      </c>
      <c r="GZ2" s="24">
        <f t="shared" si="0"/>
        <v>45732</v>
      </c>
      <c r="HA2" s="24">
        <f t="shared" si="0"/>
        <v>45733</v>
      </c>
      <c r="HB2" s="24">
        <f t="shared" si="0"/>
        <v>45734</v>
      </c>
      <c r="HC2" s="24">
        <f t="shared" si="0"/>
        <v>45735</v>
      </c>
      <c r="HD2" s="24">
        <f t="shared" si="0"/>
        <v>45736</v>
      </c>
      <c r="HE2" s="24">
        <f t="shared" si="0"/>
        <v>45737</v>
      </c>
      <c r="HF2" s="24">
        <f t="shared" si="0"/>
        <v>45738</v>
      </c>
      <c r="HG2" s="24">
        <f t="shared" si="0"/>
        <v>45739</v>
      </c>
      <c r="HH2" s="24">
        <f t="shared" si="0"/>
        <v>45740</v>
      </c>
      <c r="HI2" s="24">
        <f t="shared" si="0"/>
        <v>45741</v>
      </c>
      <c r="HJ2" s="24">
        <f t="shared" si="0"/>
        <v>45742</v>
      </c>
      <c r="HK2" s="24">
        <f t="shared" si="0"/>
        <v>45743</v>
      </c>
      <c r="HL2" s="24">
        <f t="shared" si="0"/>
        <v>45744</v>
      </c>
      <c r="HM2" s="24">
        <f t="shared" si="0"/>
        <v>45745</v>
      </c>
      <c r="HN2" s="24">
        <f t="shared" si="0"/>
        <v>45746</v>
      </c>
      <c r="HO2" s="24">
        <f t="shared" si="0"/>
        <v>45747</v>
      </c>
      <c r="HP2" s="24">
        <f t="shared" si="0"/>
        <v>45748</v>
      </c>
      <c r="HQ2" s="24">
        <f t="shared" si="0"/>
        <v>45749</v>
      </c>
      <c r="HR2" s="24">
        <f t="shared" si="0"/>
        <v>45750</v>
      </c>
      <c r="HS2" s="24">
        <f t="shared" si="0"/>
        <v>45751</v>
      </c>
      <c r="HT2" s="24">
        <f t="shared" si="0"/>
        <v>45752</v>
      </c>
      <c r="HU2" s="24">
        <f t="shared" si="0"/>
        <v>45753</v>
      </c>
      <c r="HV2" s="24">
        <f t="shared" si="0"/>
        <v>45754</v>
      </c>
      <c r="HW2" s="24">
        <f t="shared" si="0"/>
        <v>45755</v>
      </c>
      <c r="HX2" s="24">
        <f t="shared" si="0"/>
        <v>45756</v>
      </c>
      <c r="HY2" s="24">
        <f t="shared" si="0"/>
        <v>45757</v>
      </c>
      <c r="HZ2" s="24">
        <f t="shared" si="0"/>
        <v>45758</v>
      </c>
      <c r="IA2" s="24">
        <f t="shared" si="0"/>
        <v>45759</v>
      </c>
      <c r="IB2" s="24">
        <f t="shared" si="0"/>
        <v>45760</v>
      </c>
      <c r="IC2" s="24">
        <f t="shared" si="0"/>
        <v>45761</v>
      </c>
      <c r="ID2" s="24">
        <f t="shared" si="0"/>
        <v>45762</v>
      </c>
      <c r="IE2" s="24">
        <f t="shared" si="0"/>
        <v>45763</v>
      </c>
      <c r="IF2" s="24">
        <f t="shared" si="0"/>
        <v>45764</v>
      </c>
      <c r="IG2" s="24">
        <f t="shared" si="0"/>
        <v>45765</v>
      </c>
      <c r="IH2" s="24">
        <f t="shared" si="0"/>
        <v>45766</v>
      </c>
      <c r="II2" s="24">
        <f t="shared" si="0"/>
        <v>45767</v>
      </c>
      <c r="IJ2" s="24">
        <f t="shared" si="0"/>
        <v>45768</v>
      </c>
      <c r="IK2" s="24">
        <f t="shared" si="0"/>
        <v>45769</v>
      </c>
      <c r="IL2" s="24">
        <f t="shared" si="0"/>
        <v>45770</v>
      </c>
      <c r="IM2" s="24">
        <f t="shared" si="0"/>
        <v>45771</v>
      </c>
      <c r="IN2" s="24">
        <f t="shared" si="0"/>
        <v>45772</v>
      </c>
      <c r="IO2" s="24">
        <f t="shared" si="0"/>
        <v>45773</v>
      </c>
      <c r="IP2" s="24">
        <f t="shared" si="0"/>
        <v>45774</v>
      </c>
      <c r="IQ2" s="24">
        <f t="shared" si="0"/>
        <v>45775</v>
      </c>
      <c r="IR2" s="24">
        <f t="shared" si="0"/>
        <v>45776</v>
      </c>
      <c r="IS2" s="24">
        <f t="shared" si="0"/>
        <v>45777</v>
      </c>
      <c r="IT2" s="24">
        <f t="shared" si="0"/>
        <v>45778</v>
      </c>
      <c r="IU2" s="24">
        <f t="shared" si="0"/>
        <v>45779</v>
      </c>
      <c r="IV2" s="24">
        <f t="shared" si="0"/>
        <v>45780</v>
      </c>
      <c r="IW2" s="24">
        <f t="shared" si="0"/>
        <v>45781</v>
      </c>
      <c r="IX2" s="24">
        <f t="shared" si="0"/>
        <v>45782</v>
      </c>
      <c r="IY2" s="24">
        <f t="shared" si="0"/>
        <v>45783</v>
      </c>
      <c r="IZ2" s="24">
        <f t="shared" si="0"/>
        <v>45784</v>
      </c>
      <c r="JA2" s="24">
        <f t="shared" si="0"/>
        <v>45785</v>
      </c>
      <c r="JB2" s="24">
        <f t="shared" si="0"/>
        <v>45786</v>
      </c>
      <c r="JC2" s="24">
        <f t="shared" si="0"/>
        <v>45787</v>
      </c>
      <c r="JD2" s="24">
        <f t="shared" si="0"/>
        <v>45788</v>
      </c>
      <c r="JE2" s="24">
        <f t="shared" si="0"/>
        <v>45789</v>
      </c>
      <c r="JF2" s="24">
        <f t="shared" si="0"/>
        <v>45790</v>
      </c>
      <c r="JG2" s="24">
        <f t="shared" si="0"/>
        <v>45791</v>
      </c>
      <c r="JH2" s="24">
        <f t="shared" si="0"/>
        <v>45792</v>
      </c>
      <c r="JI2" s="24">
        <f t="shared" si="0"/>
        <v>45793</v>
      </c>
      <c r="JJ2" s="24">
        <f t="shared" si="0"/>
        <v>45794</v>
      </c>
      <c r="JK2" s="24">
        <f t="shared" si="0"/>
        <v>45795</v>
      </c>
      <c r="JL2" s="24">
        <f t="shared" si="0"/>
        <v>45796</v>
      </c>
      <c r="JM2" s="24">
        <f t="shared" si="0"/>
        <v>45797</v>
      </c>
      <c r="JN2" s="24">
        <f t="shared" si="0"/>
        <v>45798</v>
      </c>
      <c r="JO2" s="24">
        <f t="shared" si="0"/>
        <v>45799</v>
      </c>
      <c r="JP2" s="24">
        <f t="shared" si="0"/>
        <v>45800</v>
      </c>
      <c r="JQ2" s="24">
        <f t="shared" si="0"/>
        <v>45801</v>
      </c>
      <c r="JR2" s="24">
        <f t="shared" si="0"/>
        <v>45802</v>
      </c>
      <c r="JS2" s="24">
        <f t="shared" si="0"/>
        <v>45803</v>
      </c>
      <c r="JT2" s="24">
        <f t="shared" si="0"/>
        <v>45804</v>
      </c>
      <c r="JU2" s="24">
        <f t="shared" si="0"/>
        <v>45805</v>
      </c>
      <c r="JV2" s="24">
        <f t="shared" si="0"/>
        <v>45806</v>
      </c>
      <c r="JW2" s="24">
        <f t="shared" si="0"/>
        <v>45807</v>
      </c>
      <c r="JX2" s="24">
        <f t="shared" si="0"/>
        <v>45808</v>
      </c>
      <c r="JY2" s="24">
        <f t="shared" si="0"/>
        <v>45809</v>
      </c>
    </row>
    <row r="3" spans="1:285" ht="12.75" customHeight="1">
      <c r="A3" s="25" t="s">
        <v>138</v>
      </c>
      <c r="B3" s="26"/>
      <c r="C3" s="26"/>
      <c r="D3" s="26"/>
      <c r="E3" s="27"/>
      <c r="F3" s="28"/>
      <c r="G3" s="28"/>
      <c r="H3" s="18" t="str">
        <f t="shared" ref="H3:H8" si="1">IF(OR(F3="",G3=""),"",IF(G3-F3=0,"",G3-F3))</f>
        <v/>
      </c>
      <c r="I3" s="28"/>
      <c r="J3" s="28"/>
      <c r="K3" s="18" t="str">
        <f t="shared" ref="K3:K8" si="2">IF(OR(I3="",J3=""),"",IF(J3-I3=0,"",J3-I3))</f>
        <v/>
      </c>
      <c r="L3" s="29" t="b">
        <f t="shared" ref="L3:L252" si="3">FALSE()</f>
        <v>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</row>
    <row r="4" spans="1:285" ht="12.75" customHeight="1">
      <c r="A4" s="25" t="s">
        <v>139</v>
      </c>
      <c r="B4" s="26"/>
      <c r="C4" s="26"/>
      <c r="D4" s="26"/>
      <c r="E4" s="27"/>
      <c r="F4" s="28"/>
      <c r="G4" s="28"/>
      <c r="H4" s="18" t="str">
        <f t="shared" si="1"/>
        <v/>
      </c>
      <c r="I4" s="28"/>
      <c r="J4" s="28"/>
      <c r="K4" s="18" t="str">
        <f t="shared" si="2"/>
        <v/>
      </c>
      <c r="L4" s="29" t="b">
        <f t="shared" si="3"/>
        <v>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</row>
    <row r="5" spans="1:285" ht="12.75" customHeight="1">
      <c r="A5" s="25" t="s">
        <v>140</v>
      </c>
      <c r="B5" s="26"/>
      <c r="C5" s="26"/>
      <c r="D5" s="26"/>
      <c r="E5" s="27"/>
      <c r="F5" s="28"/>
      <c r="G5" s="28"/>
      <c r="H5" s="18" t="str">
        <f t="shared" si="1"/>
        <v/>
      </c>
      <c r="I5" s="28"/>
      <c r="J5" s="28"/>
      <c r="K5" s="18" t="str">
        <f t="shared" si="2"/>
        <v/>
      </c>
      <c r="L5" s="29" t="b">
        <f t="shared" si="3"/>
        <v>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</row>
    <row r="6" spans="1:285" ht="12.75" customHeight="1">
      <c r="A6" s="25" t="s">
        <v>141</v>
      </c>
      <c r="B6" s="26"/>
      <c r="C6" s="26"/>
      <c r="D6" s="26"/>
      <c r="E6" s="27"/>
      <c r="F6" s="28"/>
      <c r="G6" s="28"/>
      <c r="H6" s="18" t="str">
        <f t="shared" si="1"/>
        <v/>
      </c>
      <c r="I6" s="28"/>
      <c r="J6" s="28"/>
      <c r="K6" s="18" t="str">
        <f t="shared" si="2"/>
        <v/>
      </c>
      <c r="L6" s="29" t="b">
        <f t="shared" si="3"/>
        <v>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</row>
    <row r="7" spans="1:285" ht="12.75" customHeight="1">
      <c r="A7" s="25" t="s">
        <v>142</v>
      </c>
      <c r="B7" s="26"/>
      <c r="C7" s="26"/>
      <c r="D7" s="26"/>
      <c r="E7" s="27"/>
      <c r="F7" s="28"/>
      <c r="G7" s="28"/>
      <c r="H7" s="18" t="str">
        <f t="shared" si="1"/>
        <v/>
      </c>
      <c r="I7" s="28"/>
      <c r="J7" s="28"/>
      <c r="K7" s="18" t="str">
        <f t="shared" si="2"/>
        <v/>
      </c>
      <c r="L7" s="29" t="b">
        <f t="shared" si="3"/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</row>
    <row r="8" spans="1:285" ht="12.75" customHeight="1">
      <c r="A8" s="25" t="s">
        <v>143</v>
      </c>
      <c r="B8" s="26"/>
      <c r="C8" s="26"/>
      <c r="D8" s="26"/>
      <c r="E8" s="27"/>
      <c r="F8" s="28"/>
      <c r="G8" s="28"/>
      <c r="H8" s="18" t="str">
        <f t="shared" si="1"/>
        <v/>
      </c>
      <c r="I8" s="28"/>
      <c r="J8" s="28"/>
      <c r="K8" s="18" t="str">
        <f t="shared" si="2"/>
        <v/>
      </c>
      <c r="L8" s="29" t="b">
        <f t="shared" si="3"/>
        <v>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</row>
    <row r="9" spans="1:285" ht="12.75" customHeight="1">
      <c r="A9" s="25" t="s">
        <v>144</v>
      </c>
      <c r="B9" s="26"/>
      <c r="C9" s="26"/>
      <c r="D9" s="26"/>
      <c r="E9" s="27"/>
      <c r="F9" s="28"/>
      <c r="G9" s="28"/>
      <c r="H9" s="18"/>
      <c r="I9" s="28"/>
      <c r="J9" s="28"/>
      <c r="K9" s="18"/>
      <c r="L9" s="29" t="b">
        <f t="shared" si="3"/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</row>
    <row r="10" spans="1:285" ht="12.75" customHeight="1">
      <c r="A10" s="25" t="s">
        <v>145</v>
      </c>
      <c r="B10" s="26"/>
      <c r="C10" s="26"/>
      <c r="D10" s="26"/>
      <c r="E10" s="27"/>
      <c r="F10" s="28"/>
      <c r="G10" s="28"/>
      <c r="H10" s="18" t="str">
        <f t="shared" ref="H10:H52" si="4">IF(OR(F10="",G10=""),"",IF(G10-F10=0,"",G10-F10))</f>
        <v/>
      </c>
      <c r="I10" s="28"/>
      <c r="J10" s="28"/>
      <c r="K10" s="18" t="str">
        <f t="shared" ref="K10:K52" si="5">IF(OR(I10="",J10=""),"",IF(J10-I10=0,"",J10-I10))</f>
        <v/>
      </c>
      <c r="L10" s="29" t="b">
        <f t="shared" si="3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</row>
    <row r="11" spans="1:285" ht="12.75" customHeight="1">
      <c r="A11" s="25" t="s">
        <v>146</v>
      </c>
      <c r="B11" s="26"/>
      <c r="C11" s="26"/>
      <c r="D11" s="26"/>
      <c r="E11" s="27"/>
      <c r="F11" s="28"/>
      <c r="G11" s="28"/>
      <c r="H11" s="18" t="str">
        <f t="shared" si="4"/>
        <v/>
      </c>
      <c r="I11" s="28"/>
      <c r="J11" s="28"/>
      <c r="K11" s="18" t="str">
        <f t="shared" si="5"/>
        <v/>
      </c>
      <c r="L11" s="29" t="b">
        <f t="shared" si="3"/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</row>
    <row r="12" spans="1:285" ht="12.75" customHeight="1">
      <c r="A12" s="25" t="s">
        <v>147</v>
      </c>
      <c r="B12" s="26"/>
      <c r="C12" s="26"/>
      <c r="D12" s="26"/>
      <c r="E12" s="27"/>
      <c r="F12" s="28"/>
      <c r="G12" s="28"/>
      <c r="H12" s="18" t="str">
        <f t="shared" si="4"/>
        <v/>
      </c>
      <c r="I12" s="28"/>
      <c r="J12" s="28"/>
      <c r="K12" s="18" t="str">
        <f t="shared" si="5"/>
        <v/>
      </c>
      <c r="L12" s="29" t="b">
        <f t="shared" si="3"/>
        <v>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</row>
    <row r="13" spans="1:285" ht="12.75" customHeight="1">
      <c r="A13" s="25" t="s">
        <v>148</v>
      </c>
      <c r="B13" s="26"/>
      <c r="C13" s="26"/>
      <c r="D13" s="26"/>
      <c r="E13" s="27"/>
      <c r="F13" s="28"/>
      <c r="G13" s="28"/>
      <c r="H13" s="18" t="str">
        <f t="shared" si="4"/>
        <v/>
      </c>
      <c r="I13" s="28"/>
      <c r="J13" s="28"/>
      <c r="K13" s="18" t="str">
        <f t="shared" si="5"/>
        <v/>
      </c>
      <c r="L13" s="29" t="b">
        <f t="shared" si="3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</row>
    <row r="14" spans="1:285" ht="12.75" customHeight="1">
      <c r="A14" s="25" t="s">
        <v>149</v>
      </c>
      <c r="B14" s="26"/>
      <c r="C14" s="26"/>
      <c r="D14" s="26"/>
      <c r="E14" s="27"/>
      <c r="F14" s="28"/>
      <c r="G14" s="28"/>
      <c r="H14" s="18" t="str">
        <f t="shared" si="4"/>
        <v/>
      </c>
      <c r="I14" s="28"/>
      <c r="J14" s="28"/>
      <c r="K14" s="18" t="str">
        <f t="shared" si="5"/>
        <v/>
      </c>
      <c r="L14" s="29" t="b">
        <f t="shared" si="3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</row>
    <row r="15" spans="1:285" ht="12.75" customHeight="1">
      <c r="A15" s="25" t="s">
        <v>150</v>
      </c>
      <c r="B15" s="26"/>
      <c r="C15" s="26"/>
      <c r="D15" s="26"/>
      <c r="E15" s="27"/>
      <c r="F15" s="28"/>
      <c r="G15" s="28"/>
      <c r="H15" s="18" t="str">
        <f t="shared" si="4"/>
        <v/>
      </c>
      <c r="I15" s="28"/>
      <c r="J15" s="28"/>
      <c r="K15" s="18" t="str">
        <f t="shared" si="5"/>
        <v/>
      </c>
      <c r="L15" s="29" t="b">
        <f t="shared" si="3"/>
        <v>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</row>
    <row r="16" spans="1:285" ht="12.75" customHeight="1">
      <c r="A16" s="25" t="s">
        <v>151</v>
      </c>
      <c r="B16" s="26"/>
      <c r="C16" s="26"/>
      <c r="D16" s="26"/>
      <c r="E16" s="27"/>
      <c r="F16" s="28"/>
      <c r="G16" s="28"/>
      <c r="H16" s="18" t="str">
        <f t="shared" si="4"/>
        <v/>
      </c>
      <c r="I16" s="28"/>
      <c r="J16" s="28"/>
      <c r="K16" s="18" t="str">
        <f t="shared" si="5"/>
        <v/>
      </c>
      <c r="L16" s="29" t="b">
        <f t="shared" si="3"/>
        <v>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</row>
    <row r="17" spans="1:285" ht="12.75" customHeight="1">
      <c r="A17" s="25" t="s">
        <v>152</v>
      </c>
      <c r="B17" s="26"/>
      <c r="C17" s="26"/>
      <c r="D17" s="26"/>
      <c r="E17" s="27"/>
      <c r="F17" s="28"/>
      <c r="G17" s="28"/>
      <c r="H17" s="18" t="str">
        <f t="shared" si="4"/>
        <v/>
      </c>
      <c r="I17" s="28"/>
      <c r="J17" s="28"/>
      <c r="K17" s="18" t="str">
        <f t="shared" si="5"/>
        <v/>
      </c>
      <c r="L17" s="29" t="b">
        <f t="shared" si="3"/>
        <v>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</row>
    <row r="18" spans="1:285" ht="12.75" customHeight="1">
      <c r="A18" s="25" t="s">
        <v>153</v>
      </c>
      <c r="B18" s="26"/>
      <c r="C18" s="26"/>
      <c r="D18" s="26"/>
      <c r="E18" s="27"/>
      <c r="F18" s="28"/>
      <c r="G18" s="28"/>
      <c r="H18" s="18" t="str">
        <f t="shared" si="4"/>
        <v/>
      </c>
      <c r="I18" s="28"/>
      <c r="J18" s="28"/>
      <c r="K18" s="18" t="str">
        <f t="shared" si="5"/>
        <v/>
      </c>
      <c r="L18" s="29" t="b">
        <f t="shared" si="3"/>
        <v>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</row>
    <row r="19" spans="1:285" ht="12.75" customHeight="1">
      <c r="A19" s="25" t="s">
        <v>154</v>
      </c>
      <c r="B19" s="26"/>
      <c r="C19" s="26"/>
      <c r="D19" s="26"/>
      <c r="E19" s="27"/>
      <c r="F19" s="28"/>
      <c r="G19" s="28"/>
      <c r="H19" s="18" t="str">
        <f t="shared" si="4"/>
        <v/>
      </c>
      <c r="I19" s="28"/>
      <c r="J19" s="28"/>
      <c r="K19" s="18" t="str">
        <f t="shared" si="5"/>
        <v/>
      </c>
      <c r="L19" s="29" t="b">
        <f t="shared" si="3"/>
        <v>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</row>
    <row r="20" spans="1:285" ht="12.75" customHeight="1">
      <c r="A20" s="25" t="s">
        <v>155</v>
      </c>
      <c r="B20" s="26"/>
      <c r="C20" s="26"/>
      <c r="D20" s="26"/>
      <c r="E20" s="27"/>
      <c r="F20" s="28"/>
      <c r="G20" s="28"/>
      <c r="H20" s="18" t="str">
        <f t="shared" si="4"/>
        <v/>
      </c>
      <c r="I20" s="28"/>
      <c r="J20" s="28"/>
      <c r="K20" s="18" t="str">
        <f t="shared" si="5"/>
        <v/>
      </c>
      <c r="L20" s="29" t="b">
        <f t="shared" si="3"/>
        <v>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</row>
    <row r="21" spans="1:285" ht="12.75" customHeight="1">
      <c r="A21" s="25" t="s">
        <v>156</v>
      </c>
      <c r="B21" s="26"/>
      <c r="C21" s="26"/>
      <c r="D21" s="26"/>
      <c r="E21" s="27"/>
      <c r="F21" s="28"/>
      <c r="G21" s="28"/>
      <c r="H21" s="18" t="str">
        <f t="shared" si="4"/>
        <v/>
      </c>
      <c r="I21" s="28"/>
      <c r="J21" s="28"/>
      <c r="K21" s="18" t="str">
        <f t="shared" si="5"/>
        <v/>
      </c>
      <c r="L21" s="29" t="b">
        <f t="shared" si="3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</row>
    <row r="22" spans="1:285" ht="12.75" customHeight="1">
      <c r="A22" s="25" t="s">
        <v>157</v>
      </c>
      <c r="B22" s="26"/>
      <c r="C22" s="26"/>
      <c r="D22" s="26"/>
      <c r="E22" s="27"/>
      <c r="F22" s="28"/>
      <c r="G22" s="28"/>
      <c r="H22" s="18" t="str">
        <f t="shared" si="4"/>
        <v/>
      </c>
      <c r="I22" s="28"/>
      <c r="J22" s="28"/>
      <c r="K22" s="18" t="str">
        <f t="shared" si="5"/>
        <v/>
      </c>
      <c r="L22" s="29" t="b">
        <f t="shared" si="3"/>
        <v>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</row>
    <row r="23" spans="1:285" ht="12.75" customHeight="1">
      <c r="A23" s="25" t="s">
        <v>158</v>
      </c>
      <c r="B23" s="26"/>
      <c r="C23" s="26"/>
      <c r="D23" s="26"/>
      <c r="E23" s="27"/>
      <c r="F23" s="28"/>
      <c r="G23" s="28"/>
      <c r="H23" s="18" t="str">
        <f t="shared" si="4"/>
        <v/>
      </c>
      <c r="I23" s="28"/>
      <c r="J23" s="28"/>
      <c r="K23" s="18" t="str">
        <f t="shared" si="5"/>
        <v/>
      </c>
      <c r="L23" s="29" t="b">
        <f t="shared" si="3"/>
        <v>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</row>
    <row r="24" spans="1:285" ht="12.75" customHeight="1">
      <c r="A24" s="25" t="s">
        <v>159</v>
      </c>
      <c r="B24" s="26"/>
      <c r="C24" s="26"/>
      <c r="D24" s="26"/>
      <c r="E24" s="27"/>
      <c r="F24" s="28"/>
      <c r="G24" s="28"/>
      <c r="H24" s="18" t="str">
        <f t="shared" si="4"/>
        <v/>
      </c>
      <c r="I24" s="28"/>
      <c r="J24" s="28"/>
      <c r="K24" s="18" t="str">
        <f t="shared" si="5"/>
        <v/>
      </c>
      <c r="L24" s="29" t="b">
        <f t="shared" si="3"/>
        <v>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</row>
    <row r="25" spans="1:285" ht="12.75" customHeight="1">
      <c r="A25" s="25" t="s">
        <v>160</v>
      </c>
      <c r="B25" s="26"/>
      <c r="C25" s="26"/>
      <c r="D25" s="26"/>
      <c r="E25" s="27"/>
      <c r="F25" s="28"/>
      <c r="G25" s="28"/>
      <c r="H25" s="18" t="str">
        <f t="shared" si="4"/>
        <v/>
      </c>
      <c r="I25" s="28"/>
      <c r="J25" s="28"/>
      <c r="K25" s="18" t="str">
        <f t="shared" si="5"/>
        <v/>
      </c>
      <c r="L25" s="29" t="b">
        <f t="shared" si="3"/>
        <v>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</row>
    <row r="26" spans="1:285" ht="12.75" customHeight="1">
      <c r="A26" s="25" t="s">
        <v>161</v>
      </c>
      <c r="B26" s="26"/>
      <c r="C26" s="26"/>
      <c r="D26" s="26"/>
      <c r="E26" s="27"/>
      <c r="F26" s="28"/>
      <c r="G26" s="28"/>
      <c r="H26" s="18" t="str">
        <f t="shared" si="4"/>
        <v/>
      </c>
      <c r="I26" s="28"/>
      <c r="J26" s="28"/>
      <c r="K26" s="18" t="str">
        <f t="shared" si="5"/>
        <v/>
      </c>
      <c r="L26" s="29" t="b">
        <f t="shared" si="3"/>
        <v>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</row>
    <row r="27" spans="1:285" ht="12.75" customHeight="1">
      <c r="A27" s="25" t="s">
        <v>162</v>
      </c>
      <c r="B27" s="26"/>
      <c r="C27" s="26"/>
      <c r="D27" s="26"/>
      <c r="E27" s="27"/>
      <c r="F27" s="28"/>
      <c r="G27" s="28"/>
      <c r="H27" s="18" t="str">
        <f t="shared" si="4"/>
        <v/>
      </c>
      <c r="I27" s="28"/>
      <c r="J27" s="28"/>
      <c r="K27" s="18" t="str">
        <f t="shared" si="5"/>
        <v/>
      </c>
      <c r="L27" s="29" t="b">
        <f t="shared" si="3"/>
        <v>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</row>
    <row r="28" spans="1:285" ht="12.75" customHeight="1">
      <c r="A28" s="25" t="s">
        <v>163</v>
      </c>
      <c r="B28" s="26"/>
      <c r="C28" s="26"/>
      <c r="D28" s="26"/>
      <c r="E28" s="27"/>
      <c r="F28" s="28"/>
      <c r="G28" s="28"/>
      <c r="H28" s="18" t="str">
        <f t="shared" si="4"/>
        <v/>
      </c>
      <c r="I28" s="28"/>
      <c r="J28" s="28"/>
      <c r="K28" s="18" t="str">
        <f t="shared" si="5"/>
        <v/>
      </c>
      <c r="L28" s="29" t="b">
        <f t="shared" si="3"/>
        <v>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</row>
    <row r="29" spans="1:285" ht="12.75" customHeight="1">
      <c r="A29" s="25" t="s">
        <v>164</v>
      </c>
      <c r="B29" s="26"/>
      <c r="C29" s="26"/>
      <c r="D29" s="26"/>
      <c r="E29" s="27"/>
      <c r="F29" s="28"/>
      <c r="G29" s="28"/>
      <c r="H29" s="18" t="str">
        <f t="shared" si="4"/>
        <v/>
      </c>
      <c r="I29" s="28"/>
      <c r="J29" s="28"/>
      <c r="K29" s="18" t="str">
        <f t="shared" si="5"/>
        <v/>
      </c>
      <c r="L29" s="29" t="b">
        <f t="shared" si="3"/>
        <v>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</row>
    <row r="30" spans="1:285" ht="12.75" customHeight="1">
      <c r="A30" s="25" t="s">
        <v>165</v>
      </c>
      <c r="B30" s="26"/>
      <c r="C30" s="26"/>
      <c r="D30" s="26"/>
      <c r="E30" s="27"/>
      <c r="F30" s="28"/>
      <c r="G30" s="28"/>
      <c r="H30" s="18" t="str">
        <f t="shared" si="4"/>
        <v/>
      </c>
      <c r="I30" s="28"/>
      <c r="J30" s="28"/>
      <c r="K30" s="18" t="str">
        <f t="shared" si="5"/>
        <v/>
      </c>
      <c r="L30" s="29" t="b">
        <f t="shared" si="3"/>
        <v>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</row>
    <row r="31" spans="1:285" ht="12.75" customHeight="1">
      <c r="A31" s="25" t="s">
        <v>166</v>
      </c>
      <c r="B31" s="26"/>
      <c r="C31" s="26"/>
      <c r="D31" s="26"/>
      <c r="E31" s="27"/>
      <c r="F31" s="28"/>
      <c r="G31" s="28"/>
      <c r="H31" s="18" t="str">
        <f t="shared" si="4"/>
        <v/>
      </c>
      <c r="I31" s="28"/>
      <c r="J31" s="28"/>
      <c r="K31" s="18" t="str">
        <f t="shared" si="5"/>
        <v/>
      </c>
      <c r="L31" s="29" t="b">
        <f t="shared" si="3"/>
        <v>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</row>
    <row r="32" spans="1:285" ht="12.75" customHeight="1">
      <c r="A32" s="25" t="s">
        <v>167</v>
      </c>
      <c r="B32" s="26"/>
      <c r="C32" s="26"/>
      <c r="D32" s="26"/>
      <c r="E32" s="27"/>
      <c r="F32" s="28"/>
      <c r="G32" s="28"/>
      <c r="H32" s="18" t="str">
        <f t="shared" si="4"/>
        <v/>
      </c>
      <c r="I32" s="28"/>
      <c r="J32" s="28"/>
      <c r="K32" s="18" t="str">
        <f t="shared" si="5"/>
        <v/>
      </c>
      <c r="L32" s="29" t="b">
        <f t="shared" si="3"/>
        <v>0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</row>
    <row r="33" spans="1:285" ht="12.75" customHeight="1">
      <c r="A33" s="25" t="s">
        <v>168</v>
      </c>
      <c r="B33" s="26"/>
      <c r="C33" s="26"/>
      <c r="D33" s="26"/>
      <c r="E33" s="27"/>
      <c r="F33" s="28"/>
      <c r="G33" s="28"/>
      <c r="H33" s="18" t="str">
        <f t="shared" si="4"/>
        <v/>
      </c>
      <c r="I33" s="28"/>
      <c r="J33" s="28"/>
      <c r="K33" s="18" t="str">
        <f t="shared" si="5"/>
        <v/>
      </c>
      <c r="L33" s="29" t="b">
        <f t="shared" si="3"/>
        <v>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</row>
    <row r="34" spans="1:285" ht="12.75" customHeight="1">
      <c r="A34" s="25" t="s">
        <v>169</v>
      </c>
      <c r="B34" s="26"/>
      <c r="C34" s="26"/>
      <c r="D34" s="26"/>
      <c r="E34" s="27"/>
      <c r="F34" s="28"/>
      <c r="G34" s="28"/>
      <c r="H34" s="18" t="str">
        <f t="shared" si="4"/>
        <v/>
      </c>
      <c r="I34" s="28"/>
      <c r="J34" s="28"/>
      <c r="K34" s="18" t="str">
        <f t="shared" si="5"/>
        <v/>
      </c>
      <c r="L34" s="29" t="b">
        <f t="shared" si="3"/>
        <v>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</row>
    <row r="35" spans="1:285" ht="12.75" customHeight="1">
      <c r="A35" s="25" t="s">
        <v>170</v>
      </c>
      <c r="B35" s="26"/>
      <c r="C35" s="26"/>
      <c r="D35" s="26"/>
      <c r="E35" s="27"/>
      <c r="F35" s="28"/>
      <c r="G35" s="28"/>
      <c r="H35" s="18" t="str">
        <f t="shared" si="4"/>
        <v/>
      </c>
      <c r="I35" s="28"/>
      <c r="J35" s="28"/>
      <c r="K35" s="18" t="str">
        <f t="shared" si="5"/>
        <v/>
      </c>
      <c r="L35" s="29" t="b">
        <f t="shared" si="3"/>
        <v>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</row>
    <row r="36" spans="1:285" ht="12.75" customHeight="1">
      <c r="A36" s="25" t="s">
        <v>171</v>
      </c>
      <c r="B36" s="26"/>
      <c r="C36" s="26"/>
      <c r="D36" s="26"/>
      <c r="E36" s="27"/>
      <c r="F36" s="28"/>
      <c r="G36" s="28"/>
      <c r="H36" s="18" t="str">
        <f t="shared" si="4"/>
        <v/>
      </c>
      <c r="I36" s="28"/>
      <c r="J36" s="28"/>
      <c r="K36" s="18" t="str">
        <f t="shared" si="5"/>
        <v/>
      </c>
      <c r="L36" s="29" t="b">
        <f t="shared" si="3"/>
        <v>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</row>
    <row r="37" spans="1:285" ht="12.75" customHeight="1">
      <c r="A37" s="25" t="s">
        <v>172</v>
      </c>
      <c r="B37" s="26"/>
      <c r="C37" s="26"/>
      <c r="D37" s="26"/>
      <c r="E37" s="27"/>
      <c r="F37" s="28"/>
      <c r="G37" s="28"/>
      <c r="H37" s="18" t="str">
        <f t="shared" si="4"/>
        <v/>
      </c>
      <c r="I37" s="28"/>
      <c r="J37" s="28"/>
      <c r="K37" s="18" t="str">
        <f t="shared" si="5"/>
        <v/>
      </c>
      <c r="L37" s="29" t="b">
        <f t="shared" si="3"/>
        <v>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</row>
    <row r="38" spans="1:285" ht="12.75" customHeight="1">
      <c r="A38" s="25" t="s">
        <v>173</v>
      </c>
      <c r="B38" s="26"/>
      <c r="C38" s="26"/>
      <c r="D38" s="26"/>
      <c r="E38" s="27"/>
      <c r="F38" s="28"/>
      <c r="G38" s="28"/>
      <c r="H38" s="18" t="str">
        <f t="shared" si="4"/>
        <v/>
      </c>
      <c r="I38" s="28"/>
      <c r="J38" s="28"/>
      <c r="K38" s="18" t="str">
        <f t="shared" si="5"/>
        <v/>
      </c>
      <c r="L38" s="29" t="b">
        <f t="shared" si="3"/>
        <v>0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</row>
    <row r="39" spans="1:285" ht="12.75" customHeight="1">
      <c r="A39" s="25" t="s">
        <v>174</v>
      </c>
      <c r="B39" s="26"/>
      <c r="C39" s="26"/>
      <c r="D39" s="26"/>
      <c r="E39" s="27"/>
      <c r="F39" s="28"/>
      <c r="G39" s="28"/>
      <c r="H39" s="18" t="str">
        <f t="shared" si="4"/>
        <v/>
      </c>
      <c r="I39" s="28"/>
      <c r="J39" s="28"/>
      <c r="K39" s="18" t="str">
        <f t="shared" si="5"/>
        <v/>
      </c>
      <c r="L39" s="29" t="b">
        <f t="shared" si="3"/>
        <v>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</row>
    <row r="40" spans="1:285" ht="12.75" customHeight="1">
      <c r="A40" s="25" t="s">
        <v>175</v>
      </c>
      <c r="B40" s="26"/>
      <c r="C40" s="26"/>
      <c r="D40" s="26"/>
      <c r="E40" s="27"/>
      <c r="F40" s="28"/>
      <c r="G40" s="28"/>
      <c r="H40" s="18" t="str">
        <f t="shared" si="4"/>
        <v/>
      </c>
      <c r="I40" s="28"/>
      <c r="J40" s="28"/>
      <c r="K40" s="18" t="str">
        <f t="shared" si="5"/>
        <v/>
      </c>
      <c r="L40" s="29" t="b">
        <f t="shared" si="3"/>
        <v>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</row>
    <row r="41" spans="1:285" ht="12.75" customHeight="1">
      <c r="A41" s="25" t="s">
        <v>176</v>
      </c>
      <c r="B41" s="26"/>
      <c r="C41" s="26"/>
      <c r="D41" s="26"/>
      <c r="E41" s="27"/>
      <c r="F41" s="28"/>
      <c r="G41" s="28"/>
      <c r="H41" s="18" t="str">
        <f t="shared" si="4"/>
        <v/>
      </c>
      <c r="I41" s="28"/>
      <c r="J41" s="28"/>
      <c r="K41" s="18" t="str">
        <f t="shared" si="5"/>
        <v/>
      </c>
      <c r="L41" s="29" t="b">
        <f t="shared" si="3"/>
        <v>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</row>
    <row r="42" spans="1:285" ht="12.75" customHeight="1">
      <c r="A42" s="25" t="s">
        <v>177</v>
      </c>
      <c r="B42" s="26"/>
      <c r="C42" s="26"/>
      <c r="D42" s="26"/>
      <c r="E42" s="27"/>
      <c r="F42" s="28"/>
      <c r="G42" s="28"/>
      <c r="H42" s="18" t="str">
        <f t="shared" si="4"/>
        <v/>
      </c>
      <c r="I42" s="28"/>
      <c r="J42" s="28"/>
      <c r="K42" s="18" t="str">
        <f t="shared" si="5"/>
        <v/>
      </c>
      <c r="L42" s="29" t="b">
        <f t="shared" si="3"/>
        <v>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</row>
    <row r="43" spans="1:285" ht="12.75" customHeight="1">
      <c r="A43" s="25" t="s">
        <v>178</v>
      </c>
      <c r="B43" s="26"/>
      <c r="C43" s="26"/>
      <c r="D43" s="26"/>
      <c r="E43" s="27"/>
      <c r="F43" s="28"/>
      <c r="G43" s="28"/>
      <c r="H43" s="18" t="str">
        <f t="shared" si="4"/>
        <v/>
      </c>
      <c r="I43" s="28"/>
      <c r="J43" s="28"/>
      <c r="K43" s="18" t="str">
        <f t="shared" si="5"/>
        <v/>
      </c>
      <c r="L43" s="29" t="b">
        <f t="shared" si="3"/>
        <v>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</row>
    <row r="44" spans="1:285" ht="12.75" customHeight="1">
      <c r="A44" s="25" t="s">
        <v>179</v>
      </c>
      <c r="B44" s="26"/>
      <c r="C44" s="26"/>
      <c r="D44" s="26"/>
      <c r="E44" s="27"/>
      <c r="F44" s="28"/>
      <c r="G44" s="28"/>
      <c r="H44" s="18" t="str">
        <f t="shared" si="4"/>
        <v/>
      </c>
      <c r="I44" s="28"/>
      <c r="J44" s="28"/>
      <c r="K44" s="18" t="str">
        <f t="shared" si="5"/>
        <v/>
      </c>
      <c r="L44" s="29" t="b">
        <f t="shared" si="3"/>
        <v>0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</row>
    <row r="45" spans="1:285" ht="12.75" customHeight="1">
      <c r="A45" s="25" t="s">
        <v>180</v>
      </c>
      <c r="B45" s="26"/>
      <c r="C45" s="26"/>
      <c r="D45" s="26"/>
      <c r="E45" s="27"/>
      <c r="F45" s="28"/>
      <c r="G45" s="28"/>
      <c r="H45" s="18" t="str">
        <f t="shared" si="4"/>
        <v/>
      </c>
      <c r="I45" s="28"/>
      <c r="J45" s="28"/>
      <c r="K45" s="18" t="str">
        <f t="shared" si="5"/>
        <v/>
      </c>
      <c r="L45" s="29" t="b">
        <f t="shared" si="3"/>
        <v>0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</row>
    <row r="46" spans="1:285" ht="12.75" customHeight="1">
      <c r="A46" s="25" t="s">
        <v>181</v>
      </c>
      <c r="B46" s="26"/>
      <c r="C46" s="26"/>
      <c r="D46" s="26"/>
      <c r="E46" s="27"/>
      <c r="F46" s="28"/>
      <c r="G46" s="28"/>
      <c r="H46" s="18" t="str">
        <f t="shared" si="4"/>
        <v/>
      </c>
      <c r="I46" s="28"/>
      <c r="J46" s="28"/>
      <c r="K46" s="18" t="str">
        <f t="shared" si="5"/>
        <v/>
      </c>
      <c r="L46" s="29" t="b">
        <f t="shared" si="3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</row>
    <row r="47" spans="1:285" ht="12.75" customHeight="1">
      <c r="A47" s="25" t="s">
        <v>182</v>
      </c>
      <c r="B47" s="26"/>
      <c r="C47" s="26"/>
      <c r="D47" s="26"/>
      <c r="E47" s="27"/>
      <c r="F47" s="28"/>
      <c r="G47" s="28"/>
      <c r="H47" s="18" t="str">
        <f t="shared" si="4"/>
        <v/>
      </c>
      <c r="I47" s="28"/>
      <c r="J47" s="28"/>
      <c r="K47" s="18" t="str">
        <f t="shared" si="5"/>
        <v/>
      </c>
      <c r="L47" s="29" t="b">
        <f t="shared" si="3"/>
        <v>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</row>
    <row r="48" spans="1:285" ht="12.75" customHeight="1">
      <c r="A48" s="25" t="s">
        <v>183</v>
      </c>
      <c r="B48" s="26"/>
      <c r="C48" s="26"/>
      <c r="D48" s="26"/>
      <c r="E48" s="27"/>
      <c r="F48" s="28"/>
      <c r="G48" s="28"/>
      <c r="H48" s="18" t="str">
        <f t="shared" si="4"/>
        <v/>
      </c>
      <c r="I48" s="28"/>
      <c r="J48" s="28"/>
      <c r="K48" s="18" t="str">
        <f t="shared" si="5"/>
        <v/>
      </c>
      <c r="L48" s="29" t="b">
        <f t="shared" si="3"/>
        <v>0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</row>
    <row r="49" spans="1:285" ht="12.75" customHeight="1">
      <c r="A49" s="25" t="s">
        <v>184</v>
      </c>
      <c r="B49" s="26"/>
      <c r="C49" s="26"/>
      <c r="D49" s="26"/>
      <c r="E49" s="27"/>
      <c r="F49" s="28"/>
      <c r="G49" s="28"/>
      <c r="H49" s="18" t="str">
        <f t="shared" si="4"/>
        <v/>
      </c>
      <c r="I49" s="28"/>
      <c r="J49" s="28"/>
      <c r="K49" s="18" t="str">
        <f t="shared" si="5"/>
        <v/>
      </c>
      <c r="L49" s="29" t="b">
        <f t="shared" si="3"/>
        <v>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</row>
    <row r="50" spans="1:285" ht="12.75" customHeight="1">
      <c r="A50" s="25" t="s">
        <v>185</v>
      </c>
      <c r="B50" s="26"/>
      <c r="C50" s="26"/>
      <c r="D50" s="26"/>
      <c r="E50" s="27"/>
      <c r="F50" s="28"/>
      <c r="G50" s="28"/>
      <c r="H50" s="18" t="str">
        <f t="shared" si="4"/>
        <v/>
      </c>
      <c r="I50" s="28"/>
      <c r="J50" s="28"/>
      <c r="K50" s="18" t="str">
        <f t="shared" si="5"/>
        <v/>
      </c>
      <c r="L50" s="29" t="b">
        <f t="shared" si="3"/>
        <v>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</row>
    <row r="51" spans="1:285" ht="12.75" customHeight="1">
      <c r="A51" s="25" t="s">
        <v>186</v>
      </c>
      <c r="B51" s="26"/>
      <c r="C51" s="26"/>
      <c r="D51" s="26"/>
      <c r="E51" s="27"/>
      <c r="F51" s="28"/>
      <c r="G51" s="28"/>
      <c r="H51" s="18" t="str">
        <f t="shared" si="4"/>
        <v/>
      </c>
      <c r="I51" s="28"/>
      <c r="J51" s="28"/>
      <c r="K51" s="18" t="str">
        <f t="shared" si="5"/>
        <v/>
      </c>
      <c r="L51" s="29" t="b">
        <f t="shared" si="3"/>
        <v>0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</row>
    <row r="52" spans="1:285" ht="12.75" customHeight="1">
      <c r="A52" s="25" t="s">
        <v>187</v>
      </c>
      <c r="B52" s="26"/>
      <c r="C52" s="26"/>
      <c r="D52" s="26"/>
      <c r="E52" s="27"/>
      <c r="F52" s="28"/>
      <c r="G52" s="28"/>
      <c r="H52" s="18" t="str">
        <f t="shared" si="4"/>
        <v/>
      </c>
      <c r="I52" s="28"/>
      <c r="J52" s="28"/>
      <c r="K52" s="18" t="str">
        <f t="shared" si="5"/>
        <v/>
      </c>
      <c r="L52" s="29" t="b">
        <f t="shared" si="3"/>
        <v>0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</row>
    <row r="53" spans="1:285" ht="12.75" customHeight="1">
      <c r="A53" s="25" t="s">
        <v>188</v>
      </c>
      <c r="B53" s="26"/>
      <c r="C53" s="26"/>
      <c r="D53" s="26"/>
      <c r="E53" s="27"/>
      <c r="F53" s="28"/>
      <c r="G53" s="28"/>
      <c r="H53" s="18"/>
      <c r="I53" s="28"/>
      <c r="J53" s="28"/>
      <c r="K53" s="18"/>
      <c r="L53" s="29" t="b">
        <f t="shared" si="3"/>
        <v>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</row>
    <row r="54" spans="1:285" ht="12.75" customHeight="1">
      <c r="A54" s="25" t="s">
        <v>189</v>
      </c>
      <c r="B54" s="26"/>
      <c r="C54" s="26"/>
      <c r="D54" s="26"/>
      <c r="E54" s="27"/>
      <c r="F54" s="28"/>
      <c r="G54" s="28"/>
      <c r="H54" s="18" t="str">
        <f t="shared" ref="H54:H80" si="6">IF(OR(F54="",G54=""),"",IF(G54-F54=0,"",G54-F54))</f>
        <v/>
      </c>
      <c r="I54" s="28"/>
      <c r="J54" s="28"/>
      <c r="K54" s="18" t="str">
        <f t="shared" ref="K54:K80" si="7">IF(OR(I54="",J54=""),"",IF(J54-I54=0,"",J54-I54))</f>
        <v/>
      </c>
      <c r="L54" s="29" t="b">
        <f t="shared" si="3"/>
        <v>0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</row>
    <row r="55" spans="1:285" ht="12.75" customHeight="1">
      <c r="A55" s="25" t="s">
        <v>190</v>
      </c>
      <c r="B55" s="26"/>
      <c r="C55" s="26"/>
      <c r="D55" s="26"/>
      <c r="E55" s="27"/>
      <c r="F55" s="28"/>
      <c r="G55" s="28"/>
      <c r="H55" s="18" t="str">
        <f t="shared" si="6"/>
        <v/>
      </c>
      <c r="I55" s="28"/>
      <c r="J55" s="28"/>
      <c r="K55" s="18" t="str">
        <f t="shared" si="7"/>
        <v/>
      </c>
      <c r="L55" s="29" t="b">
        <f t="shared" si="3"/>
        <v>0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</row>
    <row r="56" spans="1:285" ht="12.75" customHeight="1">
      <c r="A56" s="25" t="s">
        <v>191</v>
      </c>
      <c r="B56" s="26"/>
      <c r="C56" s="26"/>
      <c r="D56" s="26"/>
      <c r="E56" s="27"/>
      <c r="F56" s="28"/>
      <c r="G56" s="28"/>
      <c r="H56" s="18" t="str">
        <f t="shared" si="6"/>
        <v/>
      </c>
      <c r="I56" s="28"/>
      <c r="J56" s="28"/>
      <c r="K56" s="18" t="str">
        <f t="shared" si="7"/>
        <v/>
      </c>
      <c r="L56" s="29" t="b">
        <f t="shared" si="3"/>
        <v>0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</row>
    <row r="57" spans="1:285" ht="12.75" customHeight="1">
      <c r="A57" s="25" t="s">
        <v>192</v>
      </c>
      <c r="B57" s="26"/>
      <c r="C57" s="26"/>
      <c r="D57" s="26"/>
      <c r="E57" s="27"/>
      <c r="F57" s="28"/>
      <c r="G57" s="28"/>
      <c r="H57" s="18" t="str">
        <f t="shared" si="6"/>
        <v/>
      </c>
      <c r="I57" s="28"/>
      <c r="J57" s="28"/>
      <c r="K57" s="18" t="str">
        <f t="shared" si="7"/>
        <v/>
      </c>
      <c r="L57" s="29" t="b">
        <f t="shared" si="3"/>
        <v>0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</row>
    <row r="58" spans="1:285" ht="12.75" customHeight="1">
      <c r="A58" s="25" t="s">
        <v>193</v>
      </c>
      <c r="B58" s="26"/>
      <c r="C58" s="26"/>
      <c r="D58" s="26"/>
      <c r="E58" s="27"/>
      <c r="F58" s="28"/>
      <c r="G58" s="28"/>
      <c r="H58" s="18" t="str">
        <f t="shared" si="6"/>
        <v/>
      </c>
      <c r="I58" s="28"/>
      <c r="J58" s="28"/>
      <c r="K58" s="18" t="str">
        <f t="shared" si="7"/>
        <v/>
      </c>
      <c r="L58" s="29" t="b">
        <f t="shared" si="3"/>
        <v>0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</row>
    <row r="59" spans="1:285" ht="12.75" customHeight="1">
      <c r="A59" s="25" t="s">
        <v>194</v>
      </c>
      <c r="B59" s="26"/>
      <c r="C59" s="26"/>
      <c r="D59" s="26"/>
      <c r="E59" s="27"/>
      <c r="F59" s="28"/>
      <c r="G59" s="28"/>
      <c r="H59" s="18" t="str">
        <f t="shared" si="6"/>
        <v/>
      </c>
      <c r="I59" s="28"/>
      <c r="J59" s="28"/>
      <c r="K59" s="18" t="str">
        <f t="shared" si="7"/>
        <v/>
      </c>
      <c r="L59" s="29" t="b">
        <f t="shared" si="3"/>
        <v>0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</row>
    <row r="60" spans="1:285" ht="12.75" customHeight="1">
      <c r="A60" s="25" t="s">
        <v>195</v>
      </c>
      <c r="B60" s="26"/>
      <c r="C60" s="26"/>
      <c r="D60" s="26"/>
      <c r="E60" s="27"/>
      <c r="F60" s="28"/>
      <c r="G60" s="28"/>
      <c r="H60" s="18" t="str">
        <f t="shared" si="6"/>
        <v/>
      </c>
      <c r="I60" s="28"/>
      <c r="J60" s="28"/>
      <c r="K60" s="18" t="str">
        <f t="shared" si="7"/>
        <v/>
      </c>
      <c r="L60" s="29" t="b">
        <f t="shared" si="3"/>
        <v>0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</row>
    <row r="61" spans="1:285" ht="12.75" customHeight="1">
      <c r="A61" s="25" t="s">
        <v>196</v>
      </c>
      <c r="B61" s="26"/>
      <c r="C61" s="26"/>
      <c r="D61" s="26"/>
      <c r="E61" s="27"/>
      <c r="F61" s="28"/>
      <c r="G61" s="28"/>
      <c r="H61" s="18" t="str">
        <f t="shared" si="6"/>
        <v/>
      </c>
      <c r="I61" s="28"/>
      <c r="J61" s="28"/>
      <c r="K61" s="18" t="str">
        <f t="shared" si="7"/>
        <v/>
      </c>
      <c r="L61" s="29" t="b">
        <f t="shared" si="3"/>
        <v>0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</row>
    <row r="62" spans="1:285" ht="12.75" customHeight="1">
      <c r="A62" s="25" t="s">
        <v>197</v>
      </c>
      <c r="B62" s="26"/>
      <c r="C62" s="26"/>
      <c r="D62" s="26"/>
      <c r="E62" s="27"/>
      <c r="F62" s="28"/>
      <c r="G62" s="28"/>
      <c r="H62" s="18" t="str">
        <f t="shared" si="6"/>
        <v/>
      </c>
      <c r="I62" s="28"/>
      <c r="J62" s="28"/>
      <c r="K62" s="18" t="str">
        <f t="shared" si="7"/>
        <v/>
      </c>
      <c r="L62" s="29" t="b">
        <f t="shared" si="3"/>
        <v>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</row>
    <row r="63" spans="1:285" ht="12.75" customHeight="1">
      <c r="A63" s="25" t="s">
        <v>198</v>
      </c>
      <c r="B63" s="26"/>
      <c r="C63" s="26"/>
      <c r="D63" s="26"/>
      <c r="E63" s="27"/>
      <c r="F63" s="28"/>
      <c r="G63" s="28"/>
      <c r="H63" s="18" t="str">
        <f t="shared" si="6"/>
        <v/>
      </c>
      <c r="I63" s="28"/>
      <c r="J63" s="28"/>
      <c r="K63" s="18" t="str">
        <f t="shared" si="7"/>
        <v/>
      </c>
      <c r="L63" s="29" t="b">
        <f t="shared" si="3"/>
        <v>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</row>
    <row r="64" spans="1:285" ht="12.75" customHeight="1">
      <c r="A64" s="25" t="s">
        <v>199</v>
      </c>
      <c r="B64" s="26"/>
      <c r="C64" s="26"/>
      <c r="D64" s="26"/>
      <c r="E64" s="27"/>
      <c r="F64" s="28"/>
      <c r="G64" s="28"/>
      <c r="H64" s="18" t="str">
        <f t="shared" si="6"/>
        <v/>
      </c>
      <c r="I64" s="28"/>
      <c r="J64" s="28"/>
      <c r="K64" s="18" t="str">
        <f t="shared" si="7"/>
        <v/>
      </c>
      <c r="L64" s="29" t="b">
        <f t="shared" si="3"/>
        <v>0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</row>
    <row r="65" spans="1:285" ht="12.75" customHeight="1">
      <c r="A65" s="25" t="s">
        <v>200</v>
      </c>
      <c r="B65" s="26"/>
      <c r="C65" s="26"/>
      <c r="D65" s="26"/>
      <c r="E65" s="27"/>
      <c r="F65" s="28"/>
      <c r="G65" s="28"/>
      <c r="H65" s="18" t="str">
        <f t="shared" si="6"/>
        <v/>
      </c>
      <c r="I65" s="28"/>
      <c r="J65" s="28"/>
      <c r="K65" s="18" t="str">
        <f t="shared" si="7"/>
        <v/>
      </c>
      <c r="L65" s="29" t="b">
        <f t="shared" si="3"/>
        <v>0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</row>
    <row r="66" spans="1:285" ht="12.75" customHeight="1">
      <c r="A66" s="25" t="s">
        <v>201</v>
      </c>
      <c r="B66" s="26"/>
      <c r="C66" s="26"/>
      <c r="D66" s="26"/>
      <c r="E66" s="27"/>
      <c r="F66" s="28"/>
      <c r="G66" s="28"/>
      <c r="H66" s="18" t="str">
        <f t="shared" si="6"/>
        <v/>
      </c>
      <c r="I66" s="28"/>
      <c r="J66" s="28"/>
      <c r="K66" s="18" t="str">
        <f t="shared" si="7"/>
        <v/>
      </c>
      <c r="L66" s="29" t="b">
        <f t="shared" si="3"/>
        <v>0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</row>
    <row r="67" spans="1:285" ht="12.75" customHeight="1">
      <c r="A67" s="25" t="s">
        <v>202</v>
      </c>
      <c r="B67" s="26"/>
      <c r="C67" s="26"/>
      <c r="D67" s="26"/>
      <c r="E67" s="27"/>
      <c r="F67" s="28"/>
      <c r="G67" s="28"/>
      <c r="H67" s="18" t="str">
        <f t="shared" si="6"/>
        <v/>
      </c>
      <c r="I67" s="28"/>
      <c r="J67" s="28"/>
      <c r="K67" s="18" t="str">
        <f t="shared" si="7"/>
        <v/>
      </c>
      <c r="L67" s="29" t="b">
        <f t="shared" si="3"/>
        <v>0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</row>
    <row r="68" spans="1:285" ht="12.75" customHeight="1">
      <c r="A68" s="25" t="s">
        <v>203</v>
      </c>
      <c r="B68" s="26"/>
      <c r="C68" s="26"/>
      <c r="D68" s="26"/>
      <c r="E68" s="27"/>
      <c r="F68" s="28"/>
      <c r="G68" s="28"/>
      <c r="H68" s="18" t="str">
        <f t="shared" si="6"/>
        <v/>
      </c>
      <c r="I68" s="28"/>
      <c r="J68" s="28"/>
      <c r="K68" s="18" t="str">
        <f t="shared" si="7"/>
        <v/>
      </c>
      <c r="L68" s="29" t="b">
        <f t="shared" si="3"/>
        <v>0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</row>
    <row r="69" spans="1:285" ht="12.75" customHeight="1">
      <c r="A69" s="25" t="s">
        <v>204</v>
      </c>
      <c r="B69" s="26"/>
      <c r="C69" s="26"/>
      <c r="D69" s="26"/>
      <c r="E69" s="27"/>
      <c r="F69" s="28"/>
      <c r="G69" s="28"/>
      <c r="H69" s="18" t="str">
        <f t="shared" si="6"/>
        <v/>
      </c>
      <c r="I69" s="28"/>
      <c r="J69" s="28"/>
      <c r="K69" s="18" t="str">
        <f t="shared" si="7"/>
        <v/>
      </c>
      <c r="L69" s="29" t="b">
        <f t="shared" si="3"/>
        <v>0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</row>
    <row r="70" spans="1:285" ht="12.75" customHeight="1">
      <c r="A70" s="25" t="s">
        <v>205</v>
      </c>
      <c r="B70" s="26"/>
      <c r="C70" s="26"/>
      <c r="D70" s="26"/>
      <c r="E70" s="27"/>
      <c r="F70" s="28"/>
      <c r="G70" s="28"/>
      <c r="H70" s="18" t="str">
        <f t="shared" si="6"/>
        <v/>
      </c>
      <c r="I70" s="28"/>
      <c r="J70" s="28"/>
      <c r="K70" s="18" t="str">
        <f t="shared" si="7"/>
        <v/>
      </c>
      <c r="L70" s="29" t="b">
        <f t="shared" si="3"/>
        <v>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</row>
    <row r="71" spans="1:285" ht="12.75" customHeight="1">
      <c r="A71" s="25" t="s">
        <v>206</v>
      </c>
      <c r="B71" s="26"/>
      <c r="C71" s="26"/>
      <c r="D71" s="26"/>
      <c r="E71" s="27"/>
      <c r="F71" s="28"/>
      <c r="G71" s="28"/>
      <c r="H71" s="18" t="str">
        <f t="shared" si="6"/>
        <v/>
      </c>
      <c r="I71" s="28"/>
      <c r="J71" s="28"/>
      <c r="K71" s="18" t="str">
        <f t="shared" si="7"/>
        <v/>
      </c>
      <c r="L71" s="29" t="b">
        <f t="shared" si="3"/>
        <v>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</row>
    <row r="72" spans="1:285" ht="12.75" customHeight="1">
      <c r="A72" s="25" t="s">
        <v>207</v>
      </c>
      <c r="B72" s="30"/>
      <c r="C72" s="26"/>
      <c r="D72" s="26"/>
      <c r="E72" s="27"/>
      <c r="F72" s="28"/>
      <c r="G72" s="28"/>
      <c r="H72" s="18" t="str">
        <f t="shared" si="6"/>
        <v/>
      </c>
      <c r="I72" s="28"/>
      <c r="J72" s="28"/>
      <c r="K72" s="18" t="str">
        <f t="shared" si="7"/>
        <v/>
      </c>
      <c r="L72" s="29" t="b">
        <f t="shared" si="3"/>
        <v>0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</row>
    <row r="73" spans="1:285" ht="12.75" customHeight="1">
      <c r="A73" s="25" t="s">
        <v>208</v>
      </c>
      <c r="B73" s="26"/>
      <c r="C73" s="26"/>
      <c r="D73" s="26"/>
      <c r="E73" s="27"/>
      <c r="F73" s="28"/>
      <c r="G73" s="28"/>
      <c r="H73" s="18" t="str">
        <f t="shared" si="6"/>
        <v/>
      </c>
      <c r="I73" s="28"/>
      <c r="J73" s="28"/>
      <c r="K73" s="18" t="str">
        <f t="shared" si="7"/>
        <v/>
      </c>
      <c r="L73" s="29" t="b">
        <f t="shared" si="3"/>
        <v>0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</row>
    <row r="74" spans="1:285" ht="12.75" customHeight="1">
      <c r="A74" s="25" t="s">
        <v>209</v>
      </c>
      <c r="B74" s="26"/>
      <c r="C74" s="26"/>
      <c r="D74" s="26"/>
      <c r="E74" s="27"/>
      <c r="F74" s="28"/>
      <c r="G74" s="28"/>
      <c r="H74" s="18" t="str">
        <f t="shared" si="6"/>
        <v/>
      </c>
      <c r="I74" s="28"/>
      <c r="J74" s="28"/>
      <c r="K74" s="18" t="str">
        <f t="shared" si="7"/>
        <v/>
      </c>
      <c r="L74" s="29" t="b">
        <f t="shared" si="3"/>
        <v>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</row>
    <row r="75" spans="1:285" ht="12.75" customHeight="1">
      <c r="A75" s="25" t="s">
        <v>210</v>
      </c>
      <c r="B75" s="26"/>
      <c r="C75" s="26"/>
      <c r="D75" s="26"/>
      <c r="E75" s="27"/>
      <c r="F75" s="28"/>
      <c r="G75" s="28"/>
      <c r="H75" s="18" t="str">
        <f t="shared" si="6"/>
        <v/>
      </c>
      <c r="I75" s="28"/>
      <c r="J75" s="28"/>
      <c r="K75" s="18" t="str">
        <f t="shared" si="7"/>
        <v/>
      </c>
      <c r="L75" s="29" t="b">
        <f t="shared" si="3"/>
        <v>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</row>
    <row r="76" spans="1:285" ht="12.75" customHeight="1">
      <c r="A76" s="25" t="s">
        <v>211</v>
      </c>
      <c r="B76" s="26"/>
      <c r="C76" s="26"/>
      <c r="D76" s="26"/>
      <c r="E76" s="27"/>
      <c r="F76" s="28"/>
      <c r="G76" s="28"/>
      <c r="H76" s="18" t="str">
        <f t="shared" si="6"/>
        <v/>
      </c>
      <c r="I76" s="28"/>
      <c r="J76" s="28"/>
      <c r="K76" s="18" t="str">
        <f t="shared" si="7"/>
        <v/>
      </c>
      <c r="L76" s="29" t="b">
        <f t="shared" si="3"/>
        <v>0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</row>
    <row r="77" spans="1:285" ht="12.75" customHeight="1">
      <c r="A77" s="25" t="s">
        <v>212</v>
      </c>
      <c r="B77" s="26"/>
      <c r="C77" s="26"/>
      <c r="D77" s="26"/>
      <c r="E77" s="27"/>
      <c r="F77" s="28"/>
      <c r="G77" s="28"/>
      <c r="H77" s="18" t="str">
        <f t="shared" si="6"/>
        <v/>
      </c>
      <c r="I77" s="28"/>
      <c r="J77" s="28"/>
      <c r="K77" s="18" t="str">
        <f t="shared" si="7"/>
        <v/>
      </c>
      <c r="L77" s="29" t="b">
        <f t="shared" si="3"/>
        <v>0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</row>
    <row r="78" spans="1:285" ht="12.75" customHeight="1">
      <c r="A78" s="25" t="s">
        <v>213</v>
      </c>
      <c r="B78" s="26"/>
      <c r="C78" s="26"/>
      <c r="D78" s="26"/>
      <c r="E78" s="27"/>
      <c r="F78" s="28"/>
      <c r="G78" s="28"/>
      <c r="H78" s="18" t="str">
        <f t="shared" si="6"/>
        <v/>
      </c>
      <c r="I78" s="28"/>
      <c r="J78" s="28"/>
      <c r="K78" s="18" t="str">
        <f t="shared" si="7"/>
        <v/>
      </c>
      <c r="L78" s="29" t="b">
        <f t="shared" si="3"/>
        <v>0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</row>
    <row r="79" spans="1:285" ht="12.75" customHeight="1">
      <c r="A79" s="25" t="s">
        <v>214</v>
      </c>
      <c r="B79" s="26"/>
      <c r="C79" s="26"/>
      <c r="D79" s="26"/>
      <c r="E79" s="27"/>
      <c r="F79" s="28"/>
      <c r="G79" s="28"/>
      <c r="H79" s="18" t="str">
        <f t="shared" si="6"/>
        <v/>
      </c>
      <c r="I79" s="28"/>
      <c r="J79" s="28"/>
      <c r="K79" s="18" t="str">
        <f t="shared" si="7"/>
        <v/>
      </c>
      <c r="L79" s="29" t="b">
        <f t="shared" si="3"/>
        <v>0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</row>
    <row r="80" spans="1:285" ht="12.75" customHeight="1">
      <c r="A80" s="25" t="s">
        <v>215</v>
      </c>
      <c r="B80" s="26"/>
      <c r="C80" s="26"/>
      <c r="D80" s="26"/>
      <c r="E80" s="27"/>
      <c r="F80" s="28"/>
      <c r="G80" s="28"/>
      <c r="H80" s="18" t="str">
        <f t="shared" si="6"/>
        <v/>
      </c>
      <c r="I80" s="28"/>
      <c r="J80" s="28"/>
      <c r="K80" s="18" t="str">
        <f t="shared" si="7"/>
        <v/>
      </c>
      <c r="L80" s="29" t="b">
        <f t="shared" si="3"/>
        <v>0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</row>
    <row r="81" spans="1:285" ht="12.75" customHeight="1">
      <c r="A81" s="25" t="s">
        <v>216</v>
      </c>
      <c r="B81" s="26"/>
      <c r="C81" s="26"/>
      <c r="D81" s="26"/>
      <c r="E81" s="27"/>
      <c r="F81" s="28"/>
      <c r="G81" s="28"/>
      <c r="H81" s="18"/>
      <c r="I81" s="28"/>
      <c r="J81" s="28"/>
      <c r="K81" s="18"/>
      <c r="L81" s="29" t="b">
        <f t="shared" si="3"/>
        <v>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</row>
    <row r="82" spans="1:285" ht="12.75" customHeight="1">
      <c r="A82" s="25" t="s">
        <v>217</v>
      </c>
      <c r="B82" s="26"/>
      <c r="C82" s="26"/>
      <c r="D82" s="26"/>
      <c r="E82" s="27"/>
      <c r="F82" s="28"/>
      <c r="G82" s="28"/>
      <c r="H82" s="18" t="str">
        <f t="shared" ref="H82:H106" si="8">IF(OR(F82="",G82=""),"",IF(G82-F82=0,"",G82-F82))</f>
        <v/>
      </c>
      <c r="I82" s="28"/>
      <c r="J82" s="28"/>
      <c r="K82" s="18" t="str">
        <f t="shared" ref="K82:K106" si="9">IF(OR(I82="",J82=""),"",IF(J82-I82=0,"",J82-I82))</f>
        <v/>
      </c>
      <c r="L82" s="29" t="b">
        <f t="shared" si="3"/>
        <v>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</row>
    <row r="83" spans="1:285" ht="12.75" customHeight="1">
      <c r="A83" s="25" t="s">
        <v>218</v>
      </c>
      <c r="B83" s="26"/>
      <c r="C83" s="26"/>
      <c r="D83" s="26"/>
      <c r="E83" s="27"/>
      <c r="F83" s="28"/>
      <c r="G83" s="28"/>
      <c r="H83" s="18" t="str">
        <f t="shared" si="8"/>
        <v/>
      </c>
      <c r="I83" s="28"/>
      <c r="J83" s="28"/>
      <c r="K83" s="18" t="str">
        <f t="shared" si="9"/>
        <v/>
      </c>
      <c r="L83" s="29" t="b">
        <f t="shared" si="3"/>
        <v>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</row>
    <row r="84" spans="1:285" ht="12.75" customHeight="1">
      <c r="A84" s="25" t="s">
        <v>219</v>
      </c>
      <c r="B84" s="26"/>
      <c r="C84" s="26"/>
      <c r="D84" s="26"/>
      <c r="E84" s="27"/>
      <c r="F84" s="28"/>
      <c r="G84" s="28"/>
      <c r="H84" s="18" t="str">
        <f t="shared" si="8"/>
        <v/>
      </c>
      <c r="I84" s="28"/>
      <c r="J84" s="28"/>
      <c r="K84" s="18" t="str">
        <f t="shared" si="9"/>
        <v/>
      </c>
      <c r="L84" s="29" t="b">
        <f t="shared" si="3"/>
        <v>0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</row>
    <row r="85" spans="1:285" ht="12.75" customHeight="1">
      <c r="A85" s="25" t="s">
        <v>220</v>
      </c>
      <c r="B85" s="26"/>
      <c r="C85" s="26"/>
      <c r="D85" s="26"/>
      <c r="E85" s="27"/>
      <c r="F85" s="28"/>
      <c r="G85" s="28"/>
      <c r="H85" s="18" t="str">
        <f t="shared" si="8"/>
        <v/>
      </c>
      <c r="I85" s="28"/>
      <c r="J85" s="28"/>
      <c r="K85" s="18" t="str">
        <f t="shared" si="9"/>
        <v/>
      </c>
      <c r="L85" s="29" t="b">
        <f t="shared" si="3"/>
        <v>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</row>
    <row r="86" spans="1:285" ht="12.75" customHeight="1">
      <c r="A86" s="25" t="s">
        <v>221</v>
      </c>
      <c r="B86" s="26"/>
      <c r="C86" s="26"/>
      <c r="D86" s="26"/>
      <c r="E86" s="27"/>
      <c r="F86" s="28"/>
      <c r="G86" s="28"/>
      <c r="H86" s="18" t="str">
        <f t="shared" si="8"/>
        <v/>
      </c>
      <c r="I86" s="28"/>
      <c r="J86" s="28"/>
      <c r="K86" s="18" t="str">
        <f t="shared" si="9"/>
        <v/>
      </c>
      <c r="L86" s="29" t="b">
        <f t="shared" si="3"/>
        <v>0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</row>
    <row r="87" spans="1:285" ht="12.75" customHeight="1">
      <c r="A87" s="25" t="s">
        <v>222</v>
      </c>
      <c r="B87" s="26"/>
      <c r="C87" s="26"/>
      <c r="D87" s="26"/>
      <c r="E87" s="27"/>
      <c r="F87" s="28"/>
      <c r="G87" s="28"/>
      <c r="H87" s="18" t="str">
        <f t="shared" si="8"/>
        <v/>
      </c>
      <c r="I87" s="28"/>
      <c r="J87" s="28"/>
      <c r="K87" s="18" t="str">
        <f t="shared" si="9"/>
        <v/>
      </c>
      <c r="L87" s="29" t="b">
        <f t="shared" si="3"/>
        <v>0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</row>
    <row r="88" spans="1:285" ht="12.75" customHeight="1">
      <c r="A88" s="25" t="s">
        <v>223</v>
      </c>
      <c r="B88" s="26"/>
      <c r="C88" s="26"/>
      <c r="D88" s="26"/>
      <c r="E88" s="27"/>
      <c r="F88" s="28"/>
      <c r="G88" s="28"/>
      <c r="H88" s="18" t="str">
        <f t="shared" si="8"/>
        <v/>
      </c>
      <c r="I88" s="28"/>
      <c r="J88" s="28"/>
      <c r="K88" s="18" t="str">
        <f t="shared" si="9"/>
        <v/>
      </c>
      <c r="L88" s="29" t="b">
        <f t="shared" si="3"/>
        <v>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</row>
    <row r="89" spans="1:285" ht="12.75" customHeight="1">
      <c r="A89" s="25" t="s">
        <v>224</v>
      </c>
      <c r="B89" s="26"/>
      <c r="C89" s="26"/>
      <c r="D89" s="26"/>
      <c r="E89" s="27"/>
      <c r="F89" s="28"/>
      <c r="G89" s="28"/>
      <c r="H89" s="18" t="str">
        <f t="shared" si="8"/>
        <v/>
      </c>
      <c r="I89" s="28"/>
      <c r="J89" s="28"/>
      <c r="K89" s="18" t="str">
        <f t="shared" si="9"/>
        <v/>
      </c>
      <c r="L89" s="29" t="b">
        <f t="shared" si="3"/>
        <v>0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</row>
    <row r="90" spans="1:285" ht="12.75" customHeight="1">
      <c r="A90" s="25" t="s">
        <v>225</v>
      </c>
      <c r="B90" s="26"/>
      <c r="C90" s="26"/>
      <c r="D90" s="26"/>
      <c r="E90" s="27"/>
      <c r="F90" s="28"/>
      <c r="G90" s="28"/>
      <c r="H90" s="18" t="str">
        <f t="shared" si="8"/>
        <v/>
      </c>
      <c r="I90" s="28"/>
      <c r="J90" s="28"/>
      <c r="K90" s="18" t="str">
        <f t="shared" si="9"/>
        <v/>
      </c>
      <c r="L90" s="29" t="b">
        <f t="shared" si="3"/>
        <v>0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</row>
    <row r="91" spans="1:285" ht="12.75" customHeight="1">
      <c r="A91" s="25" t="s">
        <v>226</v>
      </c>
      <c r="B91" s="26"/>
      <c r="C91" s="17"/>
      <c r="D91" s="26"/>
      <c r="E91" s="27"/>
      <c r="F91" s="28"/>
      <c r="G91" s="28"/>
      <c r="H91" s="18" t="str">
        <f t="shared" si="8"/>
        <v/>
      </c>
      <c r="I91" s="28"/>
      <c r="J91" s="28"/>
      <c r="K91" s="18" t="str">
        <f t="shared" si="9"/>
        <v/>
      </c>
      <c r="L91" s="29" t="b">
        <f t="shared" si="3"/>
        <v>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</row>
    <row r="92" spans="1:285" ht="12.75" customHeight="1">
      <c r="A92" s="25" t="s">
        <v>227</v>
      </c>
      <c r="B92" s="26"/>
      <c r="C92" s="17"/>
      <c r="D92" s="26"/>
      <c r="E92" s="27"/>
      <c r="F92" s="28"/>
      <c r="G92" s="28"/>
      <c r="H92" s="18" t="str">
        <f t="shared" si="8"/>
        <v/>
      </c>
      <c r="I92" s="28"/>
      <c r="J92" s="28"/>
      <c r="K92" s="18" t="str">
        <f t="shared" si="9"/>
        <v/>
      </c>
      <c r="L92" s="29" t="b">
        <f t="shared" si="3"/>
        <v>0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</row>
    <row r="93" spans="1:285" ht="12.75" customHeight="1">
      <c r="A93" s="25" t="s">
        <v>228</v>
      </c>
      <c r="B93" s="26"/>
      <c r="C93" s="17"/>
      <c r="D93" s="26"/>
      <c r="E93" s="27"/>
      <c r="F93" s="28"/>
      <c r="G93" s="28"/>
      <c r="H93" s="18" t="str">
        <f t="shared" si="8"/>
        <v/>
      </c>
      <c r="I93" s="28"/>
      <c r="J93" s="28"/>
      <c r="K93" s="18" t="str">
        <f t="shared" si="9"/>
        <v/>
      </c>
      <c r="L93" s="29" t="b">
        <f t="shared" si="3"/>
        <v>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</row>
    <row r="94" spans="1:285" ht="12.75" customHeight="1">
      <c r="A94" s="25" t="s">
        <v>229</v>
      </c>
      <c r="B94" s="26"/>
      <c r="C94" s="17"/>
      <c r="D94" s="26"/>
      <c r="E94" s="27"/>
      <c r="F94" s="28"/>
      <c r="G94" s="28"/>
      <c r="H94" s="18" t="str">
        <f t="shared" si="8"/>
        <v/>
      </c>
      <c r="I94" s="28"/>
      <c r="J94" s="28"/>
      <c r="K94" s="18" t="str">
        <f t="shared" si="9"/>
        <v/>
      </c>
      <c r="L94" s="29" t="b">
        <f t="shared" si="3"/>
        <v>0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</row>
    <row r="95" spans="1:285" ht="12.75" customHeight="1">
      <c r="A95" s="25" t="s">
        <v>230</v>
      </c>
      <c r="B95" s="26"/>
      <c r="C95" s="17"/>
      <c r="D95" s="26"/>
      <c r="E95" s="27"/>
      <c r="F95" s="28"/>
      <c r="G95" s="28"/>
      <c r="H95" s="18" t="str">
        <f t="shared" si="8"/>
        <v/>
      </c>
      <c r="I95" s="28"/>
      <c r="J95" s="28"/>
      <c r="K95" s="18" t="str">
        <f t="shared" si="9"/>
        <v/>
      </c>
      <c r="L95" s="29" t="b">
        <f t="shared" si="3"/>
        <v>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</row>
    <row r="96" spans="1:285" ht="12.75" customHeight="1">
      <c r="A96" s="25" t="s">
        <v>231</v>
      </c>
      <c r="B96" s="26"/>
      <c r="C96" s="17"/>
      <c r="D96" s="26"/>
      <c r="E96" s="27"/>
      <c r="F96" s="28"/>
      <c r="G96" s="28"/>
      <c r="H96" s="18" t="str">
        <f t="shared" si="8"/>
        <v/>
      </c>
      <c r="I96" s="28"/>
      <c r="J96" s="28"/>
      <c r="K96" s="18" t="str">
        <f t="shared" si="9"/>
        <v/>
      </c>
      <c r="L96" s="29" t="b">
        <f t="shared" si="3"/>
        <v>0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</row>
    <row r="97" spans="1:285" ht="12.75" customHeight="1">
      <c r="A97" s="25" t="s">
        <v>232</v>
      </c>
      <c r="B97" s="26"/>
      <c r="C97" s="17"/>
      <c r="D97" s="26"/>
      <c r="E97" s="27"/>
      <c r="F97" s="28"/>
      <c r="G97" s="28"/>
      <c r="H97" s="18" t="str">
        <f t="shared" si="8"/>
        <v/>
      </c>
      <c r="I97" s="28"/>
      <c r="J97" s="28"/>
      <c r="K97" s="18" t="str">
        <f t="shared" si="9"/>
        <v/>
      </c>
      <c r="L97" s="29" t="b">
        <f t="shared" si="3"/>
        <v>0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</row>
    <row r="98" spans="1:285" ht="12.75" customHeight="1">
      <c r="A98" s="25" t="s">
        <v>233</v>
      </c>
      <c r="B98" s="26"/>
      <c r="C98" s="17"/>
      <c r="D98" s="26"/>
      <c r="E98" s="27"/>
      <c r="F98" s="28"/>
      <c r="G98" s="28"/>
      <c r="H98" s="18" t="str">
        <f t="shared" si="8"/>
        <v/>
      </c>
      <c r="I98" s="28"/>
      <c r="J98" s="28"/>
      <c r="K98" s="18" t="str">
        <f t="shared" si="9"/>
        <v/>
      </c>
      <c r="L98" s="29" t="b">
        <f t="shared" si="3"/>
        <v>0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</row>
    <row r="99" spans="1:285" ht="12.75" customHeight="1">
      <c r="A99" s="25" t="s">
        <v>234</v>
      </c>
      <c r="B99" s="26"/>
      <c r="C99" s="17"/>
      <c r="D99" s="26"/>
      <c r="E99" s="27"/>
      <c r="F99" s="28"/>
      <c r="G99" s="28"/>
      <c r="H99" s="18" t="str">
        <f t="shared" si="8"/>
        <v/>
      </c>
      <c r="I99" s="28"/>
      <c r="J99" s="28"/>
      <c r="K99" s="18" t="str">
        <f t="shared" si="9"/>
        <v/>
      </c>
      <c r="L99" s="29" t="b">
        <f t="shared" si="3"/>
        <v>0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</row>
    <row r="100" spans="1:285" ht="12.75" customHeight="1">
      <c r="A100" s="25" t="s">
        <v>235</v>
      </c>
      <c r="B100" s="26"/>
      <c r="C100" s="17"/>
      <c r="D100" s="26"/>
      <c r="E100" s="27"/>
      <c r="F100" s="28"/>
      <c r="G100" s="28"/>
      <c r="H100" s="18" t="str">
        <f t="shared" si="8"/>
        <v/>
      </c>
      <c r="I100" s="28"/>
      <c r="J100" s="28"/>
      <c r="K100" s="18" t="str">
        <f t="shared" si="9"/>
        <v/>
      </c>
      <c r="L100" s="29" t="b">
        <f t="shared" si="3"/>
        <v>0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</row>
    <row r="101" spans="1:285" ht="12.75" customHeight="1">
      <c r="A101" s="25" t="s">
        <v>236</v>
      </c>
      <c r="B101" s="26"/>
      <c r="C101" s="17"/>
      <c r="D101" s="26"/>
      <c r="E101" s="27"/>
      <c r="F101" s="28"/>
      <c r="G101" s="28"/>
      <c r="H101" s="18" t="str">
        <f t="shared" si="8"/>
        <v/>
      </c>
      <c r="I101" s="28"/>
      <c r="J101" s="28"/>
      <c r="K101" s="18" t="str">
        <f t="shared" si="9"/>
        <v/>
      </c>
      <c r="L101" s="29" t="b">
        <f t="shared" si="3"/>
        <v>0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</row>
    <row r="102" spans="1:285" ht="12.75" customHeight="1">
      <c r="A102" s="25" t="s">
        <v>237</v>
      </c>
      <c r="B102" s="26"/>
      <c r="C102" s="17"/>
      <c r="D102" s="26"/>
      <c r="E102" s="27"/>
      <c r="F102" s="28"/>
      <c r="G102" s="28"/>
      <c r="H102" s="18" t="str">
        <f t="shared" si="8"/>
        <v/>
      </c>
      <c r="I102" s="28"/>
      <c r="J102" s="28"/>
      <c r="K102" s="18" t="str">
        <f t="shared" si="9"/>
        <v/>
      </c>
      <c r="L102" s="29" t="b">
        <f t="shared" si="3"/>
        <v>0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</row>
    <row r="103" spans="1:285" ht="12.75" customHeight="1">
      <c r="A103" s="25" t="s">
        <v>238</v>
      </c>
      <c r="B103" s="26"/>
      <c r="C103" s="17"/>
      <c r="D103" s="26"/>
      <c r="E103" s="27"/>
      <c r="F103" s="28"/>
      <c r="G103" s="28"/>
      <c r="H103" s="18" t="str">
        <f t="shared" si="8"/>
        <v/>
      </c>
      <c r="I103" s="28"/>
      <c r="J103" s="28"/>
      <c r="K103" s="18" t="str">
        <f t="shared" si="9"/>
        <v/>
      </c>
      <c r="L103" s="29" t="b">
        <f t="shared" si="3"/>
        <v>0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</row>
    <row r="104" spans="1:285" ht="12.75" customHeight="1">
      <c r="A104" s="25" t="s">
        <v>239</v>
      </c>
      <c r="B104" s="26"/>
      <c r="C104" s="17"/>
      <c r="D104" s="26"/>
      <c r="E104" s="27"/>
      <c r="F104" s="28"/>
      <c r="G104" s="28"/>
      <c r="H104" s="18" t="str">
        <f t="shared" si="8"/>
        <v/>
      </c>
      <c r="I104" s="28"/>
      <c r="J104" s="28"/>
      <c r="K104" s="18" t="str">
        <f t="shared" si="9"/>
        <v/>
      </c>
      <c r="L104" s="29" t="b">
        <f t="shared" si="3"/>
        <v>0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</row>
    <row r="105" spans="1:285" ht="12.75" customHeight="1">
      <c r="A105" s="25" t="s">
        <v>240</v>
      </c>
      <c r="B105" s="26"/>
      <c r="C105" s="17"/>
      <c r="D105" s="26"/>
      <c r="E105" s="27"/>
      <c r="F105" s="28"/>
      <c r="G105" s="28"/>
      <c r="H105" s="18" t="str">
        <f t="shared" si="8"/>
        <v/>
      </c>
      <c r="I105" s="28"/>
      <c r="J105" s="28"/>
      <c r="K105" s="18" t="str">
        <f t="shared" si="9"/>
        <v/>
      </c>
      <c r="L105" s="29" t="b">
        <f t="shared" si="3"/>
        <v>0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</row>
    <row r="106" spans="1:285" ht="12.75" customHeight="1">
      <c r="A106" s="25" t="s">
        <v>241</v>
      </c>
      <c r="B106" s="26"/>
      <c r="C106" s="17"/>
      <c r="D106" s="26"/>
      <c r="E106" s="27"/>
      <c r="F106" s="28"/>
      <c r="G106" s="28"/>
      <c r="H106" s="18" t="str">
        <f t="shared" si="8"/>
        <v/>
      </c>
      <c r="I106" s="28"/>
      <c r="J106" s="28"/>
      <c r="K106" s="18" t="str">
        <f t="shared" si="9"/>
        <v/>
      </c>
      <c r="L106" s="29" t="b">
        <f t="shared" si="3"/>
        <v>0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</row>
    <row r="107" spans="1:285" ht="12.75" customHeight="1">
      <c r="A107" s="25" t="s">
        <v>242</v>
      </c>
      <c r="B107" s="26"/>
      <c r="C107" s="17"/>
      <c r="D107" s="26"/>
      <c r="E107" s="27"/>
      <c r="F107" s="28"/>
      <c r="G107" s="28"/>
      <c r="H107" s="18"/>
      <c r="I107" s="28"/>
      <c r="J107" s="28"/>
      <c r="K107" s="18"/>
      <c r="L107" s="29" t="b">
        <f t="shared" si="3"/>
        <v>0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</row>
    <row r="108" spans="1:285" ht="12.75" customHeight="1">
      <c r="A108" s="25" t="s">
        <v>243</v>
      </c>
      <c r="B108" s="26"/>
      <c r="C108" s="31"/>
      <c r="D108" s="26"/>
      <c r="E108" s="27"/>
      <c r="F108" s="28"/>
      <c r="G108" s="28"/>
      <c r="H108" s="18"/>
      <c r="I108" s="28"/>
      <c r="J108" s="28"/>
      <c r="K108" s="18"/>
      <c r="L108" s="29" t="b">
        <f t="shared" si="3"/>
        <v>0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</row>
    <row r="109" spans="1:285" ht="12.75" customHeight="1">
      <c r="A109" s="25" t="s">
        <v>244</v>
      </c>
      <c r="B109" s="26"/>
      <c r="C109" s="31"/>
      <c r="D109" s="26"/>
      <c r="E109" s="27"/>
      <c r="F109" s="28"/>
      <c r="G109" s="28"/>
      <c r="H109" s="18"/>
      <c r="I109" s="28"/>
      <c r="J109" s="28"/>
      <c r="K109" s="18"/>
      <c r="L109" s="29" t="b">
        <f t="shared" si="3"/>
        <v>0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</row>
    <row r="110" spans="1:285" ht="12.75" customHeight="1">
      <c r="A110" s="25" t="s">
        <v>245</v>
      </c>
      <c r="B110" s="26"/>
      <c r="C110" s="17"/>
      <c r="D110" s="26"/>
      <c r="E110" s="27"/>
      <c r="F110" s="28"/>
      <c r="G110" s="28"/>
      <c r="H110" s="18"/>
      <c r="I110" s="28"/>
      <c r="J110" s="28"/>
      <c r="K110" s="18"/>
      <c r="L110" s="29" t="b">
        <f t="shared" si="3"/>
        <v>0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</row>
    <row r="111" spans="1:285" ht="12.75" customHeight="1">
      <c r="A111" s="25" t="s">
        <v>246</v>
      </c>
      <c r="B111" s="26"/>
      <c r="C111" s="17"/>
      <c r="D111" s="26"/>
      <c r="E111" s="27"/>
      <c r="F111" s="28"/>
      <c r="G111" s="28"/>
      <c r="H111" s="18"/>
      <c r="I111" s="28"/>
      <c r="J111" s="28"/>
      <c r="K111" s="18"/>
      <c r="L111" s="29" t="b">
        <f t="shared" si="3"/>
        <v>0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</row>
    <row r="112" spans="1:285" ht="12.75" customHeight="1">
      <c r="A112" s="25" t="s">
        <v>247</v>
      </c>
      <c r="B112" s="26"/>
      <c r="C112" s="17"/>
      <c r="D112" s="26"/>
      <c r="E112" s="27"/>
      <c r="F112" s="28"/>
      <c r="G112" s="28"/>
      <c r="H112" s="18"/>
      <c r="I112" s="28"/>
      <c r="J112" s="28"/>
      <c r="K112" s="18"/>
      <c r="L112" s="29" t="b">
        <f t="shared" si="3"/>
        <v>0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</row>
    <row r="113" spans="1:285" ht="12.75" customHeight="1">
      <c r="A113" s="25" t="s">
        <v>248</v>
      </c>
      <c r="B113" s="26"/>
      <c r="C113" s="17"/>
      <c r="D113" s="26"/>
      <c r="E113" s="27"/>
      <c r="F113" s="28"/>
      <c r="G113" s="28"/>
      <c r="H113" s="18"/>
      <c r="I113" s="28"/>
      <c r="J113" s="28"/>
      <c r="K113" s="18"/>
      <c r="L113" s="29" t="b">
        <f t="shared" si="3"/>
        <v>0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</row>
    <row r="114" spans="1:285" ht="12.75" customHeight="1">
      <c r="A114" s="25" t="s">
        <v>249</v>
      </c>
      <c r="B114" s="26"/>
      <c r="C114" s="17"/>
      <c r="D114" s="26"/>
      <c r="E114" s="27"/>
      <c r="F114" s="28"/>
      <c r="G114" s="28"/>
      <c r="H114" s="18"/>
      <c r="I114" s="28"/>
      <c r="J114" s="28"/>
      <c r="K114" s="18"/>
      <c r="L114" s="29" t="b">
        <f t="shared" si="3"/>
        <v>0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</row>
    <row r="115" spans="1:285" ht="12.75" customHeight="1">
      <c r="A115" s="25" t="s">
        <v>250</v>
      </c>
      <c r="B115" s="26"/>
      <c r="C115" s="17"/>
      <c r="D115" s="26"/>
      <c r="E115" s="27"/>
      <c r="F115" s="28"/>
      <c r="G115" s="28"/>
      <c r="H115" s="18"/>
      <c r="I115" s="28"/>
      <c r="J115" s="28"/>
      <c r="K115" s="18"/>
      <c r="L115" s="29" t="b">
        <f t="shared" si="3"/>
        <v>0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</row>
    <row r="116" spans="1:285" ht="12.75" customHeight="1">
      <c r="A116" s="25" t="s">
        <v>251</v>
      </c>
      <c r="B116" s="26"/>
      <c r="C116" s="17"/>
      <c r="D116" s="26"/>
      <c r="E116" s="27"/>
      <c r="F116" s="28"/>
      <c r="G116" s="28"/>
      <c r="H116" s="18"/>
      <c r="I116" s="28"/>
      <c r="J116" s="28"/>
      <c r="K116" s="18"/>
      <c r="L116" s="29" t="b">
        <f t="shared" si="3"/>
        <v>0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</row>
    <row r="117" spans="1:285" ht="12.75" customHeight="1">
      <c r="A117" s="25" t="s">
        <v>252</v>
      </c>
      <c r="B117" s="26"/>
      <c r="C117" s="17"/>
      <c r="D117" s="26"/>
      <c r="E117" s="27"/>
      <c r="F117" s="28"/>
      <c r="G117" s="28"/>
      <c r="H117" s="18"/>
      <c r="I117" s="28"/>
      <c r="J117" s="28"/>
      <c r="K117" s="18"/>
      <c r="L117" s="29" t="b">
        <f t="shared" si="3"/>
        <v>0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</row>
    <row r="118" spans="1:285" ht="12.75" customHeight="1">
      <c r="A118" s="25" t="s">
        <v>253</v>
      </c>
      <c r="B118" s="26"/>
      <c r="C118" s="17"/>
      <c r="D118" s="26"/>
      <c r="E118" s="27"/>
      <c r="F118" s="28"/>
      <c r="G118" s="28"/>
      <c r="H118" s="18"/>
      <c r="I118" s="28"/>
      <c r="J118" s="28"/>
      <c r="K118" s="18"/>
      <c r="L118" s="29" t="b">
        <f t="shared" si="3"/>
        <v>0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</row>
    <row r="119" spans="1:285" ht="12.75" customHeight="1">
      <c r="A119" s="25" t="s">
        <v>254</v>
      </c>
      <c r="B119" s="26"/>
      <c r="C119" s="17"/>
      <c r="D119" s="26"/>
      <c r="E119" s="27"/>
      <c r="F119" s="28"/>
      <c r="G119" s="28"/>
      <c r="H119" s="18"/>
      <c r="I119" s="28"/>
      <c r="J119" s="28"/>
      <c r="K119" s="18"/>
      <c r="L119" s="29" t="b">
        <f t="shared" si="3"/>
        <v>0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</row>
    <row r="120" spans="1:285" ht="12.75" customHeight="1">
      <c r="A120" s="25" t="s">
        <v>255</v>
      </c>
      <c r="B120" s="26"/>
      <c r="C120" s="17"/>
      <c r="D120" s="26"/>
      <c r="E120" s="27"/>
      <c r="F120" s="28"/>
      <c r="G120" s="28"/>
      <c r="H120" s="18"/>
      <c r="I120" s="28"/>
      <c r="J120" s="28"/>
      <c r="K120" s="18"/>
      <c r="L120" s="29" t="b">
        <f t="shared" si="3"/>
        <v>0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</row>
    <row r="121" spans="1:285" ht="12.75" customHeight="1">
      <c r="A121" s="25" t="s">
        <v>256</v>
      </c>
      <c r="B121" s="26"/>
      <c r="C121" s="17"/>
      <c r="D121" s="26"/>
      <c r="E121" s="27"/>
      <c r="F121" s="28"/>
      <c r="G121" s="28"/>
      <c r="H121" s="18"/>
      <c r="I121" s="28"/>
      <c r="J121" s="28"/>
      <c r="K121" s="18"/>
      <c r="L121" s="29" t="b">
        <f t="shared" si="3"/>
        <v>0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</row>
    <row r="122" spans="1:285" ht="12.75" customHeight="1">
      <c r="A122" s="25" t="s">
        <v>257</v>
      </c>
      <c r="B122" s="26"/>
      <c r="C122" s="17"/>
      <c r="D122" s="26"/>
      <c r="E122" s="27"/>
      <c r="F122" s="28"/>
      <c r="G122" s="28"/>
      <c r="H122" s="18"/>
      <c r="I122" s="28"/>
      <c r="J122" s="28"/>
      <c r="K122" s="18"/>
      <c r="L122" s="29" t="b">
        <f t="shared" si="3"/>
        <v>0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</row>
    <row r="123" spans="1:285" ht="12.75" customHeight="1">
      <c r="A123" s="25" t="s">
        <v>258</v>
      </c>
      <c r="B123" s="26"/>
      <c r="C123" s="17"/>
      <c r="D123" s="26"/>
      <c r="E123" s="27"/>
      <c r="F123" s="28"/>
      <c r="G123" s="28"/>
      <c r="H123" s="18"/>
      <c r="I123" s="28"/>
      <c r="J123" s="28"/>
      <c r="K123" s="18"/>
      <c r="L123" s="29" t="b">
        <f t="shared" si="3"/>
        <v>0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</row>
    <row r="124" spans="1:285" ht="12.75" customHeight="1">
      <c r="A124" s="25" t="s">
        <v>259</v>
      </c>
      <c r="B124" s="26"/>
      <c r="C124" s="17"/>
      <c r="D124" s="26"/>
      <c r="E124" s="27"/>
      <c r="F124" s="28"/>
      <c r="G124" s="28"/>
      <c r="H124" s="18"/>
      <c r="I124" s="28"/>
      <c r="J124" s="28"/>
      <c r="K124" s="18"/>
      <c r="L124" s="29" t="b">
        <f t="shared" si="3"/>
        <v>0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</row>
    <row r="125" spans="1:285" ht="12.75" customHeight="1">
      <c r="A125" s="25" t="s">
        <v>260</v>
      </c>
      <c r="B125" s="26"/>
      <c r="C125" s="17"/>
      <c r="D125" s="26"/>
      <c r="E125" s="27"/>
      <c r="F125" s="28"/>
      <c r="G125" s="28"/>
      <c r="H125" s="18"/>
      <c r="I125" s="28"/>
      <c r="J125" s="28"/>
      <c r="K125" s="18"/>
      <c r="L125" s="29" t="b">
        <f t="shared" si="3"/>
        <v>0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</row>
    <row r="126" spans="1:285" ht="12.75" customHeight="1">
      <c r="A126" s="25" t="s">
        <v>261</v>
      </c>
      <c r="B126" s="26"/>
      <c r="C126" s="17"/>
      <c r="D126" s="26"/>
      <c r="E126" s="27"/>
      <c r="F126" s="28"/>
      <c r="G126" s="28"/>
      <c r="H126" s="18"/>
      <c r="I126" s="28"/>
      <c r="J126" s="28"/>
      <c r="K126" s="18"/>
      <c r="L126" s="29" t="b">
        <f t="shared" si="3"/>
        <v>0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</row>
    <row r="127" spans="1:285" ht="12.75" customHeight="1">
      <c r="A127" s="25" t="s">
        <v>262</v>
      </c>
      <c r="B127" s="26"/>
      <c r="C127" s="17"/>
      <c r="D127" s="26"/>
      <c r="E127" s="27"/>
      <c r="F127" s="28"/>
      <c r="G127" s="28"/>
      <c r="H127" s="18"/>
      <c r="I127" s="28"/>
      <c r="J127" s="28"/>
      <c r="K127" s="18"/>
      <c r="L127" s="29" t="b">
        <f t="shared" si="3"/>
        <v>0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</row>
    <row r="128" spans="1:285" ht="12.75" customHeight="1">
      <c r="A128" s="25" t="s">
        <v>263</v>
      </c>
      <c r="B128" s="26"/>
      <c r="C128" s="17"/>
      <c r="D128" s="26"/>
      <c r="E128" s="27"/>
      <c r="F128" s="28"/>
      <c r="G128" s="28"/>
      <c r="H128" s="18"/>
      <c r="I128" s="28"/>
      <c r="J128" s="28"/>
      <c r="K128" s="18"/>
      <c r="L128" s="29" t="b">
        <f t="shared" si="3"/>
        <v>0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</row>
    <row r="129" spans="1:285" ht="12.75" customHeight="1">
      <c r="A129" s="25" t="s">
        <v>264</v>
      </c>
      <c r="B129" s="26"/>
      <c r="C129" s="17"/>
      <c r="D129" s="26"/>
      <c r="E129" s="27"/>
      <c r="F129" s="28"/>
      <c r="G129" s="28"/>
      <c r="H129" s="18"/>
      <c r="I129" s="28"/>
      <c r="J129" s="28"/>
      <c r="K129" s="18"/>
      <c r="L129" s="29" t="b">
        <f t="shared" si="3"/>
        <v>0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</row>
    <row r="130" spans="1:285" ht="12.75" customHeight="1">
      <c r="A130" s="25" t="s">
        <v>265</v>
      </c>
      <c r="B130" s="26"/>
      <c r="C130" s="17"/>
      <c r="D130" s="26"/>
      <c r="E130" s="27"/>
      <c r="F130" s="28"/>
      <c r="G130" s="28"/>
      <c r="H130" s="18"/>
      <c r="I130" s="28"/>
      <c r="J130" s="28"/>
      <c r="K130" s="18"/>
      <c r="L130" s="29" t="b">
        <f t="shared" si="3"/>
        <v>0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</row>
    <row r="131" spans="1:285" ht="12.75" customHeight="1">
      <c r="A131" s="25" t="s">
        <v>266</v>
      </c>
      <c r="B131" s="26"/>
      <c r="C131" s="17"/>
      <c r="D131" s="26"/>
      <c r="E131" s="27"/>
      <c r="F131" s="28"/>
      <c r="G131" s="28"/>
      <c r="H131" s="18"/>
      <c r="I131" s="28"/>
      <c r="J131" s="28"/>
      <c r="K131" s="18"/>
      <c r="L131" s="29" t="b">
        <f t="shared" si="3"/>
        <v>0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</row>
    <row r="132" spans="1:285" ht="12.75" customHeight="1">
      <c r="A132" s="25" t="s">
        <v>267</v>
      </c>
      <c r="B132" s="26"/>
      <c r="C132" s="17"/>
      <c r="D132" s="26"/>
      <c r="E132" s="27"/>
      <c r="F132" s="28"/>
      <c r="G132" s="28"/>
      <c r="H132" s="18"/>
      <c r="I132" s="28"/>
      <c r="J132" s="28"/>
      <c r="K132" s="18"/>
      <c r="L132" s="29" t="b">
        <f t="shared" si="3"/>
        <v>0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</row>
    <row r="133" spans="1:285" ht="12.75" customHeight="1">
      <c r="A133" s="25" t="s">
        <v>268</v>
      </c>
      <c r="B133" s="26"/>
      <c r="C133" s="17"/>
      <c r="D133" s="26"/>
      <c r="E133" s="27"/>
      <c r="F133" s="28"/>
      <c r="G133" s="28"/>
      <c r="H133" s="18"/>
      <c r="I133" s="28"/>
      <c r="J133" s="28"/>
      <c r="K133" s="18"/>
      <c r="L133" s="29" t="b">
        <f t="shared" si="3"/>
        <v>0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</row>
    <row r="134" spans="1:285" ht="12.75" customHeight="1">
      <c r="A134" s="25" t="s">
        <v>269</v>
      </c>
      <c r="B134" s="26"/>
      <c r="C134" s="17"/>
      <c r="D134" s="26"/>
      <c r="E134" s="27"/>
      <c r="F134" s="28"/>
      <c r="G134" s="28"/>
      <c r="H134" s="18"/>
      <c r="I134" s="28"/>
      <c r="J134" s="28"/>
      <c r="K134" s="18"/>
      <c r="L134" s="29" t="b">
        <f t="shared" si="3"/>
        <v>0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</row>
    <row r="135" spans="1:285" ht="12.75" customHeight="1">
      <c r="A135" s="25" t="s">
        <v>270</v>
      </c>
      <c r="B135" s="26"/>
      <c r="C135" s="17"/>
      <c r="D135" s="26"/>
      <c r="E135" s="27"/>
      <c r="F135" s="28"/>
      <c r="G135" s="28"/>
      <c r="H135" s="18"/>
      <c r="I135" s="28"/>
      <c r="J135" s="28"/>
      <c r="K135" s="18"/>
      <c r="L135" s="29" t="b">
        <f t="shared" si="3"/>
        <v>0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</row>
    <row r="136" spans="1:285" ht="12.75" customHeight="1">
      <c r="A136" s="25" t="s">
        <v>271</v>
      </c>
      <c r="B136" s="26"/>
      <c r="C136" s="17"/>
      <c r="D136" s="26"/>
      <c r="E136" s="27"/>
      <c r="F136" s="28"/>
      <c r="G136" s="28"/>
      <c r="H136" s="18"/>
      <c r="I136" s="28"/>
      <c r="J136" s="28"/>
      <c r="K136" s="18"/>
      <c r="L136" s="29" t="b">
        <f t="shared" si="3"/>
        <v>0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</row>
    <row r="137" spans="1:285" ht="12.75" customHeight="1">
      <c r="A137" s="25" t="s">
        <v>272</v>
      </c>
      <c r="B137" s="26"/>
      <c r="C137" s="17"/>
      <c r="D137" s="26"/>
      <c r="E137" s="27"/>
      <c r="F137" s="28"/>
      <c r="G137" s="28"/>
      <c r="H137" s="18"/>
      <c r="I137" s="28"/>
      <c r="J137" s="28"/>
      <c r="K137" s="18"/>
      <c r="L137" s="29" t="b">
        <f t="shared" si="3"/>
        <v>0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</row>
    <row r="138" spans="1:285" ht="12.75" customHeight="1">
      <c r="A138" s="25" t="s">
        <v>273</v>
      </c>
      <c r="B138" s="26"/>
      <c r="C138" s="17"/>
      <c r="D138" s="26"/>
      <c r="E138" s="27"/>
      <c r="F138" s="28"/>
      <c r="G138" s="28"/>
      <c r="H138" s="18"/>
      <c r="I138" s="28"/>
      <c r="J138" s="28"/>
      <c r="K138" s="18"/>
      <c r="L138" s="29" t="b">
        <f t="shared" si="3"/>
        <v>0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</row>
    <row r="139" spans="1:285" ht="12.75" customHeight="1">
      <c r="A139" s="25" t="s">
        <v>274</v>
      </c>
      <c r="B139" s="26"/>
      <c r="C139" s="17"/>
      <c r="D139" s="26"/>
      <c r="E139" s="27"/>
      <c r="F139" s="28"/>
      <c r="G139" s="28"/>
      <c r="H139" s="18"/>
      <c r="I139" s="28"/>
      <c r="J139" s="28"/>
      <c r="K139" s="18"/>
      <c r="L139" s="29" t="b">
        <f t="shared" si="3"/>
        <v>0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</row>
    <row r="140" spans="1:285" ht="12.75" customHeight="1">
      <c r="A140" s="25" t="s">
        <v>275</v>
      </c>
      <c r="B140" s="26"/>
      <c r="C140" s="17"/>
      <c r="D140" s="26"/>
      <c r="E140" s="27"/>
      <c r="F140" s="28"/>
      <c r="G140" s="28"/>
      <c r="H140" s="18"/>
      <c r="I140" s="28"/>
      <c r="J140" s="28"/>
      <c r="K140" s="18"/>
      <c r="L140" s="29" t="b">
        <f t="shared" si="3"/>
        <v>0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</row>
    <row r="141" spans="1:285" ht="12.75" customHeight="1">
      <c r="A141" s="25" t="s">
        <v>276</v>
      </c>
      <c r="B141" s="26"/>
      <c r="C141" s="17"/>
      <c r="D141" s="26"/>
      <c r="E141" s="27"/>
      <c r="F141" s="28"/>
      <c r="G141" s="28"/>
      <c r="H141" s="18"/>
      <c r="I141" s="28"/>
      <c r="J141" s="28"/>
      <c r="K141" s="18"/>
      <c r="L141" s="29" t="b">
        <f t="shared" si="3"/>
        <v>0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</row>
    <row r="142" spans="1:285" ht="12.75" customHeight="1">
      <c r="A142" s="25" t="s">
        <v>277</v>
      </c>
      <c r="B142" s="26"/>
      <c r="C142" s="17"/>
      <c r="D142" s="26"/>
      <c r="E142" s="27"/>
      <c r="F142" s="28"/>
      <c r="G142" s="28"/>
      <c r="H142" s="18"/>
      <c r="I142" s="28"/>
      <c r="J142" s="28"/>
      <c r="K142" s="18"/>
      <c r="L142" s="29" t="b">
        <f t="shared" si="3"/>
        <v>0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</row>
    <row r="143" spans="1:285" ht="12.75" customHeight="1">
      <c r="A143" s="25" t="s">
        <v>278</v>
      </c>
      <c r="B143" s="26"/>
      <c r="C143" s="17"/>
      <c r="D143" s="26"/>
      <c r="E143" s="27"/>
      <c r="F143" s="28"/>
      <c r="G143" s="28"/>
      <c r="H143" s="18"/>
      <c r="I143" s="28"/>
      <c r="J143" s="28"/>
      <c r="K143" s="18"/>
      <c r="L143" s="29" t="b">
        <f t="shared" si="3"/>
        <v>0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</row>
    <row r="144" spans="1:285" ht="12.75" customHeight="1">
      <c r="A144" s="25" t="s">
        <v>279</v>
      </c>
      <c r="B144" s="26"/>
      <c r="C144" s="17"/>
      <c r="D144" s="26"/>
      <c r="E144" s="27"/>
      <c r="F144" s="28"/>
      <c r="G144" s="28"/>
      <c r="H144" s="18"/>
      <c r="I144" s="28"/>
      <c r="J144" s="28"/>
      <c r="K144" s="18"/>
      <c r="L144" s="29" t="b">
        <f t="shared" si="3"/>
        <v>0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</row>
    <row r="145" spans="1:285" ht="12.75" customHeight="1">
      <c r="A145" s="25" t="s">
        <v>280</v>
      </c>
      <c r="B145" s="26"/>
      <c r="C145" s="17"/>
      <c r="D145" s="26"/>
      <c r="E145" s="27"/>
      <c r="F145" s="28"/>
      <c r="G145" s="28"/>
      <c r="H145" s="18"/>
      <c r="I145" s="28"/>
      <c r="J145" s="28"/>
      <c r="K145" s="18"/>
      <c r="L145" s="29" t="b">
        <f t="shared" si="3"/>
        <v>0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</row>
    <row r="146" spans="1:285" ht="12.75" customHeight="1">
      <c r="A146" s="25" t="s">
        <v>281</v>
      </c>
      <c r="B146" s="26"/>
      <c r="C146" s="15"/>
      <c r="D146" s="26"/>
      <c r="E146" s="27"/>
      <c r="F146" s="28"/>
      <c r="G146" s="28"/>
      <c r="H146" s="18"/>
      <c r="I146" s="28"/>
      <c r="J146" s="28"/>
      <c r="K146" s="18"/>
      <c r="L146" s="29" t="b">
        <f t="shared" si="3"/>
        <v>0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</row>
    <row r="147" spans="1:285" ht="12.75" customHeight="1">
      <c r="A147" s="25" t="s">
        <v>282</v>
      </c>
      <c r="B147" s="26"/>
      <c r="C147" s="17"/>
      <c r="D147" s="26"/>
      <c r="E147" s="27"/>
      <c r="F147" s="28"/>
      <c r="G147" s="28"/>
      <c r="H147" s="18"/>
      <c r="I147" s="28"/>
      <c r="J147" s="28"/>
      <c r="K147" s="18"/>
      <c r="L147" s="29" t="b">
        <f t="shared" si="3"/>
        <v>0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</row>
    <row r="148" spans="1:285" ht="12.75" customHeight="1">
      <c r="A148" s="25" t="s">
        <v>283</v>
      </c>
      <c r="B148" s="26"/>
      <c r="C148" s="17"/>
      <c r="D148" s="26"/>
      <c r="E148" s="27"/>
      <c r="F148" s="28"/>
      <c r="G148" s="28"/>
      <c r="H148" s="18"/>
      <c r="I148" s="28"/>
      <c r="J148" s="28"/>
      <c r="K148" s="18"/>
      <c r="L148" s="29" t="b">
        <f t="shared" si="3"/>
        <v>0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</row>
    <row r="149" spans="1:285" ht="12.75" customHeight="1">
      <c r="A149" s="25" t="s">
        <v>284</v>
      </c>
      <c r="B149" s="26"/>
      <c r="C149" s="17"/>
      <c r="D149" s="26"/>
      <c r="E149" s="27"/>
      <c r="F149" s="28"/>
      <c r="G149" s="28"/>
      <c r="H149" s="18"/>
      <c r="I149" s="28"/>
      <c r="J149" s="28"/>
      <c r="K149" s="18"/>
      <c r="L149" s="29" t="b">
        <f t="shared" si="3"/>
        <v>0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</row>
    <row r="150" spans="1:285" ht="12.75" customHeight="1">
      <c r="A150" s="25" t="s">
        <v>285</v>
      </c>
      <c r="B150" s="26"/>
      <c r="C150" s="17"/>
      <c r="D150" s="26"/>
      <c r="E150" s="27"/>
      <c r="F150" s="28"/>
      <c r="G150" s="28"/>
      <c r="H150" s="18"/>
      <c r="I150" s="28"/>
      <c r="J150" s="28"/>
      <c r="K150" s="18"/>
      <c r="L150" s="29" t="b">
        <f t="shared" si="3"/>
        <v>0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</row>
    <row r="151" spans="1:285" ht="12.75" customHeight="1">
      <c r="A151" s="25" t="s">
        <v>286</v>
      </c>
      <c r="B151" s="26"/>
      <c r="C151" s="17"/>
      <c r="D151" s="26"/>
      <c r="E151" s="27"/>
      <c r="F151" s="28"/>
      <c r="G151" s="28"/>
      <c r="H151" s="18"/>
      <c r="I151" s="28"/>
      <c r="J151" s="28"/>
      <c r="K151" s="18"/>
      <c r="L151" s="29" t="b">
        <f t="shared" si="3"/>
        <v>0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</row>
    <row r="152" spans="1:285" ht="12.75" customHeight="1">
      <c r="A152" s="25" t="s">
        <v>287</v>
      </c>
      <c r="B152" s="26"/>
      <c r="C152" s="17"/>
      <c r="D152" s="26"/>
      <c r="E152" s="27"/>
      <c r="F152" s="28"/>
      <c r="G152" s="28"/>
      <c r="H152" s="18"/>
      <c r="I152" s="28"/>
      <c r="J152" s="28"/>
      <c r="K152" s="18"/>
      <c r="L152" s="29" t="b">
        <f t="shared" si="3"/>
        <v>0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</row>
    <row r="153" spans="1:285" ht="12.75" customHeight="1">
      <c r="A153" s="25" t="s">
        <v>288</v>
      </c>
      <c r="B153" s="26"/>
      <c r="C153" s="17"/>
      <c r="D153" s="26"/>
      <c r="E153" s="27"/>
      <c r="F153" s="28"/>
      <c r="G153" s="28"/>
      <c r="H153" s="18"/>
      <c r="I153" s="28"/>
      <c r="J153" s="28"/>
      <c r="K153" s="18"/>
      <c r="L153" s="29" t="b">
        <f t="shared" si="3"/>
        <v>0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</row>
    <row r="154" spans="1:285" ht="12.75" customHeight="1">
      <c r="A154" s="25" t="s">
        <v>289</v>
      </c>
      <c r="B154" s="26"/>
      <c r="C154" s="17"/>
      <c r="D154" s="26"/>
      <c r="E154" s="27"/>
      <c r="F154" s="28"/>
      <c r="G154" s="28"/>
      <c r="H154" s="18"/>
      <c r="I154" s="28"/>
      <c r="J154" s="28"/>
      <c r="K154" s="18"/>
      <c r="L154" s="29" t="b">
        <f t="shared" si="3"/>
        <v>0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</row>
    <row r="155" spans="1:285" ht="12.75" customHeight="1">
      <c r="A155" s="25" t="s">
        <v>290</v>
      </c>
      <c r="B155" s="26"/>
      <c r="C155" s="17"/>
      <c r="D155" s="26"/>
      <c r="E155" s="27"/>
      <c r="F155" s="28"/>
      <c r="G155" s="28"/>
      <c r="H155" s="18"/>
      <c r="I155" s="28"/>
      <c r="J155" s="28"/>
      <c r="K155" s="18"/>
      <c r="L155" s="29" t="b">
        <f t="shared" si="3"/>
        <v>0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</row>
    <row r="156" spans="1:285" ht="12.75" customHeight="1">
      <c r="A156" s="25" t="s">
        <v>291</v>
      </c>
      <c r="B156" s="26"/>
      <c r="C156" s="17"/>
      <c r="D156" s="26"/>
      <c r="E156" s="27"/>
      <c r="F156" s="28"/>
      <c r="G156" s="28"/>
      <c r="H156" s="18"/>
      <c r="I156" s="28"/>
      <c r="J156" s="28"/>
      <c r="K156" s="18"/>
      <c r="L156" s="29" t="b">
        <f t="shared" si="3"/>
        <v>0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</row>
    <row r="157" spans="1:285" ht="12.75" customHeight="1">
      <c r="A157" s="25" t="s">
        <v>292</v>
      </c>
      <c r="B157" s="26"/>
      <c r="C157" s="17"/>
      <c r="D157" s="26"/>
      <c r="E157" s="27"/>
      <c r="F157" s="28"/>
      <c r="G157" s="28"/>
      <c r="H157" s="18"/>
      <c r="I157" s="28"/>
      <c r="J157" s="28"/>
      <c r="K157" s="18"/>
      <c r="L157" s="29" t="b">
        <f t="shared" si="3"/>
        <v>0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</row>
    <row r="158" spans="1:285" ht="12.75" customHeight="1">
      <c r="A158" s="25" t="s">
        <v>293</v>
      </c>
      <c r="B158" s="26"/>
      <c r="C158" s="17"/>
      <c r="D158" s="26"/>
      <c r="E158" s="27"/>
      <c r="F158" s="28"/>
      <c r="G158" s="28"/>
      <c r="H158" s="18"/>
      <c r="I158" s="28"/>
      <c r="J158" s="28"/>
      <c r="K158" s="18"/>
      <c r="L158" s="29" t="b">
        <f t="shared" si="3"/>
        <v>0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</row>
    <row r="159" spans="1:285" ht="12.75" customHeight="1">
      <c r="A159" s="25" t="s">
        <v>294</v>
      </c>
      <c r="B159" s="26"/>
      <c r="C159" s="17"/>
      <c r="D159" s="26"/>
      <c r="E159" s="27"/>
      <c r="F159" s="28"/>
      <c r="G159" s="28"/>
      <c r="H159" s="18"/>
      <c r="I159" s="28"/>
      <c r="J159" s="28"/>
      <c r="K159" s="18"/>
      <c r="L159" s="29" t="b">
        <f t="shared" si="3"/>
        <v>0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</row>
    <row r="160" spans="1:285" ht="12.75" customHeight="1">
      <c r="A160" s="25" t="s">
        <v>295</v>
      </c>
      <c r="B160" s="26"/>
      <c r="C160" s="17"/>
      <c r="D160" s="26"/>
      <c r="E160" s="27"/>
      <c r="F160" s="28"/>
      <c r="G160" s="28"/>
      <c r="H160" s="18"/>
      <c r="I160" s="28"/>
      <c r="J160" s="28"/>
      <c r="K160" s="18"/>
      <c r="L160" s="29" t="b">
        <f t="shared" si="3"/>
        <v>0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</row>
    <row r="161" spans="1:285" ht="12.75" customHeight="1">
      <c r="A161" s="25" t="s">
        <v>296</v>
      </c>
      <c r="B161" s="26"/>
      <c r="C161" s="17"/>
      <c r="D161" s="26"/>
      <c r="E161" s="27"/>
      <c r="F161" s="28"/>
      <c r="G161" s="28"/>
      <c r="H161" s="18"/>
      <c r="I161" s="28"/>
      <c r="J161" s="28"/>
      <c r="K161" s="18"/>
      <c r="L161" s="29" t="b">
        <f t="shared" si="3"/>
        <v>0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</row>
    <row r="162" spans="1:285" ht="12.75" customHeight="1">
      <c r="A162" s="25" t="s">
        <v>297</v>
      </c>
      <c r="B162" s="26"/>
      <c r="C162" s="17"/>
      <c r="D162" s="26"/>
      <c r="E162" s="27"/>
      <c r="F162" s="28"/>
      <c r="G162" s="28"/>
      <c r="H162" s="18"/>
      <c r="I162" s="28"/>
      <c r="J162" s="28"/>
      <c r="K162" s="18"/>
      <c r="L162" s="29" t="b">
        <f t="shared" si="3"/>
        <v>0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</row>
    <row r="163" spans="1:285" ht="12.75" customHeight="1">
      <c r="A163" s="25" t="s">
        <v>298</v>
      </c>
      <c r="B163" s="26"/>
      <c r="C163" s="17"/>
      <c r="D163" s="26"/>
      <c r="E163" s="27"/>
      <c r="F163" s="28"/>
      <c r="G163" s="28"/>
      <c r="H163" s="18"/>
      <c r="I163" s="28"/>
      <c r="J163" s="28"/>
      <c r="K163" s="18"/>
      <c r="L163" s="29" t="b">
        <f t="shared" si="3"/>
        <v>0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</row>
    <row r="164" spans="1:285" ht="12.75" customHeight="1">
      <c r="A164" s="25" t="s">
        <v>299</v>
      </c>
      <c r="B164" s="26"/>
      <c r="C164" s="17"/>
      <c r="D164" s="26"/>
      <c r="E164" s="27"/>
      <c r="F164" s="28"/>
      <c r="G164" s="28"/>
      <c r="H164" s="18"/>
      <c r="I164" s="28"/>
      <c r="J164" s="28"/>
      <c r="K164" s="18"/>
      <c r="L164" s="29" t="b">
        <f t="shared" si="3"/>
        <v>0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</row>
    <row r="165" spans="1:285" ht="12.75" customHeight="1">
      <c r="A165" s="25" t="s">
        <v>300</v>
      </c>
      <c r="B165" s="26"/>
      <c r="C165" s="17"/>
      <c r="D165" s="26"/>
      <c r="E165" s="27"/>
      <c r="F165" s="28"/>
      <c r="G165" s="28"/>
      <c r="H165" s="18"/>
      <c r="I165" s="28"/>
      <c r="J165" s="28"/>
      <c r="K165" s="18"/>
      <c r="L165" s="29" t="b">
        <f t="shared" si="3"/>
        <v>0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</row>
    <row r="166" spans="1:285" ht="12.75" customHeight="1">
      <c r="A166" s="25" t="s">
        <v>301</v>
      </c>
      <c r="B166" s="26"/>
      <c r="C166" s="17"/>
      <c r="D166" s="26"/>
      <c r="E166" s="27"/>
      <c r="F166" s="28"/>
      <c r="G166" s="28"/>
      <c r="H166" s="18"/>
      <c r="I166" s="28"/>
      <c r="J166" s="28"/>
      <c r="K166" s="18"/>
      <c r="L166" s="29" t="b">
        <f t="shared" si="3"/>
        <v>0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</row>
    <row r="167" spans="1:285" ht="12.75" customHeight="1">
      <c r="A167" s="25" t="s">
        <v>302</v>
      </c>
      <c r="B167" s="26"/>
      <c r="C167" s="17"/>
      <c r="D167" s="26"/>
      <c r="E167" s="27"/>
      <c r="F167" s="28"/>
      <c r="G167" s="28"/>
      <c r="H167" s="18"/>
      <c r="I167" s="28"/>
      <c r="J167" s="28"/>
      <c r="K167" s="18"/>
      <c r="L167" s="29" t="b">
        <f t="shared" si="3"/>
        <v>0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</row>
    <row r="168" spans="1:285" ht="12.75" customHeight="1">
      <c r="A168" s="25" t="s">
        <v>303</v>
      </c>
      <c r="B168" s="26"/>
      <c r="C168" s="17"/>
      <c r="D168" s="26"/>
      <c r="E168" s="27"/>
      <c r="F168" s="28"/>
      <c r="G168" s="28"/>
      <c r="H168" s="18"/>
      <c r="I168" s="28"/>
      <c r="J168" s="28"/>
      <c r="K168" s="18"/>
      <c r="L168" s="29" t="b">
        <f t="shared" si="3"/>
        <v>0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</row>
    <row r="169" spans="1:285" ht="12.75" customHeight="1">
      <c r="A169" s="25" t="s">
        <v>304</v>
      </c>
      <c r="B169" s="26"/>
      <c r="C169" s="17"/>
      <c r="D169" s="26"/>
      <c r="E169" s="27"/>
      <c r="F169" s="28"/>
      <c r="G169" s="28"/>
      <c r="H169" s="18"/>
      <c r="I169" s="28"/>
      <c r="J169" s="28"/>
      <c r="K169" s="18"/>
      <c r="L169" s="29" t="b">
        <f t="shared" si="3"/>
        <v>0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</row>
    <row r="170" spans="1:285" ht="12.75" customHeight="1">
      <c r="A170" s="25" t="s">
        <v>305</v>
      </c>
      <c r="B170" s="26"/>
      <c r="C170" s="17"/>
      <c r="D170" s="26"/>
      <c r="E170" s="27"/>
      <c r="F170" s="28"/>
      <c r="G170" s="28"/>
      <c r="H170" s="18"/>
      <c r="I170" s="28"/>
      <c r="J170" s="28"/>
      <c r="K170" s="18"/>
      <c r="L170" s="29" t="b">
        <f t="shared" si="3"/>
        <v>0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</row>
    <row r="171" spans="1:285" ht="12.75" customHeight="1">
      <c r="A171" s="25" t="s">
        <v>306</v>
      </c>
      <c r="B171" s="26"/>
      <c r="C171" s="17"/>
      <c r="D171" s="26"/>
      <c r="E171" s="27"/>
      <c r="F171" s="28"/>
      <c r="G171" s="28"/>
      <c r="H171" s="18"/>
      <c r="I171" s="28"/>
      <c r="J171" s="28"/>
      <c r="K171" s="18"/>
      <c r="L171" s="29" t="b">
        <f t="shared" si="3"/>
        <v>0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</row>
    <row r="172" spans="1:285" ht="12.75" customHeight="1">
      <c r="A172" s="25" t="s">
        <v>307</v>
      </c>
      <c r="B172" s="26"/>
      <c r="C172" s="17"/>
      <c r="D172" s="26"/>
      <c r="E172" s="27"/>
      <c r="F172" s="28"/>
      <c r="G172" s="28"/>
      <c r="H172" s="18"/>
      <c r="I172" s="28"/>
      <c r="J172" s="28"/>
      <c r="K172" s="18"/>
      <c r="L172" s="29" t="b">
        <f t="shared" si="3"/>
        <v>0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</row>
    <row r="173" spans="1:285" ht="12.75" customHeight="1">
      <c r="A173" s="25" t="s">
        <v>308</v>
      </c>
      <c r="B173" s="26"/>
      <c r="C173" s="17"/>
      <c r="D173" s="26"/>
      <c r="E173" s="27"/>
      <c r="F173" s="28"/>
      <c r="G173" s="28"/>
      <c r="H173" s="18"/>
      <c r="I173" s="28"/>
      <c r="J173" s="28"/>
      <c r="K173" s="18"/>
      <c r="L173" s="29" t="b">
        <f t="shared" si="3"/>
        <v>0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</row>
    <row r="174" spans="1:285" ht="12.75" customHeight="1">
      <c r="A174" s="25" t="s">
        <v>309</v>
      </c>
      <c r="B174" s="26"/>
      <c r="C174" s="17"/>
      <c r="D174" s="26"/>
      <c r="E174" s="27"/>
      <c r="F174" s="28"/>
      <c r="G174" s="28"/>
      <c r="H174" s="18"/>
      <c r="I174" s="28"/>
      <c r="J174" s="28"/>
      <c r="K174" s="18"/>
      <c r="L174" s="29" t="b">
        <f t="shared" si="3"/>
        <v>0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</row>
    <row r="175" spans="1:285" ht="12.75" customHeight="1">
      <c r="A175" s="25" t="s">
        <v>310</v>
      </c>
      <c r="B175" s="26"/>
      <c r="C175" s="17"/>
      <c r="D175" s="26"/>
      <c r="E175" s="27"/>
      <c r="F175" s="28"/>
      <c r="G175" s="28"/>
      <c r="H175" s="18"/>
      <c r="I175" s="28"/>
      <c r="J175" s="28"/>
      <c r="K175" s="18"/>
      <c r="L175" s="29" t="b">
        <f t="shared" si="3"/>
        <v>0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</row>
    <row r="176" spans="1:285" ht="12.75" customHeight="1">
      <c r="A176" s="25" t="s">
        <v>311</v>
      </c>
      <c r="B176" s="26"/>
      <c r="C176" s="17"/>
      <c r="D176" s="26"/>
      <c r="E176" s="27"/>
      <c r="F176" s="28"/>
      <c r="G176" s="28"/>
      <c r="H176" s="18"/>
      <c r="I176" s="28"/>
      <c r="J176" s="28"/>
      <c r="K176" s="18"/>
      <c r="L176" s="29" t="b">
        <f t="shared" si="3"/>
        <v>0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</row>
    <row r="177" spans="1:285" ht="12.75" customHeight="1">
      <c r="A177" s="25" t="s">
        <v>312</v>
      </c>
      <c r="B177" s="26"/>
      <c r="C177" s="17"/>
      <c r="D177" s="26"/>
      <c r="E177" s="27"/>
      <c r="F177" s="28"/>
      <c r="G177" s="28"/>
      <c r="H177" s="18"/>
      <c r="I177" s="28"/>
      <c r="J177" s="28"/>
      <c r="K177" s="18"/>
      <c r="L177" s="29" t="b">
        <f t="shared" si="3"/>
        <v>0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</row>
    <row r="178" spans="1:285" ht="12.75" customHeight="1">
      <c r="A178" s="25" t="s">
        <v>313</v>
      </c>
      <c r="B178" s="26"/>
      <c r="C178" s="17"/>
      <c r="D178" s="26"/>
      <c r="E178" s="27"/>
      <c r="F178" s="28"/>
      <c r="G178" s="28"/>
      <c r="H178" s="18"/>
      <c r="I178" s="28"/>
      <c r="J178" s="28"/>
      <c r="K178" s="18"/>
      <c r="L178" s="29" t="b">
        <f t="shared" si="3"/>
        <v>0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</row>
    <row r="179" spans="1:285" ht="12.75" customHeight="1">
      <c r="A179" s="25" t="s">
        <v>314</v>
      </c>
      <c r="B179" s="26"/>
      <c r="C179" s="17"/>
      <c r="D179" s="26"/>
      <c r="E179" s="27"/>
      <c r="F179" s="28"/>
      <c r="G179" s="28"/>
      <c r="H179" s="18"/>
      <c r="I179" s="28"/>
      <c r="J179" s="28"/>
      <c r="K179" s="18"/>
      <c r="L179" s="29" t="b">
        <f t="shared" si="3"/>
        <v>0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</row>
    <row r="180" spans="1:285" ht="12.75" customHeight="1">
      <c r="A180" s="25" t="s">
        <v>315</v>
      </c>
      <c r="B180" s="26"/>
      <c r="C180" s="17"/>
      <c r="D180" s="26"/>
      <c r="E180" s="27"/>
      <c r="F180" s="28"/>
      <c r="G180" s="28"/>
      <c r="H180" s="18"/>
      <c r="I180" s="28"/>
      <c r="J180" s="28"/>
      <c r="K180" s="18"/>
      <c r="L180" s="29" t="b">
        <f t="shared" si="3"/>
        <v>0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</row>
    <row r="181" spans="1:285" ht="12.75" customHeight="1">
      <c r="A181" s="25" t="s">
        <v>316</v>
      </c>
      <c r="B181" s="26"/>
      <c r="C181" s="17"/>
      <c r="D181" s="26"/>
      <c r="E181" s="27"/>
      <c r="F181" s="28"/>
      <c r="G181" s="28"/>
      <c r="H181" s="18"/>
      <c r="I181" s="28"/>
      <c r="J181" s="28"/>
      <c r="K181" s="18"/>
      <c r="L181" s="29" t="b">
        <f t="shared" si="3"/>
        <v>0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</row>
    <row r="182" spans="1:285" ht="12.75" customHeight="1">
      <c r="A182" s="25" t="s">
        <v>317</v>
      </c>
      <c r="B182" s="26"/>
      <c r="C182" s="17"/>
      <c r="D182" s="26"/>
      <c r="E182" s="27"/>
      <c r="F182" s="28"/>
      <c r="G182" s="28"/>
      <c r="H182" s="18"/>
      <c r="I182" s="28"/>
      <c r="J182" s="28"/>
      <c r="K182" s="18"/>
      <c r="L182" s="29" t="b">
        <f t="shared" si="3"/>
        <v>0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</row>
    <row r="183" spans="1:285" ht="12.75" customHeight="1">
      <c r="A183" s="25" t="s">
        <v>318</v>
      </c>
      <c r="B183" s="26"/>
      <c r="C183" s="17"/>
      <c r="D183" s="26"/>
      <c r="E183" s="27"/>
      <c r="F183" s="28"/>
      <c r="G183" s="28"/>
      <c r="H183" s="18"/>
      <c r="I183" s="28"/>
      <c r="J183" s="28"/>
      <c r="K183" s="18"/>
      <c r="L183" s="29" t="b">
        <f t="shared" si="3"/>
        <v>0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</row>
    <row r="184" spans="1:285" ht="12.75" customHeight="1">
      <c r="A184" s="25" t="s">
        <v>319</v>
      </c>
      <c r="B184" s="26"/>
      <c r="C184" s="17"/>
      <c r="D184" s="26"/>
      <c r="E184" s="27"/>
      <c r="F184" s="28"/>
      <c r="G184" s="28"/>
      <c r="H184" s="18"/>
      <c r="I184" s="28"/>
      <c r="J184" s="28"/>
      <c r="K184" s="18"/>
      <c r="L184" s="29" t="b">
        <f t="shared" si="3"/>
        <v>0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</row>
    <row r="185" spans="1:285" ht="12.75" customHeight="1">
      <c r="A185" s="25" t="s">
        <v>320</v>
      </c>
      <c r="B185" s="26"/>
      <c r="C185" s="17"/>
      <c r="D185" s="26"/>
      <c r="E185" s="27"/>
      <c r="F185" s="28"/>
      <c r="G185" s="28"/>
      <c r="H185" s="18"/>
      <c r="I185" s="28"/>
      <c r="J185" s="28"/>
      <c r="K185" s="18"/>
      <c r="L185" s="29" t="b">
        <f t="shared" si="3"/>
        <v>0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</row>
    <row r="186" spans="1:285" ht="12.75" customHeight="1">
      <c r="A186" s="25" t="s">
        <v>321</v>
      </c>
      <c r="B186" s="26"/>
      <c r="C186" s="17"/>
      <c r="D186" s="26"/>
      <c r="E186" s="27"/>
      <c r="F186" s="28"/>
      <c r="G186" s="28"/>
      <c r="H186" s="18"/>
      <c r="I186" s="28"/>
      <c r="J186" s="28"/>
      <c r="K186" s="18"/>
      <c r="L186" s="29" t="b">
        <f t="shared" si="3"/>
        <v>0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</row>
    <row r="187" spans="1:285" ht="12.75" customHeight="1">
      <c r="A187" s="25" t="s">
        <v>322</v>
      </c>
      <c r="B187" s="26"/>
      <c r="C187" s="17"/>
      <c r="D187" s="26"/>
      <c r="E187" s="27"/>
      <c r="F187" s="28"/>
      <c r="G187" s="28"/>
      <c r="H187" s="18"/>
      <c r="I187" s="28"/>
      <c r="J187" s="28"/>
      <c r="K187" s="18"/>
      <c r="L187" s="29" t="b">
        <f t="shared" si="3"/>
        <v>0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</row>
    <row r="188" spans="1:285" ht="12.75" customHeight="1">
      <c r="A188" s="25" t="s">
        <v>323</v>
      </c>
      <c r="B188" s="26"/>
      <c r="C188" s="17"/>
      <c r="D188" s="26"/>
      <c r="E188" s="27"/>
      <c r="F188" s="28"/>
      <c r="G188" s="28"/>
      <c r="H188" s="18"/>
      <c r="I188" s="28"/>
      <c r="J188" s="28"/>
      <c r="K188" s="18"/>
      <c r="L188" s="29" t="b">
        <f t="shared" si="3"/>
        <v>0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</row>
    <row r="189" spans="1:285" ht="12.75" customHeight="1">
      <c r="A189" s="25" t="s">
        <v>324</v>
      </c>
      <c r="B189" s="26"/>
      <c r="C189" s="17"/>
      <c r="D189" s="26"/>
      <c r="E189" s="27"/>
      <c r="F189" s="28"/>
      <c r="G189" s="28"/>
      <c r="H189" s="18"/>
      <c r="I189" s="28"/>
      <c r="J189" s="28"/>
      <c r="K189" s="18"/>
      <c r="L189" s="29" t="b">
        <f t="shared" si="3"/>
        <v>0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</row>
    <row r="190" spans="1:285" ht="12.75" customHeight="1">
      <c r="A190" s="25" t="s">
        <v>325</v>
      </c>
      <c r="B190" s="26"/>
      <c r="C190" s="17"/>
      <c r="D190" s="26"/>
      <c r="E190" s="27"/>
      <c r="F190" s="28"/>
      <c r="G190" s="28"/>
      <c r="H190" s="18"/>
      <c r="I190" s="28"/>
      <c r="J190" s="28"/>
      <c r="K190" s="18"/>
      <c r="L190" s="29" t="b">
        <f t="shared" si="3"/>
        <v>0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</row>
    <row r="191" spans="1:285" ht="12.75" customHeight="1">
      <c r="A191" s="25" t="s">
        <v>326</v>
      </c>
      <c r="B191" s="26"/>
      <c r="C191" s="17"/>
      <c r="D191" s="26"/>
      <c r="E191" s="27"/>
      <c r="F191" s="28"/>
      <c r="G191" s="28"/>
      <c r="H191" s="18"/>
      <c r="I191" s="28"/>
      <c r="J191" s="28"/>
      <c r="K191" s="18"/>
      <c r="L191" s="29" t="b">
        <f t="shared" si="3"/>
        <v>0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</row>
    <row r="192" spans="1:285" ht="12.75" customHeight="1">
      <c r="A192" s="25" t="s">
        <v>327</v>
      </c>
      <c r="B192" s="26"/>
      <c r="C192" s="17"/>
      <c r="D192" s="26"/>
      <c r="E192" s="27"/>
      <c r="F192" s="28"/>
      <c r="G192" s="28"/>
      <c r="H192" s="18"/>
      <c r="I192" s="28"/>
      <c r="J192" s="28"/>
      <c r="K192" s="18"/>
      <c r="L192" s="29" t="b">
        <f t="shared" si="3"/>
        <v>0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</row>
    <row r="193" spans="1:285" ht="12.75" customHeight="1">
      <c r="A193" s="25" t="s">
        <v>328</v>
      </c>
      <c r="B193" s="26"/>
      <c r="C193" s="17"/>
      <c r="D193" s="26"/>
      <c r="E193" s="27"/>
      <c r="F193" s="28"/>
      <c r="G193" s="28"/>
      <c r="H193" s="18"/>
      <c r="I193" s="28"/>
      <c r="J193" s="28"/>
      <c r="K193" s="18"/>
      <c r="L193" s="29" t="b">
        <f t="shared" si="3"/>
        <v>0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</row>
    <row r="194" spans="1:285" ht="12.75" customHeight="1">
      <c r="A194" s="25" t="s">
        <v>329</v>
      </c>
      <c r="B194" s="26"/>
      <c r="C194" s="17"/>
      <c r="D194" s="26"/>
      <c r="E194" s="27"/>
      <c r="F194" s="28"/>
      <c r="G194" s="28"/>
      <c r="H194" s="18"/>
      <c r="I194" s="28"/>
      <c r="J194" s="28"/>
      <c r="K194" s="18"/>
      <c r="L194" s="29" t="b">
        <f t="shared" si="3"/>
        <v>0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</row>
    <row r="195" spans="1:285" ht="12.75" customHeight="1">
      <c r="A195" s="25" t="s">
        <v>330</v>
      </c>
      <c r="B195" s="26"/>
      <c r="C195" s="17"/>
      <c r="D195" s="26"/>
      <c r="E195" s="27"/>
      <c r="F195" s="28"/>
      <c r="G195" s="28"/>
      <c r="H195" s="18"/>
      <c r="I195" s="28"/>
      <c r="J195" s="28"/>
      <c r="K195" s="18"/>
      <c r="L195" s="29" t="b">
        <f t="shared" si="3"/>
        <v>0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</row>
    <row r="196" spans="1:285" ht="12.75" customHeight="1">
      <c r="A196" s="25" t="s">
        <v>331</v>
      </c>
      <c r="B196" s="26"/>
      <c r="C196" s="17"/>
      <c r="D196" s="26"/>
      <c r="E196" s="27"/>
      <c r="F196" s="28"/>
      <c r="G196" s="28"/>
      <c r="H196" s="18"/>
      <c r="I196" s="28"/>
      <c r="J196" s="28"/>
      <c r="K196" s="18"/>
      <c r="L196" s="29" t="b">
        <f t="shared" si="3"/>
        <v>0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</row>
    <row r="197" spans="1:285" ht="12.75" customHeight="1">
      <c r="A197" s="25" t="s">
        <v>332</v>
      </c>
      <c r="B197" s="26"/>
      <c r="C197" s="17"/>
      <c r="D197" s="26"/>
      <c r="E197" s="27"/>
      <c r="F197" s="28"/>
      <c r="G197" s="28"/>
      <c r="H197" s="18"/>
      <c r="I197" s="28"/>
      <c r="J197" s="28"/>
      <c r="K197" s="18"/>
      <c r="L197" s="29" t="b">
        <f t="shared" si="3"/>
        <v>0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</row>
    <row r="198" spans="1:285" ht="12.75" customHeight="1">
      <c r="A198" s="25" t="s">
        <v>333</v>
      </c>
      <c r="B198" s="26"/>
      <c r="C198" s="17"/>
      <c r="D198" s="26"/>
      <c r="E198" s="27"/>
      <c r="F198" s="28"/>
      <c r="G198" s="28"/>
      <c r="H198" s="18"/>
      <c r="I198" s="28"/>
      <c r="J198" s="28"/>
      <c r="K198" s="18"/>
      <c r="L198" s="29" t="b">
        <f t="shared" si="3"/>
        <v>0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</row>
    <row r="199" spans="1:285" ht="12.75" customHeight="1">
      <c r="A199" s="25" t="s">
        <v>334</v>
      </c>
      <c r="B199" s="26"/>
      <c r="C199" s="17"/>
      <c r="D199" s="26"/>
      <c r="E199" s="27"/>
      <c r="F199" s="28"/>
      <c r="G199" s="28"/>
      <c r="H199" s="18"/>
      <c r="I199" s="28"/>
      <c r="J199" s="28"/>
      <c r="K199" s="18"/>
      <c r="L199" s="29" t="b">
        <f t="shared" si="3"/>
        <v>0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</row>
    <row r="200" spans="1:285" ht="12.75" customHeight="1">
      <c r="A200" s="25" t="s">
        <v>335</v>
      </c>
      <c r="B200" s="26"/>
      <c r="C200" s="17"/>
      <c r="D200" s="26"/>
      <c r="E200" s="27"/>
      <c r="F200" s="28"/>
      <c r="G200" s="28"/>
      <c r="H200" s="18"/>
      <c r="I200" s="28"/>
      <c r="J200" s="28"/>
      <c r="K200" s="18"/>
      <c r="L200" s="29" t="b">
        <f t="shared" si="3"/>
        <v>0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</row>
    <row r="201" spans="1:285" ht="12.75" customHeight="1">
      <c r="A201" s="25" t="s">
        <v>336</v>
      </c>
      <c r="B201" s="26"/>
      <c r="C201" s="17"/>
      <c r="D201" s="26"/>
      <c r="E201" s="27"/>
      <c r="F201" s="28"/>
      <c r="G201" s="28"/>
      <c r="H201" s="18"/>
      <c r="I201" s="28"/>
      <c r="J201" s="28"/>
      <c r="K201" s="18"/>
      <c r="L201" s="29" t="b">
        <f t="shared" si="3"/>
        <v>0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</row>
    <row r="202" spans="1:285" ht="12.75" customHeight="1">
      <c r="A202" s="25" t="s">
        <v>337</v>
      </c>
      <c r="B202" s="26"/>
      <c r="C202" s="17"/>
      <c r="D202" s="26"/>
      <c r="E202" s="27"/>
      <c r="F202" s="28"/>
      <c r="G202" s="28"/>
      <c r="H202" s="18"/>
      <c r="I202" s="28"/>
      <c r="J202" s="28"/>
      <c r="K202" s="18"/>
      <c r="L202" s="29" t="b">
        <f t="shared" si="3"/>
        <v>0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</row>
    <row r="203" spans="1:285" ht="12.75" customHeight="1">
      <c r="A203" s="25" t="s">
        <v>338</v>
      </c>
      <c r="B203" s="26"/>
      <c r="C203" s="17"/>
      <c r="D203" s="26"/>
      <c r="E203" s="27"/>
      <c r="F203" s="28"/>
      <c r="G203" s="28"/>
      <c r="H203" s="18"/>
      <c r="I203" s="28"/>
      <c r="J203" s="28"/>
      <c r="K203" s="18"/>
      <c r="L203" s="29" t="b">
        <f t="shared" si="3"/>
        <v>0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</row>
    <row r="204" spans="1:285" ht="12.75" customHeight="1">
      <c r="A204" s="25" t="s">
        <v>339</v>
      </c>
      <c r="B204" s="26"/>
      <c r="C204" s="17"/>
      <c r="D204" s="26"/>
      <c r="E204" s="27"/>
      <c r="F204" s="28"/>
      <c r="G204" s="28"/>
      <c r="H204" s="18"/>
      <c r="I204" s="28"/>
      <c r="J204" s="28"/>
      <c r="K204" s="18"/>
      <c r="L204" s="29" t="b">
        <f t="shared" si="3"/>
        <v>0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</row>
    <row r="205" spans="1:285" ht="12.75" customHeight="1">
      <c r="A205" s="25" t="s">
        <v>340</v>
      </c>
      <c r="B205" s="26"/>
      <c r="C205" s="17"/>
      <c r="D205" s="26"/>
      <c r="E205" s="27"/>
      <c r="F205" s="28"/>
      <c r="G205" s="28"/>
      <c r="H205" s="18"/>
      <c r="I205" s="28"/>
      <c r="J205" s="28"/>
      <c r="K205" s="18"/>
      <c r="L205" s="29" t="b">
        <f t="shared" si="3"/>
        <v>0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</row>
    <row r="206" spans="1:285" ht="12.75" customHeight="1">
      <c r="A206" s="25" t="s">
        <v>341</v>
      </c>
      <c r="B206" s="26"/>
      <c r="C206" s="17"/>
      <c r="D206" s="26"/>
      <c r="E206" s="27"/>
      <c r="F206" s="28"/>
      <c r="G206" s="28"/>
      <c r="H206" s="18"/>
      <c r="I206" s="28"/>
      <c r="J206" s="28"/>
      <c r="K206" s="18"/>
      <c r="L206" s="29" t="b">
        <f t="shared" si="3"/>
        <v>0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</row>
    <row r="207" spans="1:285" ht="12.75" customHeight="1">
      <c r="A207" s="25" t="s">
        <v>342</v>
      </c>
      <c r="B207" s="26"/>
      <c r="C207" s="17"/>
      <c r="D207" s="26"/>
      <c r="E207" s="27"/>
      <c r="F207" s="28"/>
      <c r="G207" s="28"/>
      <c r="H207" s="18"/>
      <c r="I207" s="28"/>
      <c r="J207" s="28"/>
      <c r="K207" s="18"/>
      <c r="L207" s="29" t="b">
        <f t="shared" si="3"/>
        <v>0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</row>
    <row r="208" spans="1:285" ht="12.75" customHeight="1">
      <c r="A208" s="25" t="s">
        <v>343</v>
      </c>
      <c r="B208" s="26"/>
      <c r="C208" s="17"/>
      <c r="D208" s="26"/>
      <c r="E208" s="27"/>
      <c r="F208" s="28"/>
      <c r="G208" s="28"/>
      <c r="H208" s="18"/>
      <c r="I208" s="28"/>
      <c r="J208" s="28"/>
      <c r="K208" s="18"/>
      <c r="L208" s="29" t="b">
        <f t="shared" si="3"/>
        <v>0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</row>
    <row r="209" spans="1:285" ht="12.75" customHeight="1">
      <c r="A209" s="25" t="s">
        <v>344</v>
      </c>
      <c r="B209" s="26"/>
      <c r="C209" s="17"/>
      <c r="D209" s="26"/>
      <c r="E209" s="27"/>
      <c r="F209" s="28"/>
      <c r="G209" s="28"/>
      <c r="H209" s="18"/>
      <c r="I209" s="28"/>
      <c r="J209" s="28"/>
      <c r="K209" s="18"/>
      <c r="L209" s="29" t="b">
        <f t="shared" si="3"/>
        <v>0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</row>
    <row r="210" spans="1:285" ht="12.75" customHeight="1">
      <c r="A210" s="25" t="s">
        <v>345</v>
      </c>
      <c r="B210" s="26"/>
      <c r="C210" s="17"/>
      <c r="D210" s="26"/>
      <c r="E210" s="27"/>
      <c r="F210" s="28"/>
      <c r="G210" s="28"/>
      <c r="H210" s="18"/>
      <c r="I210" s="28"/>
      <c r="J210" s="28"/>
      <c r="K210" s="18"/>
      <c r="L210" s="29" t="b">
        <f t="shared" si="3"/>
        <v>0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</row>
    <row r="211" spans="1:285" ht="12.75" customHeight="1">
      <c r="A211" s="25" t="s">
        <v>346</v>
      </c>
      <c r="B211" s="26"/>
      <c r="C211" s="17"/>
      <c r="D211" s="26"/>
      <c r="E211" s="27"/>
      <c r="F211" s="28"/>
      <c r="G211" s="28"/>
      <c r="H211" s="18"/>
      <c r="I211" s="28"/>
      <c r="J211" s="28"/>
      <c r="K211" s="18"/>
      <c r="L211" s="29" t="b">
        <f t="shared" si="3"/>
        <v>0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</row>
    <row r="212" spans="1:285" ht="12.75" customHeight="1">
      <c r="A212" s="25" t="s">
        <v>347</v>
      </c>
      <c r="B212" s="26"/>
      <c r="C212" s="17"/>
      <c r="D212" s="26"/>
      <c r="E212" s="27"/>
      <c r="F212" s="28"/>
      <c r="G212" s="28"/>
      <c r="H212" s="18"/>
      <c r="I212" s="28"/>
      <c r="J212" s="28"/>
      <c r="K212" s="18"/>
      <c r="L212" s="29" t="b">
        <f t="shared" si="3"/>
        <v>0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</row>
    <row r="213" spans="1:285" ht="12.75" customHeight="1">
      <c r="A213" s="25" t="s">
        <v>348</v>
      </c>
      <c r="B213" s="26"/>
      <c r="C213" s="17"/>
      <c r="D213" s="26"/>
      <c r="E213" s="27"/>
      <c r="F213" s="28"/>
      <c r="G213" s="28"/>
      <c r="H213" s="18"/>
      <c r="I213" s="28"/>
      <c r="J213" s="28"/>
      <c r="K213" s="18"/>
      <c r="L213" s="29" t="b">
        <f t="shared" si="3"/>
        <v>0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</row>
    <row r="214" spans="1:285" ht="12.75" customHeight="1">
      <c r="A214" s="25" t="s">
        <v>349</v>
      </c>
      <c r="B214" s="26"/>
      <c r="C214" s="17"/>
      <c r="D214" s="26"/>
      <c r="E214" s="27"/>
      <c r="F214" s="28"/>
      <c r="G214" s="28"/>
      <c r="H214" s="18"/>
      <c r="I214" s="28"/>
      <c r="J214" s="28"/>
      <c r="K214" s="18"/>
      <c r="L214" s="29" t="b">
        <f t="shared" si="3"/>
        <v>0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</row>
    <row r="215" spans="1:285" ht="12.75" customHeight="1">
      <c r="A215" s="25" t="s">
        <v>350</v>
      </c>
      <c r="B215" s="26"/>
      <c r="C215" s="17"/>
      <c r="D215" s="26"/>
      <c r="E215" s="27"/>
      <c r="F215" s="28"/>
      <c r="G215" s="28"/>
      <c r="H215" s="18"/>
      <c r="I215" s="28"/>
      <c r="J215" s="28"/>
      <c r="K215" s="18"/>
      <c r="L215" s="29" t="b">
        <f t="shared" si="3"/>
        <v>0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</row>
    <row r="216" spans="1:285" ht="12.75" customHeight="1">
      <c r="A216" s="25" t="s">
        <v>351</v>
      </c>
      <c r="B216" s="26"/>
      <c r="C216" s="17"/>
      <c r="D216" s="26"/>
      <c r="E216" s="27"/>
      <c r="F216" s="28"/>
      <c r="G216" s="28"/>
      <c r="H216" s="18"/>
      <c r="I216" s="28"/>
      <c r="J216" s="28"/>
      <c r="K216" s="18"/>
      <c r="L216" s="29" t="b">
        <f t="shared" si="3"/>
        <v>0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</row>
    <row r="217" spans="1:285" ht="12.75" customHeight="1">
      <c r="A217" s="25" t="s">
        <v>352</v>
      </c>
      <c r="B217" s="26"/>
      <c r="C217" s="17"/>
      <c r="D217" s="26"/>
      <c r="E217" s="27"/>
      <c r="F217" s="28"/>
      <c r="G217" s="28"/>
      <c r="H217" s="18"/>
      <c r="I217" s="28"/>
      <c r="J217" s="28"/>
      <c r="K217" s="18"/>
      <c r="L217" s="29" t="b">
        <f t="shared" si="3"/>
        <v>0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</row>
    <row r="218" spans="1:285" ht="12.75" customHeight="1">
      <c r="A218" s="25" t="s">
        <v>353</v>
      </c>
      <c r="B218" s="26"/>
      <c r="C218" s="17"/>
      <c r="D218" s="26"/>
      <c r="E218" s="27"/>
      <c r="F218" s="28"/>
      <c r="G218" s="28"/>
      <c r="H218" s="18"/>
      <c r="I218" s="28"/>
      <c r="J218" s="28"/>
      <c r="K218" s="18"/>
      <c r="L218" s="29" t="b">
        <f t="shared" si="3"/>
        <v>0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</row>
    <row r="219" spans="1:285" ht="12.75" customHeight="1">
      <c r="A219" s="25" t="s">
        <v>354</v>
      </c>
      <c r="B219" s="26"/>
      <c r="C219" s="17"/>
      <c r="D219" s="26"/>
      <c r="E219" s="27"/>
      <c r="F219" s="28"/>
      <c r="G219" s="28"/>
      <c r="H219" s="18"/>
      <c r="I219" s="28"/>
      <c r="J219" s="28"/>
      <c r="K219" s="18"/>
      <c r="L219" s="29" t="b">
        <f t="shared" si="3"/>
        <v>0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</row>
    <row r="220" spans="1:285" ht="12.75" customHeight="1">
      <c r="A220" s="25" t="s">
        <v>355</v>
      </c>
      <c r="B220" s="26"/>
      <c r="C220" s="17"/>
      <c r="D220" s="26"/>
      <c r="E220" s="27"/>
      <c r="F220" s="28"/>
      <c r="G220" s="28"/>
      <c r="H220" s="18"/>
      <c r="I220" s="28"/>
      <c r="J220" s="28"/>
      <c r="K220" s="18"/>
      <c r="L220" s="29" t="b">
        <f t="shared" si="3"/>
        <v>0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  <c r="II220" s="15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</row>
    <row r="221" spans="1:285" ht="12.75" customHeight="1">
      <c r="A221" s="25" t="s">
        <v>356</v>
      </c>
      <c r="B221" s="26"/>
      <c r="C221" s="17"/>
      <c r="D221" s="26"/>
      <c r="E221" s="27"/>
      <c r="F221" s="28"/>
      <c r="G221" s="28"/>
      <c r="H221" s="18"/>
      <c r="I221" s="28"/>
      <c r="J221" s="28"/>
      <c r="K221" s="18"/>
      <c r="L221" s="29" t="b">
        <f t="shared" si="3"/>
        <v>0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</row>
    <row r="222" spans="1:285" ht="12.75" customHeight="1">
      <c r="A222" s="25" t="s">
        <v>357</v>
      </c>
      <c r="B222" s="26"/>
      <c r="C222" s="17"/>
      <c r="D222" s="26"/>
      <c r="E222" s="27"/>
      <c r="F222" s="28"/>
      <c r="G222" s="28"/>
      <c r="H222" s="18"/>
      <c r="I222" s="28"/>
      <c r="J222" s="28"/>
      <c r="K222" s="18"/>
      <c r="L222" s="29" t="b">
        <f t="shared" si="3"/>
        <v>0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  <c r="II222" s="15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</row>
    <row r="223" spans="1:285" ht="12.75" customHeight="1">
      <c r="A223" s="25" t="s">
        <v>358</v>
      </c>
      <c r="B223" s="26"/>
      <c r="C223" s="17"/>
      <c r="D223" s="26"/>
      <c r="E223" s="27"/>
      <c r="F223" s="28"/>
      <c r="G223" s="28"/>
      <c r="H223" s="18"/>
      <c r="I223" s="28"/>
      <c r="J223" s="28"/>
      <c r="K223" s="18"/>
      <c r="L223" s="29" t="b">
        <f t="shared" si="3"/>
        <v>0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</row>
    <row r="224" spans="1:285" ht="12.75" customHeight="1">
      <c r="A224" s="25" t="s">
        <v>359</v>
      </c>
      <c r="B224" s="26"/>
      <c r="C224" s="17"/>
      <c r="D224" s="26"/>
      <c r="E224" s="27"/>
      <c r="F224" s="28"/>
      <c r="G224" s="28"/>
      <c r="H224" s="18"/>
      <c r="I224" s="28"/>
      <c r="J224" s="28"/>
      <c r="K224" s="18"/>
      <c r="L224" s="29" t="b">
        <f t="shared" si="3"/>
        <v>0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  <c r="II224" s="15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</row>
    <row r="225" spans="1:285" ht="12.75" customHeight="1">
      <c r="A225" s="25" t="s">
        <v>360</v>
      </c>
      <c r="B225" s="26"/>
      <c r="C225" s="17"/>
      <c r="D225" s="26"/>
      <c r="E225" s="27"/>
      <c r="F225" s="28"/>
      <c r="G225" s="28"/>
      <c r="H225" s="18"/>
      <c r="I225" s="28"/>
      <c r="J225" s="28"/>
      <c r="K225" s="18"/>
      <c r="L225" s="29" t="b">
        <f t="shared" si="3"/>
        <v>0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</row>
    <row r="226" spans="1:285" ht="12.75" customHeight="1">
      <c r="A226" s="25" t="s">
        <v>361</v>
      </c>
      <c r="B226" s="26"/>
      <c r="C226" s="17"/>
      <c r="D226" s="26"/>
      <c r="E226" s="27"/>
      <c r="F226" s="28"/>
      <c r="G226" s="28"/>
      <c r="H226" s="18"/>
      <c r="I226" s="28"/>
      <c r="J226" s="28"/>
      <c r="K226" s="18"/>
      <c r="L226" s="29" t="b">
        <f t="shared" si="3"/>
        <v>0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</row>
    <row r="227" spans="1:285" ht="12.75" customHeight="1">
      <c r="A227" s="25" t="s">
        <v>362</v>
      </c>
      <c r="B227" s="26"/>
      <c r="C227" s="17"/>
      <c r="D227" s="26"/>
      <c r="E227" s="27"/>
      <c r="F227" s="28"/>
      <c r="G227" s="28"/>
      <c r="H227" s="18"/>
      <c r="I227" s="28"/>
      <c r="J227" s="28"/>
      <c r="K227" s="18"/>
      <c r="L227" s="29" t="b">
        <f t="shared" si="3"/>
        <v>0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</row>
    <row r="228" spans="1:285" ht="12.75" customHeight="1">
      <c r="A228" s="25" t="s">
        <v>363</v>
      </c>
      <c r="B228" s="26"/>
      <c r="C228" s="17"/>
      <c r="D228" s="26"/>
      <c r="E228" s="27"/>
      <c r="F228" s="28"/>
      <c r="G228" s="28"/>
      <c r="H228" s="18"/>
      <c r="I228" s="28"/>
      <c r="J228" s="28"/>
      <c r="K228" s="18"/>
      <c r="L228" s="29" t="b">
        <f t="shared" si="3"/>
        <v>0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  <c r="II228" s="15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</row>
    <row r="229" spans="1:285" ht="12.75" customHeight="1">
      <c r="A229" s="25" t="s">
        <v>364</v>
      </c>
      <c r="B229" s="26"/>
      <c r="C229" s="17"/>
      <c r="D229" s="26"/>
      <c r="E229" s="27"/>
      <c r="F229" s="28"/>
      <c r="G229" s="28"/>
      <c r="H229" s="18"/>
      <c r="I229" s="28"/>
      <c r="J229" s="28"/>
      <c r="K229" s="18"/>
      <c r="L229" s="29" t="b">
        <f t="shared" si="3"/>
        <v>0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</row>
    <row r="230" spans="1:285" ht="12.75" customHeight="1">
      <c r="A230" s="25" t="s">
        <v>365</v>
      </c>
      <c r="B230" s="26"/>
      <c r="C230" s="17"/>
      <c r="D230" s="26"/>
      <c r="E230" s="27"/>
      <c r="F230" s="28"/>
      <c r="G230" s="28"/>
      <c r="H230" s="18"/>
      <c r="I230" s="28"/>
      <c r="J230" s="28"/>
      <c r="K230" s="18"/>
      <c r="L230" s="29" t="b">
        <f t="shared" si="3"/>
        <v>0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  <c r="II230" s="15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</row>
    <row r="231" spans="1:285" ht="12.75" customHeight="1">
      <c r="A231" s="25" t="s">
        <v>366</v>
      </c>
      <c r="B231" s="26"/>
      <c r="C231" s="17"/>
      <c r="D231" s="26"/>
      <c r="E231" s="27"/>
      <c r="F231" s="28"/>
      <c r="G231" s="28"/>
      <c r="H231" s="18"/>
      <c r="I231" s="28"/>
      <c r="J231" s="28"/>
      <c r="K231" s="18"/>
      <c r="L231" s="29" t="b">
        <f t="shared" si="3"/>
        <v>0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</row>
    <row r="232" spans="1:285" ht="12.75" customHeight="1">
      <c r="A232" s="25" t="s">
        <v>367</v>
      </c>
      <c r="B232" s="26"/>
      <c r="C232" s="17"/>
      <c r="D232" s="26"/>
      <c r="E232" s="27"/>
      <c r="F232" s="28"/>
      <c r="G232" s="28"/>
      <c r="H232" s="18"/>
      <c r="I232" s="28"/>
      <c r="J232" s="28"/>
      <c r="K232" s="18"/>
      <c r="L232" s="29" t="b">
        <f t="shared" si="3"/>
        <v>0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</row>
    <row r="233" spans="1:285" ht="12.75" customHeight="1">
      <c r="A233" s="25" t="s">
        <v>368</v>
      </c>
      <c r="B233" s="26"/>
      <c r="C233" s="17"/>
      <c r="D233" s="26"/>
      <c r="E233" s="27"/>
      <c r="F233" s="28"/>
      <c r="G233" s="28"/>
      <c r="H233" s="18"/>
      <c r="I233" s="28"/>
      <c r="J233" s="28"/>
      <c r="K233" s="18"/>
      <c r="L233" s="29" t="b">
        <f t="shared" si="3"/>
        <v>0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</row>
    <row r="234" spans="1:285" ht="12.75" customHeight="1">
      <c r="A234" s="25" t="s">
        <v>369</v>
      </c>
      <c r="B234" s="26"/>
      <c r="C234" s="17"/>
      <c r="D234" s="26"/>
      <c r="E234" s="27"/>
      <c r="F234" s="28"/>
      <c r="G234" s="28"/>
      <c r="H234" s="18"/>
      <c r="I234" s="28"/>
      <c r="J234" s="28"/>
      <c r="K234" s="18"/>
      <c r="L234" s="29" t="b">
        <f t="shared" si="3"/>
        <v>0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</row>
    <row r="235" spans="1:285" ht="12.75" customHeight="1">
      <c r="A235" s="25" t="s">
        <v>370</v>
      </c>
      <c r="B235" s="26"/>
      <c r="C235" s="17"/>
      <c r="D235" s="26"/>
      <c r="E235" s="27"/>
      <c r="F235" s="28"/>
      <c r="G235" s="28"/>
      <c r="H235" s="18"/>
      <c r="I235" s="28"/>
      <c r="J235" s="28"/>
      <c r="K235" s="18"/>
      <c r="L235" s="29" t="b">
        <f t="shared" si="3"/>
        <v>0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</row>
    <row r="236" spans="1:285" ht="12.75" customHeight="1">
      <c r="A236" s="25" t="s">
        <v>371</v>
      </c>
      <c r="B236" s="26"/>
      <c r="C236" s="17"/>
      <c r="D236" s="26"/>
      <c r="E236" s="27"/>
      <c r="F236" s="28"/>
      <c r="G236" s="28"/>
      <c r="H236" s="18"/>
      <c r="I236" s="28"/>
      <c r="J236" s="28"/>
      <c r="K236" s="18"/>
      <c r="L236" s="29" t="b">
        <f t="shared" si="3"/>
        <v>0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  <c r="II236" s="15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</row>
    <row r="237" spans="1:285" ht="12.75" customHeight="1">
      <c r="A237" s="25" t="s">
        <v>372</v>
      </c>
      <c r="B237" s="26"/>
      <c r="C237" s="17"/>
      <c r="D237" s="26"/>
      <c r="E237" s="27"/>
      <c r="F237" s="28"/>
      <c r="G237" s="28"/>
      <c r="H237" s="18"/>
      <c r="I237" s="28"/>
      <c r="J237" s="28"/>
      <c r="K237" s="18"/>
      <c r="L237" s="29" t="b">
        <f t="shared" si="3"/>
        <v>0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</row>
    <row r="238" spans="1:285" ht="12.75" customHeight="1">
      <c r="A238" s="25" t="s">
        <v>373</v>
      </c>
      <c r="B238" s="26"/>
      <c r="C238" s="17"/>
      <c r="D238" s="26"/>
      <c r="E238" s="27"/>
      <c r="F238" s="28"/>
      <c r="G238" s="28"/>
      <c r="H238" s="18"/>
      <c r="I238" s="28"/>
      <c r="J238" s="28"/>
      <c r="K238" s="18"/>
      <c r="L238" s="29" t="b">
        <f t="shared" si="3"/>
        <v>0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  <c r="II238" s="15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</row>
    <row r="239" spans="1:285" ht="12.75" customHeight="1">
      <c r="A239" s="25" t="s">
        <v>374</v>
      </c>
      <c r="B239" s="26"/>
      <c r="C239" s="17"/>
      <c r="D239" s="26"/>
      <c r="E239" s="27"/>
      <c r="F239" s="28"/>
      <c r="G239" s="28"/>
      <c r="H239" s="18"/>
      <c r="I239" s="28"/>
      <c r="J239" s="28"/>
      <c r="K239" s="18"/>
      <c r="L239" s="29" t="b">
        <f t="shared" si="3"/>
        <v>0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  <c r="II239" s="15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</row>
    <row r="240" spans="1:285" ht="12.75" customHeight="1">
      <c r="A240" s="25" t="s">
        <v>375</v>
      </c>
      <c r="B240" s="26"/>
      <c r="C240" s="17"/>
      <c r="D240" s="26"/>
      <c r="E240" s="27"/>
      <c r="F240" s="28"/>
      <c r="G240" s="28"/>
      <c r="H240" s="18"/>
      <c r="I240" s="28"/>
      <c r="J240" s="28"/>
      <c r="K240" s="18"/>
      <c r="L240" s="29" t="b">
        <f t="shared" si="3"/>
        <v>0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5"/>
      <c r="IE240" s="15"/>
      <c r="IF240" s="15"/>
      <c r="IG240" s="15"/>
      <c r="IH240" s="15"/>
      <c r="II240" s="15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</row>
    <row r="241" spans="1:285" ht="12.75" customHeight="1">
      <c r="A241" s="25" t="s">
        <v>376</v>
      </c>
      <c r="B241" s="26"/>
      <c r="C241" s="17"/>
      <c r="D241" s="26"/>
      <c r="E241" s="27"/>
      <c r="F241" s="28"/>
      <c r="G241" s="28"/>
      <c r="H241" s="18"/>
      <c r="I241" s="28"/>
      <c r="J241" s="28"/>
      <c r="K241" s="18"/>
      <c r="L241" s="29" t="b">
        <f t="shared" si="3"/>
        <v>0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  <c r="II241" s="15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</row>
    <row r="242" spans="1:285" ht="12.75" customHeight="1">
      <c r="A242" s="25" t="s">
        <v>377</v>
      </c>
      <c r="B242" s="26"/>
      <c r="C242" s="17"/>
      <c r="D242" s="26"/>
      <c r="E242" s="27"/>
      <c r="F242" s="28"/>
      <c r="G242" s="28"/>
      <c r="H242" s="18"/>
      <c r="I242" s="28"/>
      <c r="J242" s="28"/>
      <c r="K242" s="18"/>
      <c r="L242" s="29" t="b">
        <f t="shared" si="3"/>
        <v>0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</row>
    <row r="243" spans="1:285" ht="12.75" customHeight="1">
      <c r="A243" s="25" t="s">
        <v>378</v>
      </c>
      <c r="B243" s="26"/>
      <c r="C243" s="17"/>
      <c r="D243" s="26"/>
      <c r="E243" s="27"/>
      <c r="F243" s="28"/>
      <c r="G243" s="28"/>
      <c r="H243" s="18"/>
      <c r="I243" s="28"/>
      <c r="J243" s="28"/>
      <c r="K243" s="18"/>
      <c r="L243" s="29" t="b">
        <f t="shared" si="3"/>
        <v>0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  <c r="II243" s="15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</row>
    <row r="244" spans="1:285" ht="12.75" customHeight="1">
      <c r="A244" s="25" t="s">
        <v>379</v>
      </c>
      <c r="B244" s="26"/>
      <c r="C244" s="17"/>
      <c r="D244" s="26"/>
      <c r="E244" s="27"/>
      <c r="F244" s="28"/>
      <c r="G244" s="28"/>
      <c r="H244" s="18"/>
      <c r="I244" s="28"/>
      <c r="J244" s="28"/>
      <c r="K244" s="18"/>
      <c r="L244" s="29" t="b">
        <f t="shared" si="3"/>
        <v>0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  <c r="IC244" s="15"/>
      <c r="ID244" s="15"/>
      <c r="IE244" s="15"/>
      <c r="IF244" s="15"/>
      <c r="IG244" s="15"/>
      <c r="IH244" s="15"/>
      <c r="II244" s="15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</row>
    <row r="245" spans="1:285" ht="12.75" customHeight="1">
      <c r="A245" s="25" t="s">
        <v>380</v>
      </c>
      <c r="B245" s="26"/>
      <c r="C245" s="17"/>
      <c r="D245" s="26"/>
      <c r="E245" s="27"/>
      <c r="F245" s="28"/>
      <c r="G245" s="28"/>
      <c r="H245" s="18"/>
      <c r="I245" s="28"/>
      <c r="J245" s="28"/>
      <c r="K245" s="18"/>
      <c r="L245" s="29" t="b">
        <f t="shared" si="3"/>
        <v>0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  <c r="II245" s="15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</row>
    <row r="246" spans="1:285" ht="12.75" customHeight="1">
      <c r="A246" s="25" t="s">
        <v>381</v>
      </c>
      <c r="B246" s="26"/>
      <c r="C246" s="17"/>
      <c r="D246" s="26"/>
      <c r="E246" s="27"/>
      <c r="F246" s="28"/>
      <c r="G246" s="28"/>
      <c r="H246" s="18"/>
      <c r="I246" s="28"/>
      <c r="J246" s="28"/>
      <c r="K246" s="18"/>
      <c r="L246" s="29" t="b">
        <f t="shared" si="3"/>
        <v>0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  <c r="IC246" s="15"/>
      <c r="ID246" s="15"/>
      <c r="IE246" s="15"/>
      <c r="IF246" s="15"/>
      <c r="IG246" s="15"/>
      <c r="IH246" s="15"/>
      <c r="II246" s="15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</row>
    <row r="247" spans="1:285" ht="12.75" customHeight="1">
      <c r="A247" s="25" t="s">
        <v>382</v>
      </c>
      <c r="B247" s="26"/>
      <c r="C247" s="17"/>
      <c r="D247" s="26"/>
      <c r="E247" s="27"/>
      <c r="F247" s="28"/>
      <c r="G247" s="28"/>
      <c r="H247" s="18"/>
      <c r="I247" s="28"/>
      <c r="J247" s="28"/>
      <c r="K247" s="18"/>
      <c r="L247" s="29" t="b">
        <f t="shared" si="3"/>
        <v>0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  <c r="II247" s="15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</row>
    <row r="248" spans="1:285" ht="12.75" customHeight="1">
      <c r="A248" s="25" t="s">
        <v>383</v>
      </c>
      <c r="B248" s="26"/>
      <c r="C248" s="17"/>
      <c r="D248" s="26"/>
      <c r="E248" s="27"/>
      <c r="F248" s="28"/>
      <c r="G248" s="28"/>
      <c r="H248" s="18"/>
      <c r="I248" s="28"/>
      <c r="J248" s="28"/>
      <c r="K248" s="18"/>
      <c r="L248" s="29" t="b">
        <f t="shared" si="3"/>
        <v>0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5"/>
      <c r="IE248" s="15"/>
      <c r="IF248" s="15"/>
      <c r="IG248" s="15"/>
      <c r="IH248" s="15"/>
      <c r="II248" s="15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</row>
    <row r="249" spans="1:285" ht="12.75" customHeight="1">
      <c r="A249" s="25" t="s">
        <v>384</v>
      </c>
      <c r="B249" s="26"/>
      <c r="C249" s="17"/>
      <c r="D249" s="26"/>
      <c r="E249" s="27"/>
      <c r="F249" s="28"/>
      <c r="G249" s="28"/>
      <c r="H249" s="18"/>
      <c r="I249" s="28"/>
      <c r="J249" s="28"/>
      <c r="K249" s="18"/>
      <c r="L249" s="29" t="b">
        <f t="shared" si="3"/>
        <v>0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  <c r="II249" s="15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</row>
    <row r="250" spans="1:285" ht="12.75" customHeight="1">
      <c r="A250" s="25" t="s">
        <v>385</v>
      </c>
      <c r="B250" s="26"/>
      <c r="C250" s="17"/>
      <c r="D250" s="26"/>
      <c r="E250" s="27"/>
      <c r="F250" s="28"/>
      <c r="G250" s="28"/>
      <c r="H250" s="18"/>
      <c r="I250" s="28"/>
      <c r="J250" s="28"/>
      <c r="K250" s="18"/>
      <c r="L250" s="29" t="b">
        <f t="shared" si="3"/>
        <v>0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</row>
    <row r="251" spans="1:285" ht="12.75" customHeight="1">
      <c r="A251" s="25" t="s">
        <v>386</v>
      </c>
      <c r="B251" s="26"/>
      <c r="C251" s="17"/>
      <c r="D251" s="26"/>
      <c r="E251" s="27"/>
      <c r="F251" s="28"/>
      <c r="G251" s="28"/>
      <c r="H251" s="18"/>
      <c r="I251" s="28"/>
      <c r="J251" s="28"/>
      <c r="K251" s="18"/>
      <c r="L251" s="29" t="b">
        <f t="shared" si="3"/>
        <v>0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</row>
    <row r="252" spans="1:285" ht="12.75" customHeight="1">
      <c r="A252" s="25" t="s">
        <v>387</v>
      </c>
      <c r="B252" s="26"/>
      <c r="C252" s="17"/>
      <c r="D252" s="26"/>
      <c r="E252" s="27"/>
      <c r="F252" s="28"/>
      <c r="G252" s="28"/>
      <c r="H252" s="18"/>
      <c r="I252" s="28"/>
      <c r="J252" s="28"/>
      <c r="K252" s="18"/>
      <c r="L252" s="29" t="b">
        <f t="shared" si="3"/>
        <v>0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9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3.6640625" customWidth="1"/>
    <col min="2" max="2" width="36.6640625" customWidth="1"/>
    <col min="3" max="3" width="14.44140625" customWidth="1"/>
    <col min="4" max="4" width="6" customWidth="1"/>
    <col min="5" max="5" width="12.5546875" customWidth="1"/>
    <col min="6" max="6" width="13.6640625" customWidth="1"/>
    <col min="7" max="7" width="12.5546875" customWidth="1"/>
    <col min="8" max="8" width="15.33203125" customWidth="1"/>
    <col min="9" max="9" width="41" customWidth="1"/>
    <col min="10" max="10" width="23.44140625" customWidth="1"/>
    <col min="11" max="11" width="12.88671875" customWidth="1"/>
    <col min="12" max="12" width="41.6640625" customWidth="1"/>
    <col min="13" max="13" width="12.5546875" customWidth="1"/>
    <col min="14" max="14" width="4.109375" customWidth="1"/>
    <col min="15" max="15" width="6.33203125" customWidth="1"/>
  </cols>
  <sheetData>
    <row r="1" spans="1:15" ht="34.5" customHeight="1">
      <c r="A1" s="13" t="s">
        <v>39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3" t="s">
        <v>394</v>
      </c>
      <c r="I1" s="13" t="s">
        <v>395</v>
      </c>
      <c r="J1" s="13" t="s">
        <v>396</v>
      </c>
      <c r="K1" s="13" t="s">
        <v>397</v>
      </c>
      <c r="L1" s="66" t="s">
        <v>398</v>
      </c>
      <c r="M1" s="52"/>
      <c r="N1" s="52"/>
      <c r="O1" s="53"/>
    </row>
    <row r="2" spans="1:15" ht="15.75" customHeight="1">
      <c r="A2" s="32">
        <v>1</v>
      </c>
      <c r="B2" s="33"/>
      <c r="C2" s="33"/>
      <c r="D2" s="32"/>
      <c r="E2" s="34"/>
      <c r="F2" s="32"/>
      <c r="G2" s="35" t="str">
        <f t="shared" ref="G2:G92" si="0">IF(F2*D2=0,"",F2*D2)</f>
        <v/>
      </c>
      <c r="H2" s="33"/>
      <c r="I2" s="36"/>
      <c r="J2" s="33" t="s">
        <v>399</v>
      </c>
      <c r="K2" s="37"/>
      <c r="L2" s="5" t="s">
        <v>400</v>
      </c>
      <c r="M2" s="38">
        <f>SUM(G2:G92)</f>
        <v>0</v>
      </c>
      <c r="N2" s="39" t="s">
        <v>401</v>
      </c>
      <c r="O2" s="39"/>
    </row>
    <row r="3" spans="1:15" ht="15.75" customHeight="1">
      <c r="A3" s="32">
        <v>2</v>
      </c>
      <c r="B3" s="40"/>
      <c r="C3" s="33"/>
      <c r="D3" s="32"/>
      <c r="E3" s="34"/>
      <c r="F3" s="41"/>
      <c r="G3" s="35" t="str">
        <f t="shared" si="0"/>
        <v/>
      </c>
      <c r="H3" s="42"/>
      <c r="I3" s="40"/>
      <c r="J3" s="33"/>
      <c r="K3" s="37"/>
      <c r="L3" s="5" t="s">
        <v>402</v>
      </c>
      <c r="M3" s="38">
        <f>SUMIF(J2:J92,"ЦПД",G2:G92)</f>
        <v>0</v>
      </c>
      <c r="N3" s="39" t="s">
        <v>401</v>
      </c>
      <c r="O3" s="43">
        <f t="shared" ref="O3:O7" si="1">IFERROR(M3/M$2,0)</f>
        <v>0</v>
      </c>
    </row>
    <row r="4" spans="1:15" ht="23.25" customHeight="1">
      <c r="A4" s="32">
        <v>3</v>
      </c>
      <c r="B4" s="33"/>
      <c r="C4" s="33"/>
      <c r="D4" s="32"/>
      <c r="E4" s="34"/>
      <c r="F4" s="32"/>
      <c r="G4" s="35" t="str">
        <f t="shared" si="0"/>
        <v/>
      </c>
      <c r="H4" s="33"/>
      <c r="I4" s="33"/>
      <c r="J4" s="33"/>
      <c r="K4" s="37"/>
      <c r="L4" s="5" t="s">
        <v>403</v>
      </c>
      <c r="M4" s="38">
        <f>SUMIF(J2:J92,"Иные подразделения вуза",G2:G92)</f>
        <v>0</v>
      </c>
      <c r="N4" s="39" t="s">
        <v>401</v>
      </c>
      <c r="O4" s="43">
        <f t="shared" si="1"/>
        <v>0</v>
      </c>
    </row>
    <row r="5" spans="1:15" ht="15.75" customHeight="1">
      <c r="A5" s="32">
        <v>4</v>
      </c>
      <c r="B5" s="33"/>
      <c r="C5" s="33"/>
      <c r="D5" s="32"/>
      <c r="E5" s="34"/>
      <c r="F5" s="32"/>
      <c r="G5" s="35" t="str">
        <f t="shared" si="0"/>
        <v/>
      </c>
      <c r="H5" s="33"/>
      <c r="I5" s="33"/>
      <c r="J5" s="33"/>
      <c r="K5" s="37"/>
      <c r="L5" s="5" t="s">
        <v>404</v>
      </c>
      <c r="M5" s="38">
        <f>SUMIF(J2:J92,"Заказчик",G2:G92)</f>
        <v>0</v>
      </c>
      <c r="N5" s="39" t="s">
        <v>401</v>
      </c>
      <c r="O5" s="43">
        <f t="shared" si="1"/>
        <v>0</v>
      </c>
    </row>
    <row r="6" spans="1:15" ht="15.75" customHeight="1">
      <c r="A6" s="32">
        <v>5</v>
      </c>
      <c r="B6" s="33"/>
      <c r="C6" s="33"/>
      <c r="D6" s="32"/>
      <c r="E6" s="34"/>
      <c r="F6" s="32"/>
      <c r="G6" s="35" t="str">
        <f t="shared" si="0"/>
        <v/>
      </c>
      <c r="H6" s="33"/>
      <c r="I6" s="33"/>
      <c r="J6" s="33"/>
      <c r="K6" s="37"/>
      <c r="L6" s="5" t="s">
        <v>405</v>
      </c>
      <c r="M6" s="38">
        <f>SUMIF(J2:J92,"Партнёр/спонсор",G2:G92)</f>
        <v>0</v>
      </c>
      <c r="N6" s="39" t="s">
        <v>401</v>
      </c>
      <c r="O6" s="43">
        <f t="shared" si="1"/>
        <v>0</v>
      </c>
    </row>
    <row r="7" spans="1:15" ht="15.75" customHeight="1">
      <c r="A7" s="32">
        <v>6</v>
      </c>
      <c r="B7" s="33"/>
      <c r="C7" s="33"/>
      <c r="D7" s="32"/>
      <c r="E7" s="34"/>
      <c r="F7" s="32"/>
      <c r="G7" s="35" t="str">
        <f t="shared" si="0"/>
        <v/>
      </c>
      <c r="H7" s="44"/>
      <c r="I7" s="33"/>
      <c r="J7" s="33"/>
      <c r="K7" s="37"/>
      <c r="L7" s="5" t="s">
        <v>406</v>
      </c>
      <c r="M7" s="38">
        <f>SUMIF(J2:J92,"Личные средства",G2:G92)</f>
        <v>0</v>
      </c>
      <c r="N7" s="39" t="s">
        <v>401</v>
      </c>
      <c r="O7" s="43">
        <f t="shared" si="1"/>
        <v>0</v>
      </c>
    </row>
    <row r="8" spans="1:15" ht="15.75" customHeight="1">
      <c r="A8" s="32">
        <v>7</v>
      </c>
      <c r="B8" s="40"/>
      <c r="C8" s="33"/>
      <c r="D8" s="32"/>
      <c r="E8" s="34"/>
      <c r="F8" s="32"/>
      <c r="G8" s="35" t="str">
        <f t="shared" si="0"/>
        <v/>
      </c>
      <c r="H8" s="33"/>
      <c r="I8" s="40"/>
      <c r="J8" s="33"/>
      <c r="K8" s="37"/>
      <c r="L8" s="5"/>
      <c r="M8" s="39"/>
      <c r="N8" s="39"/>
      <c r="O8" s="39"/>
    </row>
    <row r="9" spans="1:15" ht="15.75" customHeight="1">
      <c r="A9" s="32">
        <v>8</v>
      </c>
      <c r="B9" s="45"/>
      <c r="C9" s="33"/>
      <c r="D9" s="32"/>
      <c r="E9" s="34"/>
      <c r="F9" s="32"/>
      <c r="G9" s="35" t="str">
        <f t="shared" si="0"/>
        <v/>
      </c>
      <c r="H9" s="33"/>
      <c r="I9" s="33"/>
      <c r="J9" s="33"/>
      <c r="K9" s="37"/>
      <c r="L9" s="5"/>
      <c r="M9" s="39"/>
      <c r="N9" s="39"/>
      <c r="O9" s="39"/>
    </row>
    <row r="10" spans="1:15" ht="15.75" customHeight="1">
      <c r="A10" s="32">
        <v>10</v>
      </c>
      <c r="B10" s="33"/>
      <c r="C10" s="33"/>
      <c r="D10" s="32"/>
      <c r="E10" s="34"/>
      <c r="F10" s="32"/>
      <c r="G10" s="35" t="str">
        <f t="shared" si="0"/>
        <v/>
      </c>
      <c r="H10" s="44"/>
      <c r="I10" s="33"/>
      <c r="J10" s="33"/>
      <c r="K10" s="37"/>
      <c r="L10" s="5"/>
      <c r="M10" s="39"/>
      <c r="N10" s="39"/>
      <c r="O10" s="39"/>
    </row>
    <row r="11" spans="1:15" ht="15.75" customHeight="1">
      <c r="A11" s="32">
        <v>11</v>
      </c>
      <c r="B11" s="33"/>
      <c r="C11" s="33"/>
      <c r="D11" s="32"/>
      <c r="E11" s="34"/>
      <c r="F11" s="32"/>
      <c r="G11" s="35" t="str">
        <f t="shared" si="0"/>
        <v/>
      </c>
      <c r="H11" s="33"/>
      <c r="I11" s="33"/>
      <c r="J11" s="33"/>
      <c r="K11" s="37"/>
      <c r="L11" s="5"/>
      <c r="M11" s="39"/>
      <c r="N11" s="39"/>
      <c r="O11" s="39"/>
    </row>
    <row r="12" spans="1:15" ht="15.75" customHeight="1">
      <c r="A12" s="32">
        <v>12</v>
      </c>
      <c r="B12" s="33"/>
      <c r="C12" s="33"/>
      <c r="D12" s="32"/>
      <c r="E12" s="34"/>
      <c r="F12" s="32"/>
      <c r="G12" s="35" t="str">
        <f t="shared" si="0"/>
        <v/>
      </c>
      <c r="H12" s="33"/>
      <c r="I12" s="33"/>
      <c r="J12" s="33"/>
      <c r="K12" s="37"/>
      <c r="L12" s="5"/>
      <c r="M12" s="39"/>
      <c r="N12" s="39"/>
      <c r="O12" s="39"/>
    </row>
    <row r="13" spans="1:15" ht="15.75" customHeight="1">
      <c r="A13" s="32">
        <v>13</v>
      </c>
      <c r="B13" s="33"/>
      <c r="C13" s="33"/>
      <c r="D13" s="32"/>
      <c r="E13" s="34"/>
      <c r="F13" s="32"/>
      <c r="G13" s="35" t="str">
        <f t="shared" si="0"/>
        <v/>
      </c>
      <c r="H13" s="33"/>
      <c r="I13" s="33"/>
      <c r="J13" s="33"/>
      <c r="K13" s="37"/>
      <c r="L13" s="5"/>
      <c r="M13" s="39"/>
      <c r="N13" s="39"/>
      <c r="O13" s="39"/>
    </row>
    <row r="14" spans="1:15" ht="15.75" customHeight="1">
      <c r="A14" s="32">
        <v>14</v>
      </c>
      <c r="B14" s="33"/>
      <c r="C14" s="33"/>
      <c r="D14" s="32"/>
      <c r="E14" s="34"/>
      <c r="F14" s="32"/>
      <c r="G14" s="35" t="str">
        <f t="shared" si="0"/>
        <v/>
      </c>
      <c r="H14" s="33"/>
      <c r="I14" s="33"/>
      <c r="J14" s="33"/>
      <c r="K14" s="37"/>
      <c r="L14" s="5"/>
      <c r="M14" s="39"/>
      <c r="N14" s="39"/>
      <c r="O14" s="39"/>
    </row>
    <row r="15" spans="1:15" ht="15.75" customHeight="1">
      <c r="A15" s="32">
        <v>15</v>
      </c>
      <c r="B15" s="33"/>
      <c r="C15" s="33"/>
      <c r="D15" s="32"/>
      <c r="E15" s="34"/>
      <c r="F15" s="32"/>
      <c r="G15" s="35" t="str">
        <f t="shared" si="0"/>
        <v/>
      </c>
      <c r="H15" s="33"/>
      <c r="I15" s="33"/>
      <c r="J15" s="33"/>
      <c r="K15" s="37"/>
      <c r="L15" s="5"/>
      <c r="M15" s="39"/>
      <c r="N15" s="39"/>
      <c r="O15" s="39"/>
    </row>
    <row r="16" spans="1:15" ht="15.75" customHeight="1">
      <c r="A16" s="32">
        <v>16</v>
      </c>
      <c r="B16" s="33"/>
      <c r="C16" s="33"/>
      <c r="D16" s="32"/>
      <c r="E16" s="34"/>
      <c r="F16" s="32"/>
      <c r="G16" s="35" t="str">
        <f t="shared" si="0"/>
        <v/>
      </c>
      <c r="H16" s="33"/>
      <c r="I16" s="33"/>
      <c r="J16" s="33"/>
      <c r="K16" s="37"/>
      <c r="L16" s="5"/>
      <c r="M16" s="39"/>
      <c r="N16" s="39"/>
      <c r="O16" s="39"/>
    </row>
    <row r="17" spans="1:15" ht="15.75" customHeight="1">
      <c r="A17" s="32">
        <v>17</v>
      </c>
      <c r="B17" s="33"/>
      <c r="C17" s="33"/>
      <c r="D17" s="32"/>
      <c r="E17" s="34"/>
      <c r="F17" s="32"/>
      <c r="G17" s="35" t="str">
        <f t="shared" si="0"/>
        <v/>
      </c>
      <c r="H17" s="33"/>
      <c r="I17" s="33"/>
      <c r="J17" s="33"/>
      <c r="K17" s="37"/>
      <c r="L17" s="5"/>
      <c r="M17" s="39"/>
      <c r="N17" s="39"/>
      <c r="O17" s="39"/>
    </row>
    <row r="18" spans="1:15" ht="15.75" customHeight="1">
      <c r="A18" s="32">
        <v>18</v>
      </c>
      <c r="B18" s="33"/>
      <c r="C18" s="33"/>
      <c r="D18" s="32"/>
      <c r="E18" s="34"/>
      <c r="F18" s="32"/>
      <c r="G18" s="35" t="str">
        <f t="shared" si="0"/>
        <v/>
      </c>
      <c r="H18" s="33"/>
      <c r="I18" s="33"/>
      <c r="J18" s="33"/>
      <c r="K18" s="37"/>
      <c r="L18" s="5"/>
      <c r="M18" s="39"/>
      <c r="N18" s="39"/>
      <c r="O18" s="39"/>
    </row>
    <row r="19" spans="1:15" ht="15.75" customHeight="1">
      <c r="A19" s="32">
        <v>19</v>
      </c>
      <c r="B19" s="33"/>
      <c r="C19" s="33"/>
      <c r="D19" s="32"/>
      <c r="E19" s="34"/>
      <c r="F19" s="32"/>
      <c r="G19" s="35" t="str">
        <f t="shared" si="0"/>
        <v/>
      </c>
      <c r="H19" s="33"/>
      <c r="I19" s="33"/>
      <c r="J19" s="33"/>
      <c r="K19" s="37"/>
      <c r="L19" s="5"/>
      <c r="M19" s="39"/>
      <c r="N19" s="39"/>
      <c r="O19" s="39"/>
    </row>
    <row r="20" spans="1:15" ht="15.75" customHeight="1">
      <c r="A20" s="32">
        <v>20</v>
      </c>
      <c r="B20" s="33"/>
      <c r="C20" s="33"/>
      <c r="D20" s="32"/>
      <c r="E20" s="34"/>
      <c r="F20" s="32"/>
      <c r="G20" s="35" t="str">
        <f t="shared" si="0"/>
        <v/>
      </c>
      <c r="H20" s="33"/>
      <c r="I20" s="33"/>
      <c r="J20" s="33"/>
      <c r="K20" s="37"/>
      <c r="L20" s="5"/>
      <c r="M20" s="39"/>
      <c r="N20" s="39"/>
      <c r="O20" s="39"/>
    </row>
    <row r="21" spans="1:15" ht="15.75" customHeight="1">
      <c r="A21" s="32">
        <v>21</v>
      </c>
      <c r="B21" s="33"/>
      <c r="C21" s="33"/>
      <c r="D21" s="32"/>
      <c r="E21" s="34"/>
      <c r="F21" s="32"/>
      <c r="G21" s="35" t="str">
        <f t="shared" si="0"/>
        <v/>
      </c>
      <c r="H21" s="33"/>
      <c r="I21" s="33"/>
      <c r="J21" s="33"/>
      <c r="K21" s="37"/>
      <c r="L21" s="5"/>
      <c r="M21" s="39"/>
      <c r="N21" s="39"/>
      <c r="O21" s="39"/>
    </row>
    <row r="22" spans="1:15" ht="15.75" customHeight="1">
      <c r="A22" s="32">
        <v>30</v>
      </c>
      <c r="B22" s="33"/>
      <c r="C22" s="33"/>
      <c r="D22" s="32"/>
      <c r="E22" s="34"/>
      <c r="F22" s="32"/>
      <c r="G22" s="35" t="str">
        <f t="shared" si="0"/>
        <v/>
      </c>
      <c r="H22" s="33"/>
      <c r="I22" s="33"/>
      <c r="J22" s="33"/>
      <c r="K22" s="37"/>
      <c r="L22" s="5"/>
      <c r="M22" s="39"/>
      <c r="N22" s="39"/>
      <c r="O22" s="39"/>
    </row>
    <row r="23" spans="1:15" ht="15.75" customHeight="1">
      <c r="A23" s="32">
        <v>31</v>
      </c>
      <c r="B23" s="33"/>
      <c r="C23" s="33"/>
      <c r="D23" s="32"/>
      <c r="E23" s="34"/>
      <c r="F23" s="32"/>
      <c r="G23" s="35" t="str">
        <f t="shared" si="0"/>
        <v/>
      </c>
      <c r="H23" s="33"/>
      <c r="I23" s="33"/>
      <c r="J23" s="33"/>
      <c r="K23" s="37"/>
      <c r="L23" s="5"/>
      <c r="M23" s="39"/>
      <c r="N23" s="39"/>
      <c r="O23" s="39"/>
    </row>
    <row r="24" spans="1:15" ht="15.75" customHeight="1">
      <c r="A24" s="32">
        <v>32</v>
      </c>
      <c r="B24" s="33"/>
      <c r="C24" s="33"/>
      <c r="D24" s="32"/>
      <c r="E24" s="34"/>
      <c r="F24" s="32"/>
      <c r="G24" s="35" t="str">
        <f t="shared" si="0"/>
        <v/>
      </c>
      <c r="H24" s="33"/>
      <c r="I24" s="33"/>
      <c r="J24" s="33"/>
      <c r="K24" s="37"/>
      <c r="L24" s="5"/>
      <c r="M24" s="39"/>
      <c r="N24" s="39"/>
      <c r="O24" s="39"/>
    </row>
    <row r="25" spans="1:15" ht="15.75" customHeight="1">
      <c r="A25" s="32">
        <v>33</v>
      </c>
      <c r="B25" s="33"/>
      <c r="C25" s="33"/>
      <c r="D25" s="32"/>
      <c r="E25" s="34"/>
      <c r="F25" s="32"/>
      <c r="G25" s="35" t="str">
        <f t="shared" si="0"/>
        <v/>
      </c>
      <c r="H25" s="33"/>
      <c r="I25" s="33"/>
      <c r="J25" s="33"/>
      <c r="K25" s="37"/>
      <c r="L25" s="5"/>
      <c r="M25" s="39"/>
      <c r="N25" s="39"/>
      <c r="O25" s="39"/>
    </row>
    <row r="26" spans="1:15" ht="15.75" customHeight="1">
      <c r="A26" s="32">
        <v>34</v>
      </c>
      <c r="B26" s="33"/>
      <c r="C26" s="33"/>
      <c r="D26" s="32"/>
      <c r="E26" s="34"/>
      <c r="F26" s="32"/>
      <c r="G26" s="35" t="str">
        <f t="shared" si="0"/>
        <v/>
      </c>
      <c r="H26" s="33"/>
      <c r="I26" s="33"/>
      <c r="J26" s="33"/>
      <c r="K26" s="37"/>
      <c r="L26" s="5"/>
      <c r="M26" s="39"/>
      <c r="N26" s="39"/>
      <c r="O26" s="39"/>
    </row>
    <row r="27" spans="1:15" ht="15.75" customHeight="1">
      <c r="A27" s="32">
        <v>35</v>
      </c>
      <c r="B27" s="33"/>
      <c r="C27" s="33"/>
      <c r="D27" s="32"/>
      <c r="E27" s="34"/>
      <c r="F27" s="32"/>
      <c r="G27" s="35" t="str">
        <f t="shared" si="0"/>
        <v/>
      </c>
      <c r="H27" s="33"/>
      <c r="I27" s="33"/>
      <c r="J27" s="33"/>
      <c r="K27" s="37"/>
      <c r="L27" s="5"/>
      <c r="M27" s="39"/>
      <c r="N27" s="39"/>
      <c r="O27" s="39"/>
    </row>
    <row r="28" spans="1:15" ht="15.75" customHeight="1">
      <c r="A28" s="32">
        <v>36</v>
      </c>
      <c r="B28" s="33"/>
      <c r="C28" s="33"/>
      <c r="D28" s="32"/>
      <c r="E28" s="34"/>
      <c r="F28" s="32"/>
      <c r="G28" s="35" t="str">
        <f t="shared" si="0"/>
        <v/>
      </c>
      <c r="H28" s="33"/>
      <c r="I28" s="33"/>
      <c r="J28" s="33"/>
      <c r="K28" s="37"/>
      <c r="L28" s="5"/>
      <c r="M28" s="39"/>
      <c r="N28" s="39"/>
      <c r="O28" s="39"/>
    </row>
    <row r="29" spans="1:15" ht="15.75" customHeight="1">
      <c r="A29" s="32">
        <v>37</v>
      </c>
      <c r="B29" s="33"/>
      <c r="C29" s="33"/>
      <c r="D29" s="32"/>
      <c r="E29" s="34"/>
      <c r="F29" s="32"/>
      <c r="G29" s="35" t="str">
        <f t="shared" si="0"/>
        <v/>
      </c>
      <c r="H29" s="33"/>
      <c r="I29" s="33"/>
      <c r="J29" s="33"/>
      <c r="K29" s="37"/>
      <c r="L29" s="5"/>
      <c r="M29" s="39"/>
      <c r="N29" s="39"/>
      <c r="O29" s="39"/>
    </row>
    <row r="30" spans="1:15" ht="15.75" customHeight="1">
      <c r="A30" s="32">
        <v>38</v>
      </c>
      <c r="B30" s="33"/>
      <c r="C30" s="33"/>
      <c r="D30" s="32"/>
      <c r="E30" s="34"/>
      <c r="F30" s="32"/>
      <c r="G30" s="35" t="str">
        <f t="shared" si="0"/>
        <v/>
      </c>
      <c r="H30" s="33"/>
      <c r="I30" s="33"/>
      <c r="J30" s="33"/>
      <c r="K30" s="37"/>
      <c r="L30" s="5"/>
      <c r="M30" s="39"/>
      <c r="N30" s="39"/>
      <c r="O30" s="39"/>
    </row>
    <row r="31" spans="1:15" ht="15.75" customHeight="1">
      <c r="A31" s="32">
        <v>39</v>
      </c>
      <c r="B31" s="33"/>
      <c r="C31" s="33"/>
      <c r="D31" s="32"/>
      <c r="E31" s="34"/>
      <c r="F31" s="32"/>
      <c r="G31" s="35" t="str">
        <f t="shared" si="0"/>
        <v/>
      </c>
      <c r="H31" s="33"/>
      <c r="I31" s="33"/>
      <c r="J31" s="33"/>
      <c r="K31" s="37"/>
      <c r="L31" s="5"/>
      <c r="M31" s="39"/>
      <c r="N31" s="39"/>
      <c r="O31" s="39"/>
    </row>
    <row r="32" spans="1:15" ht="15.75" customHeight="1">
      <c r="A32" s="32">
        <v>40</v>
      </c>
      <c r="B32" s="33"/>
      <c r="C32" s="33"/>
      <c r="D32" s="32"/>
      <c r="E32" s="34"/>
      <c r="F32" s="32"/>
      <c r="G32" s="35" t="str">
        <f t="shared" si="0"/>
        <v/>
      </c>
      <c r="H32" s="33"/>
      <c r="I32" s="33"/>
      <c r="J32" s="33"/>
      <c r="K32" s="37"/>
      <c r="L32" s="5"/>
      <c r="M32" s="39"/>
      <c r="N32" s="39"/>
      <c r="O32" s="39"/>
    </row>
    <row r="33" spans="1:15" ht="15.75" customHeight="1">
      <c r="A33" s="32">
        <v>41</v>
      </c>
      <c r="B33" s="33"/>
      <c r="C33" s="33"/>
      <c r="D33" s="32"/>
      <c r="E33" s="34"/>
      <c r="F33" s="32"/>
      <c r="G33" s="35" t="str">
        <f t="shared" si="0"/>
        <v/>
      </c>
      <c r="H33" s="33"/>
      <c r="I33" s="33"/>
      <c r="J33" s="33"/>
      <c r="K33" s="37"/>
      <c r="L33" s="5"/>
      <c r="M33" s="39"/>
      <c r="N33" s="39"/>
      <c r="O33" s="39"/>
    </row>
    <row r="34" spans="1:15" ht="15.75" customHeight="1">
      <c r="A34" s="32">
        <v>42</v>
      </c>
      <c r="B34" s="33"/>
      <c r="C34" s="33"/>
      <c r="D34" s="32"/>
      <c r="E34" s="34"/>
      <c r="F34" s="32"/>
      <c r="G34" s="35" t="str">
        <f t="shared" si="0"/>
        <v/>
      </c>
      <c r="H34" s="33"/>
      <c r="I34" s="33"/>
      <c r="J34" s="33"/>
      <c r="K34" s="37"/>
      <c r="L34" s="5"/>
      <c r="M34" s="39"/>
      <c r="N34" s="39"/>
      <c r="O34" s="39"/>
    </row>
    <row r="35" spans="1:15" ht="15.75" customHeight="1">
      <c r="A35" s="32">
        <v>43</v>
      </c>
      <c r="B35" s="33"/>
      <c r="C35" s="33"/>
      <c r="D35" s="32"/>
      <c r="E35" s="34"/>
      <c r="F35" s="32"/>
      <c r="G35" s="35" t="str">
        <f t="shared" si="0"/>
        <v/>
      </c>
      <c r="H35" s="33"/>
      <c r="I35" s="33"/>
      <c r="J35" s="33"/>
      <c r="K35" s="37"/>
      <c r="L35" s="5"/>
      <c r="M35" s="39"/>
      <c r="N35" s="39"/>
      <c r="O35" s="39"/>
    </row>
    <row r="36" spans="1:15" ht="15.75" customHeight="1">
      <c r="A36" s="32">
        <v>44</v>
      </c>
      <c r="B36" s="33"/>
      <c r="C36" s="33"/>
      <c r="D36" s="32"/>
      <c r="E36" s="34"/>
      <c r="F36" s="32"/>
      <c r="G36" s="35" t="str">
        <f t="shared" si="0"/>
        <v/>
      </c>
      <c r="H36" s="33"/>
      <c r="I36" s="33"/>
      <c r="J36" s="33"/>
      <c r="K36" s="37"/>
      <c r="L36" s="5"/>
      <c r="M36" s="39"/>
      <c r="N36" s="39"/>
      <c r="O36" s="39"/>
    </row>
    <row r="37" spans="1:15" ht="15.75" customHeight="1">
      <c r="A37" s="32">
        <v>45</v>
      </c>
      <c r="B37" s="33"/>
      <c r="C37" s="33"/>
      <c r="D37" s="32"/>
      <c r="E37" s="34"/>
      <c r="F37" s="32"/>
      <c r="G37" s="35" t="str">
        <f t="shared" si="0"/>
        <v/>
      </c>
      <c r="H37" s="33"/>
      <c r="I37" s="33"/>
      <c r="J37" s="33"/>
      <c r="K37" s="37"/>
      <c r="L37" s="5"/>
      <c r="M37" s="39"/>
      <c r="N37" s="39"/>
      <c r="O37" s="39"/>
    </row>
    <row r="38" spans="1:15" ht="15.75" customHeight="1">
      <c r="A38" s="32">
        <v>46</v>
      </c>
      <c r="B38" s="33"/>
      <c r="C38" s="33"/>
      <c r="D38" s="32"/>
      <c r="E38" s="34"/>
      <c r="F38" s="32"/>
      <c r="G38" s="35" t="str">
        <f t="shared" si="0"/>
        <v/>
      </c>
      <c r="H38" s="33"/>
      <c r="I38" s="33"/>
      <c r="J38" s="33"/>
      <c r="K38" s="37"/>
      <c r="L38" s="5"/>
      <c r="M38" s="39"/>
      <c r="N38" s="39"/>
      <c r="O38" s="39"/>
    </row>
    <row r="39" spans="1:15" ht="15.75" customHeight="1">
      <c r="A39" s="32">
        <v>47</v>
      </c>
      <c r="B39" s="33"/>
      <c r="C39" s="33"/>
      <c r="D39" s="32"/>
      <c r="E39" s="34"/>
      <c r="F39" s="32"/>
      <c r="G39" s="35" t="str">
        <f t="shared" si="0"/>
        <v/>
      </c>
      <c r="H39" s="33"/>
      <c r="I39" s="33"/>
      <c r="J39" s="33"/>
      <c r="K39" s="37"/>
      <c r="L39" s="5"/>
      <c r="M39" s="39"/>
      <c r="N39" s="39"/>
      <c r="O39" s="39"/>
    </row>
    <row r="40" spans="1:15" ht="15.75" customHeight="1">
      <c r="A40" s="32">
        <v>48</v>
      </c>
      <c r="B40" s="33"/>
      <c r="C40" s="33"/>
      <c r="D40" s="32"/>
      <c r="E40" s="34"/>
      <c r="F40" s="32"/>
      <c r="G40" s="35" t="str">
        <f t="shared" si="0"/>
        <v/>
      </c>
      <c r="H40" s="33"/>
      <c r="I40" s="33"/>
      <c r="J40" s="33"/>
      <c r="K40" s="37"/>
      <c r="L40" s="5"/>
      <c r="M40" s="39"/>
      <c r="N40" s="39"/>
      <c r="O40" s="39"/>
    </row>
    <row r="41" spans="1:15" ht="15.75" customHeight="1">
      <c r="A41" s="32">
        <v>49</v>
      </c>
      <c r="B41" s="33"/>
      <c r="C41" s="33"/>
      <c r="D41" s="32"/>
      <c r="E41" s="34"/>
      <c r="F41" s="32"/>
      <c r="G41" s="35" t="str">
        <f t="shared" si="0"/>
        <v/>
      </c>
      <c r="H41" s="33"/>
      <c r="I41" s="33"/>
      <c r="J41" s="33"/>
      <c r="K41" s="37"/>
      <c r="L41" s="5"/>
      <c r="M41" s="39"/>
      <c r="N41" s="39"/>
      <c r="O41" s="39"/>
    </row>
    <row r="42" spans="1:15" ht="15.75" customHeight="1">
      <c r="A42" s="32">
        <v>50</v>
      </c>
      <c r="B42" s="33"/>
      <c r="C42" s="33"/>
      <c r="D42" s="32"/>
      <c r="E42" s="34"/>
      <c r="F42" s="32"/>
      <c r="G42" s="35" t="str">
        <f t="shared" si="0"/>
        <v/>
      </c>
      <c r="H42" s="33"/>
      <c r="I42" s="33"/>
      <c r="J42" s="33"/>
      <c r="K42" s="37"/>
      <c r="L42" s="5"/>
      <c r="M42" s="39"/>
      <c r="N42" s="39"/>
      <c r="O42" s="39"/>
    </row>
    <row r="43" spans="1:15" ht="15.75" customHeight="1">
      <c r="A43" s="32">
        <v>51</v>
      </c>
      <c r="B43" s="33"/>
      <c r="C43" s="33"/>
      <c r="D43" s="32"/>
      <c r="E43" s="34"/>
      <c r="F43" s="32"/>
      <c r="G43" s="35" t="str">
        <f t="shared" si="0"/>
        <v/>
      </c>
      <c r="H43" s="33"/>
      <c r="I43" s="33"/>
      <c r="J43" s="33"/>
      <c r="K43" s="37"/>
      <c r="L43" s="5"/>
      <c r="M43" s="39"/>
      <c r="N43" s="39"/>
      <c r="O43" s="39"/>
    </row>
    <row r="44" spans="1:15" ht="15.75" customHeight="1">
      <c r="A44" s="32">
        <v>52</v>
      </c>
      <c r="B44" s="33"/>
      <c r="C44" s="33"/>
      <c r="D44" s="32"/>
      <c r="E44" s="34"/>
      <c r="F44" s="32"/>
      <c r="G44" s="35" t="str">
        <f t="shared" si="0"/>
        <v/>
      </c>
      <c r="H44" s="33"/>
      <c r="I44" s="33"/>
      <c r="J44" s="33"/>
      <c r="K44" s="37"/>
      <c r="L44" s="5"/>
      <c r="M44" s="39"/>
      <c r="N44" s="39"/>
      <c r="O44" s="39"/>
    </row>
    <row r="45" spans="1:15" ht="15.75" customHeight="1">
      <c r="A45" s="32">
        <v>53</v>
      </c>
      <c r="B45" s="33"/>
      <c r="C45" s="33"/>
      <c r="D45" s="32"/>
      <c r="E45" s="34"/>
      <c r="F45" s="32"/>
      <c r="G45" s="35" t="str">
        <f t="shared" si="0"/>
        <v/>
      </c>
      <c r="H45" s="33"/>
      <c r="I45" s="33"/>
      <c r="J45" s="33"/>
      <c r="K45" s="37"/>
      <c r="L45" s="5"/>
      <c r="M45" s="39"/>
      <c r="N45" s="39"/>
      <c r="O45" s="39"/>
    </row>
    <row r="46" spans="1:15" ht="15.75" customHeight="1">
      <c r="A46" s="32">
        <v>54</v>
      </c>
      <c r="B46" s="33"/>
      <c r="C46" s="33"/>
      <c r="D46" s="32"/>
      <c r="E46" s="34"/>
      <c r="F46" s="32"/>
      <c r="G46" s="35" t="str">
        <f t="shared" si="0"/>
        <v/>
      </c>
      <c r="H46" s="33"/>
      <c r="I46" s="33"/>
      <c r="J46" s="33"/>
      <c r="K46" s="37"/>
      <c r="L46" s="5"/>
      <c r="M46" s="39"/>
      <c r="N46" s="39"/>
      <c r="O46" s="39"/>
    </row>
    <row r="47" spans="1:15" ht="15.75" customHeight="1">
      <c r="A47" s="32">
        <v>55</v>
      </c>
      <c r="B47" s="33"/>
      <c r="C47" s="33"/>
      <c r="D47" s="32"/>
      <c r="E47" s="34"/>
      <c r="F47" s="32"/>
      <c r="G47" s="35" t="str">
        <f t="shared" si="0"/>
        <v/>
      </c>
      <c r="H47" s="33"/>
      <c r="I47" s="33"/>
      <c r="J47" s="33"/>
      <c r="K47" s="37"/>
      <c r="L47" s="5"/>
      <c r="M47" s="39"/>
      <c r="N47" s="39"/>
      <c r="O47" s="39"/>
    </row>
    <row r="48" spans="1:15" ht="15.75" customHeight="1">
      <c r="A48" s="32">
        <v>56</v>
      </c>
      <c r="B48" s="33"/>
      <c r="C48" s="33"/>
      <c r="D48" s="32"/>
      <c r="E48" s="34"/>
      <c r="F48" s="32"/>
      <c r="G48" s="35" t="str">
        <f t="shared" si="0"/>
        <v/>
      </c>
      <c r="H48" s="33"/>
      <c r="I48" s="33"/>
      <c r="J48" s="33"/>
      <c r="K48" s="37"/>
      <c r="L48" s="5"/>
      <c r="M48" s="39"/>
      <c r="N48" s="39"/>
      <c r="O48" s="39"/>
    </row>
    <row r="49" spans="1:15" ht="15.75" customHeight="1">
      <c r="A49" s="32">
        <v>57</v>
      </c>
      <c r="B49" s="33"/>
      <c r="C49" s="33"/>
      <c r="D49" s="32"/>
      <c r="E49" s="34"/>
      <c r="F49" s="32"/>
      <c r="G49" s="35" t="str">
        <f t="shared" si="0"/>
        <v/>
      </c>
      <c r="H49" s="33"/>
      <c r="I49" s="33"/>
      <c r="J49" s="33"/>
      <c r="K49" s="37"/>
      <c r="L49" s="5"/>
      <c r="M49" s="39"/>
      <c r="N49" s="39"/>
      <c r="O49" s="39"/>
    </row>
    <row r="50" spans="1:15" ht="15.75" customHeight="1">
      <c r="A50" s="32">
        <v>58</v>
      </c>
      <c r="B50" s="33"/>
      <c r="C50" s="33"/>
      <c r="D50" s="32"/>
      <c r="E50" s="34"/>
      <c r="F50" s="32"/>
      <c r="G50" s="35" t="str">
        <f t="shared" si="0"/>
        <v/>
      </c>
      <c r="H50" s="33"/>
      <c r="I50" s="33"/>
      <c r="J50" s="33"/>
      <c r="K50" s="37"/>
      <c r="L50" s="5"/>
      <c r="M50" s="39"/>
      <c r="N50" s="39"/>
      <c r="O50" s="39"/>
    </row>
    <row r="51" spans="1:15" ht="15.75" customHeight="1">
      <c r="A51" s="32">
        <v>59</v>
      </c>
      <c r="B51" s="33"/>
      <c r="C51" s="33"/>
      <c r="D51" s="32"/>
      <c r="E51" s="34"/>
      <c r="F51" s="32"/>
      <c r="G51" s="35" t="str">
        <f t="shared" si="0"/>
        <v/>
      </c>
      <c r="H51" s="33"/>
      <c r="I51" s="33"/>
      <c r="J51" s="33"/>
      <c r="K51" s="37"/>
      <c r="L51" s="5"/>
      <c r="M51" s="39"/>
      <c r="N51" s="39"/>
      <c r="O51" s="39"/>
    </row>
    <row r="52" spans="1:15" ht="15.75" customHeight="1">
      <c r="A52" s="32">
        <v>60</v>
      </c>
      <c r="B52" s="33"/>
      <c r="C52" s="33"/>
      <c r="D52" s="32"/>
      <c r="E52" s="34"/>
      <c r="F52" s="32"/>
      <c r="G52" s="35" t="str">
        <f t="shared" si="0"/>
        <v/>
      </c>
      <c r="H52" s="33"/>
      <c r="I52" s="33"/>
      <c r="J52" s="33"/>
      <c r="K52" s="37"/>
      <c r="L52" s="5"/>
      <c r="M52" s="39"/>
      <c r="N52" s="39"/>
      <c r="O52" s="39"/>
    </row>
    <row r="53" spans="1:15" ht="15.75" customHeight="1">
      <c r="A53" s="32">
        <v>61</v>
      </c>
      <c r="B53" s="33"/>
      <c r="C53" s="33"/>
      <c r="D53" s="32"/>
      <c r="E53" s="34"/>
      <c r="F53" s="32"/>
      <c r="G53" s="35" t="str">
        <f t="shared" si="0"/>
        <v/>
      </c>
      <c r="H53" s="33"/>
      <c r="I53" s="33"/>
      <c r="J53" s="33"/>
      <c r="K53" s="37"/>
      <c r="L53" s="5"/>
      <c r="M53" s="39"/>
      <c r="N53" s="39"/>
      <c r="O53" s="39"/>
    </row>
    <row r="54" spans="1:15" ht="15.75" customHeight="1">
      <c r="A54" s="32">
        <v>62</v>
      </c>
      <c r="B54" s="33"/>
      <c r="C54" s="33"/>
      <c r="D54" s="32"/>
      <c r="E54" s="34"/>
      <c r="F54" s="32"/>
      <c r="G54" s="35" t="str">
        <f t="shared" si="0"/>
        <v/>
      </c>
      <c r="H54" s="33"/>
      <c r="I54" s="33"/>
      <c r="J54" s="33"/>
      <c r="K54" s="37"/>
      <c r="L54" s="5"/>
      <c r="M54" s="39"/>
      <c r="N54" s="39"/>
      <c r="O54" s="39"/>
    </row>
    <row r="55" spans="1:15" ht="15.75" customHeight="1">
      <c r="A55" s="32">
        <v>63</v>
      </c>
      <c r="B55" s="33"/>
      <c r="C55" s="33"/>
      <c r="D55" s="32"/>
      <c r="E55" s="34"/>
      <c r="F55" s="32"/>
      <c r="G55" s="35" t="str">
        <f t="shared" si="0"/>
        <v/>
      </c>
      <c r="H55" s="33"/>
      <c r="I55" s="33"/>
      <c r="J55" s="33"/>
      <c r="K55" s="37"/>
      <c r="L55" s="5"/>
      <c r="M55" s="39"/>
      <c r="N55" s="39"/>
      <c r="O55" s="39"/>
    </row>
    <row r="56" spans="1:15" ht="15.75" customHeight="1">
      <c r="A56" s="32">
        <v>64</v>
      </c>
      <c r="B56" s="33"/>
      <c r="C56" s="33"/>
      <c r="D56" s="32"/>
      <c r="E56" s="34"/>
      <c r="F56" s="32"/>
      <c r="G56" s="35" t="str">
        <f t="shared" si="0"/>
        <v/>
      </c>
      <c r="H56" s="33"/>
      <c r="I56" s="33"/>
      <c r="J56" s="33"/>
      <c r="K56" s="37"/>
      <c r="L56" s="5"/>
      <c r="M56" s="39"/>
      <c r="N56" s="39"/>
      <c r="O56" s="39"/>
    </row>
    <row r="57" spans="1:15" ht="15.75" customHeight="1">
      <c r="A57" s="32">
        <v>65</v>
      </c>
      <c r="B57" s="33"/>
      <c r="C57" s="33"/>
      <c r="D57" s="32"/>
      <c r="E57" s="34"/>
      <c r="F57" s="32"/>
      <c r="G57" s="35" t="str">
        <f t="shared" si="0"/>
        <v/>
      </c>
      <c r="H57" s="33"/>
      <c r="I57" s="33"/>
      <c r="J57" s="33"/>
      <c r="K57" s="37"/>
      <c r="L57" s="5"/>
      <c r="M57" s="39"/>
      <c r="N57" s="39"/>
      <c r="O57" s="39"/>
    </row>
    <row r="58" spans="1:15" ht="15.75" customHeight="1">
      <c r="A58" s="32">
        <v>66</v>
      </c>
      <c r="B58" s="33"/>
      <c r="C58" s="33"/>
      <c r="D58" s="32"/>
      <c r="E58" s="34"/>
      <c r="F58" s="32"/>
      <c r="G58" s="35" t="str">
        <f t="shared" si="0"/>
        <v/>
      </c>
      <c r="H58" s="33"/>
      <c r="I58" s="33"/>
      <c r="J58" s="33"/>
      <c r="K58" s="37"/>
      <c r="L58" s="5"/>
      <c r="M58" s="39"/>
      <c r="N58" s="39"/>
      <c r="O58" s="39"/>
    </row>
    <row r="59" spans="1:15" ht="15.75" customHeight="1">
      <c r="A59" s="32">
        <v>67</v>
      </c>
      <c r="B59" s="33"/>
      <c r="C59" s="33"/>
      <c r="D59" s="32"/>
      <c r="E59" s="34"/>
      <c r="F59" s="32"/>
      <c r="G59" s="35" t="str">
        <f t="shared" si="0"/>
        <v/>
      </c>
      <c r="H59" s="33"/>
      <c r="I59" s="33"/>
      <c r="J59" s="33"/>
      <c r="K59" s="37"/>
      <c r="L59" s="5"/>
      <c r="M59" s="39"/>
      <c r="N59" s="39"/>
      <c r="O59" s="39"/>
    </row>
    <row r="60" spans="1:15" ht="15.75" customHeight="1">
      <c r="A60" s="32">
        <v>68</v>
      </c>
      <c r="B60" s="33"/>
      <c r="C60" s="33"/>
      <c r="D60" s="32"/>
      <c r="E60" s="34"/>
      <c r="F60" s="32"/>
      <c r="G60" s="35" t="str">
        <f t="shared" si="0"/>
        <v/>
      </c>
      <c r="H60" s="33"/>
      <c r="I60" s="33"/>
      <c r="J60" s="33"/>
      <c r="K60" s="37"/>
      <c r="L60" s="5"/>
      <c r="M60" s="39"/>
      <c r="N60" s="39"/>
      <c r="O60" s="39"/>
    </row>
    <row r="61" spans="1:15" ht="15.75" customHeight="1">
      <c r="A61" s="32">
        <v>69</v>
      </c>
      <c r="B61" s="33"/>
      <c r="C61" s="33"/>
      <c r="D61" s="32"/>
      <c r="E61" s="34"/>
      <c r="F61" s="32"/>
      <c r="G61" s="35" t="str">
        <f t="shared" si="0"/>
        <v/>
      </c>
      <c r="H61" s="33"/>
      <c r="I61" s="33"/>
      <c r="J61" s="33"/>
      <c r="K61" s="37"/>
      <c r="L61" s="5"/>
      <c r="M61" s="39"/>
      <c r="N61" s="39"/>
      <c r="O61" s="39"/>
    </row>
    <row r="62" spans="1:15" ht="15.75" customHeight="1">
      <c r="A62" s="32">
        <v>70</v>
      </c>
      <c r="B62" s="33"/>
      <c r="C62" s="33"/>
      <c r="D62" s="32"/>
      <c r="E62" s="34"/>
      <c r="F62" s="32"/>
      <c r="G62" s="35" t="str">
        <f t="shared" si="0"/>
        <v/>
      </c>
      <c r="H62" s="33"/>
      <c r="I62" s="33"/>
      <c r="J62" s="33"/>
      <c r="K62" s="37"/>
      <c r="L62" s="5"/>
      <c r="M62" s="39"/>
      <c r="N62" s="39"/>
      <c r="O62" s="39"/>
    </row>
    <row r="63" spans="1:15" ht="15.75" customHeight="1">
      <c r="A63" s="32">
        <v>71</v>
      </c>
      <c r="B63" s="33"/>
      <c r="C63" s="33"/>
      <c r="D63" s="32"/>
      <c r="E63" s="34"/>
      <c r="F63" s="32"/>
      <c r="G63" s="35" t="str">
        <f t="shared" si="0"/>
        <v/>
      </c>
      <c r="H63" s="33"/>
      <c r="I63" s="33"/>
      <c r="J63" s="33"/>
      <c r="K63" s="37"/>
      <c r="L63" s="5"/>
      <c r="M63" s="39"/>
      <c r="N63" s="39"/>
      <c r="O63" s="39"/>
    </row>
    <row r="64" spans="1:15" ht="15.75" customHeight="1">
      <c r="A64" s="32">
        <v>72</v>
      </c>
      <c r="B64" s="33"/>
      <c r="C64" s="33"/>
      <c r="D64" s="32"/>
      <c r="E64" s="34"/>
      <c r="F64" s="32"/>
      <c r="G64" s="35" t="str">
        <f t="shared" si="0"/>
        <v/>
      </c>
      <c r="H64" s="33"/>
      <c r="I64" s="33"/>
      <c r="J64" s="33"/>
      <c r="K64" s="37"/>
      <c r="L64" s="5"/>
      <c r="M64" s="39"/>
      <c r="N64" s="39"/>
      <c r="O64" s="39"/>
    </row>
    <row r="65" spans="1:15" ht="15.75" customHeight="1">
      <c r="A65" s="32">
        <v>73</v>
      </c>
      <c r="B65" s="33"/>
      <c r="C65" s="33"/>
      <c r="D65" s="32"/>
      <c r="E65" s="34"/>
      <c r="F65" s="32"/>
      <c r="G65" s="35" t="str">
        <f t="shared" si="0"/>
        <v/>
      </c>
      <c r="H65" s="33"/>
      <c r="I65" s="33"/>
      <c r="J65" s="33"/>
      <c r="K65" s="37"/>
      <c r="L65" s="5"/>
      <c r="M65" s="39"/>
      <c r="N65" s="39"/>
      <c r="O65" s="39"/>
    </row>
    <row r="66" spans="1:15" ht="15.75" customHeight="1">
      <c r="A66" s="32">
        <v>74</v>
      </c>
      <c r="B66" s="33"/>
      <c r="C66" s="33"/>
      <c r="D66" s="32"/>
      <c r="E66" s="34"/>
      <c r="F66" s="32"/>
      <c r="G66" s="35" t="str">
        <f t="shared" si="0"/>
        <v/>
      </c>
      <c r="H66" s="33"/>
      <c r="I66" s="33"/>
      <c r="J66" s="33"/>
      <c r="K66" s="37"/>
      <c r="L66" s="5"/>
      <c r="M66" s="39"/>
      <c r="N66" s="39"/>
      <c r="O66" s="39"/>
    </row>
    <row r="67" spans="1:15" ht="15.75" customHeight="1">
      <c r="A67" s="32">
        <v>75</v>
      </c>
      <c r="B67" s="33"/>
      <c r="C67" s="33"/>
      <c r="D67" s="32"/>
      <c r="E67" s="34"/>
      <c r="F67" s="32"/>
      <c r="G67" s="35" t="str">
        <f t="shared" si="0"/>
        <v/>
      </c>
      <c r="H67" s="33"/>
      <c r="I67" s="33"/>
      <c r="J67" s="33"/>
      <c r="K67" s="37"/>
      <c r="L67" s="5"/>
      <c r="M67" s="39"/>
      <c r="N67" s="39"/>
      <c r="O67" s="39"/>
    </row>
    <row r="68" spans="1:15" ht="15.75" customHeight="1">
      <c r="A68" s="32">
        <v>76</v>
      </c>
      <c r="B68" s="33"/>
      <c r="C68" s="33"/>
      <c r="D68" s="32"/>
      <c r="E68" s="34"/>
      <c r="F68" s="32"/>
      <c r="G68" s="35" t="str">
        <f t="shared" si="0"/>
        <v/>
      </c>
      <c r="H68" s="33"/>
      <c r="I68" s="33"/>
      <c r="J68" s="33"/>
      <c r="K68" s="37"/>
      <c r="L68" s="5"/>
      <c r="M68" s="39"/>
      <c r="N68" s="39"/>
      <c r="O68" s="39"/>
    </row>
    <row r="69" spans="1:15" ht="15.75" customHeight="1">
      <c r="A69" s="32">
        <v>77</v>
      </c>
      <c r="B69" s="33"/>
      <c r="C69" s="33"/>
      <c r="D69" s="32"/>
      <c r="E69" s="34"/>
      <c r="F69" s="32"/>
      <c r="G69" s="35" t="str">
        <f t="shared" si="0"/>
        <v/>
      </c>
      <c r="H69" s="33"/>
      <c r="I69" s="33"/>
      <c r="J69" s="33"/>
      <c r="K69" s="37"/>
      <c r="L69" s="5"/>
      <c r="M69" s="39"/>
      <c r="N69" s="39"/>
      <c r="O69" s="39"/>
    </row>
    <row r="70" spans="1:15" ht="15.75" customHeight="1">
      <c r="A70" s="32">
        <v>78</v>
      </c>
      <c r="B70" s="33"/>
      <c r="C70" s="33"/>
      <c r="D70" s="32"/>
      <c r="E70" s="34"/>
      <c r="F70" s="32"/>
      <c r="G70" s="35" t="str">
        <f t="shared" si="0"/>
        <v/>
      </c>
      <c r="H70" s="33"/>
      <c r="I70" s="33"/>
      <c r="J70" s="33"/>
      <c r="K70" s="37"/>
      <c r="L70" s="5"/>
      <c r="M70" s="39"/>
      <c r="N70" s="39"/>
      <c r="O70" s="39"/>
    </row>
    <row r="71" spans="1:15" ht="15.75" customHeight="1">
      <c r="A71" s="32">
        <v>79</v>
      </c>
      <c r="B71" s="33"/>
      <c r="C71" s="33"/>
      <c r="D71" s="32"/>
      <c r="E71" s="34"/>
      <c r="F71" s="32"/>
      <c r="G71" s="35" t="str">
        <f t="shared" si="0"/>
        <v/>
      </c>
      <c r="H71" s="33"/>
      <c r="I71" s="33"/>
      <c r="J71" s="33"/>
      <c r="K71" s="37"/>
      <c r="L71" s="5"/>
      <c r="M71" s="39"/>
      <c r="N71" s="39"/>
      <c r="O71" s="39"/>
    </row>
    <row r="72" spans="1:15" ht="15.75" customHeight="1">
      <c r="A72" s="32">
        <v>80</v>
      </c>
      <c r="B72" s="33"/>
      <c r="C72" s="33"/>
      <c r="D72" s="32"/>
      <c r="E72" s="34"/>
      <c r="F72" s="32"/>
      <c r="G72" s="35" t="str">
        <f t="shared" si="0"/>
        <v/>
      </c>
      <c r="H72" s="33"/>
      <c r="I72" s="33"/>
      <c r="J72" s="33"/>
      <c r="K72" s="37"/>
      <c r="L72" s="5"/>
      <c r="M72" s="39"/>
      <c r="N72" s="39"/>
      <c r="O72" s="39"/>
    </row>
    <row r="73" spans="1:15" ht="15.75" customHeight="1">
      <c r="A73" s="32">
        <v>81</v>
      </c>
      <c r="B73" s="33"/>
      <c r="C73" s="33"/>
      <c r="D73" s="32"/>
      <c r="E73" s="34"/>
      <c r="F73" s="32"/>
      <c r="G73" s="35" t="str">
        <f t="shared" si="0"/>
        <v/>
      </c>
      <c r="H73" s="33"/>
      <c r="I73" s="33"/>
      <c r="J73" s="33"/>
      <c r="K73" s="37"/>
      <c r="L73" s="5"/>
      <c r="M73" s="39"/>
      <c r="N73" s="39"/>
      <c r="O73" s="39"/>
    </row>
    <row r="74" spans="1:15" ht="15.75" customHeight="1">
      <c r="A74" s="32">
        <v>82</v>
      </c>
      <c r="B74" s="33"/>
      <c r="C74" s="33"/>
      <c r="D74" s="32"/>
      <c r="E74" s="34"/>
      <c r="F74" s="32"/>
      <c r="G74" s="35" t="str">
        <f t="shared" si="0"/>
        <v/>
      </c>
      <c r="H74" s="33"/>
      <c r="I74" s="33"/>
      <c r="J74" s="33"/>
      <c r="K74" s="37"/>
      <c r="L74" s="5"/>
      <c r="M74" s="39"/>
      <c r="N74" s="39"/>
      <c r="O74" s="39"/>
    </row>
    <row r="75" spans="1:15" ht="15.75" customHeight="1">
      <c r="A75" s="32">
        <v>83</v>
      </c>
      <c r="B75" s="33"/>
      <c r="C75" s="33"/>
      <c r="D75" s="32"/>
      <c r="E75" s="34"/>
      <c r="F75" s="32"/>
      <c r="G75" s="35" t="str">
        <f t="shared" si="0"/>
        <v/>
      </c>
      <c r="H75" s="33"/>
      <c r="I75" s="33"/>
      <c r="J75" s="33"/>
      <c r="K75" s="37"/>
      <c r="L75" s="5"/>
      <c r="M75" s="39"/>
      <c r="N75" s="39"/>
      <c r="O75" s="39"/>
    </row>
    <row r="76" spans="1:15" ht="15.75" customHeight="1">
      <c r="A76" s="32">
        <v>84</v>
      </c>
      <c r="B76" s="33"/>
      <c r="C76" s="33"/>
      <c r="D76" s="32"/>
      <c r="E76" s="34"/>
      <c r="F76" s="32"/>
      <c r="G76" s="35" t="str">
        <f t="shared" si="0"/>
        <v/>
      </c>
      <c r="H76" s="33"/>
      <c r="I76" s="33"/>
      <c r="J76" s="33"/>
      <c r="K76" s="37"/>
      <c r="L76" s="5"/>
      <c r="M76" s="39"/>
      <c r="N76" s="39"/>
      <c r="O76" s="39"/>
    </row>
    <row r="77" spans="1:15" ht="15.75" customHeight="1">
      <c r="A77" s="32">
        <v>85</v>
      </c>
      <c r="B77" s="33"/>
      <c r="C77" s="33"/>
      <c r="D77" s="32"/>
      <c r="E77" s="34"/>
      <c r="F77" s="32"/>
      <c r="G77" s="35" t="str">
        <f t="shared" si="0"/>
        <v/>
      </c>
      <c r="H77" s="33"/>
      <c r="I77" s="33"/>
      <c r="J77" s="33"/>
      <c r="K77" s="37"/>
      <c r="L77" s="5"/>
      <c r="M77" s="39"/>
      <c r="N77" s="39"/>
      <c r="O77" s="39"/>
    </row>
    <row r="78" spans="1:15" ht="15.75" customHeight="1">
      <c r="A78" s="32">
        <v>86</v>
      </c>
      <c r="B78" s="33"/>
      <c r="C78" s="33"/>
      <c r="D78" s="32"/>
      <c r="E78" s="34"/>
      <c r="F78" s="32"/>
      <c r="G78" s="35" t="str">
        <f t="shared" si="0"/>
        <v/>
      </c>
      <c r="H78" s="33"/>
      <c r="I78" s="33"/>
      <c r="J78" s="33"/>
      <c r="K78" s="37"/>
      <c r="L78" s="5"/>
      <c r="M78" s="39"/>
      <c r="N78" s="39"/>
      <c r="O78" s="39"/>
    </row>
    <row r="79" spans="1:15" ht="15.75" customHeight="1">
      <c r="A79" s="32">
        <v>87</v>
      </c>
      <c r="B79" s="33"/>
      <c r="C79" s="33"/>
      <c r="D79" s="32"/>
      <c r="E79" s="34"/>
      <c r="F79" s="32"/>
      <c r="G79" s="35" t="str">
        <f t="shared" si="0"/>
        <v/>
      </c>
      <c r="H79" s="33"/>
      <c r="I79" s="33"/>
      <c r="J79" s="33"/>
      <c r="K79" s="37"/>
      <c r="L79" s="5"/>
      <c r="M79" s="39"/>
      <c r="N79" s="39"/>
      <c r="O79" s="39"/>
    </row>
    <row r="80" spans="1:15" ht="15.75" customHeight="1">
      <c r="A80" s="32">
        <v>88</v>
      </c>
      <c r="B80" s="33"/>
      <c r="C80" s="33"/>
      <c r="D80" s="32"/>
      <c r="E80" s="34"/>
      <c r="F80" s="32"/>
      <c r="G80" s="35" t="str">
        <f t="shared" si="0"/>
        <v/>
      </c>
      <c r="H80" s="33"/>
      <c r="I80" s="33"/>
      <c r="J80" s="33"/>
      <c r="K80" s="37"/>
      <c r="L80" s="5"/>
      <c r="M80" s="39"/>
      <c r="N80" s="39"/>
      <c r="O80" s="39"/>
    </row>
    <row r="81" spans="1:15" ht="15.75" customHeight="1">
      <c r="A81" s="32">
        <v>89</v>
      </c>
      <c r="B81" s="33"/>
      <c r="C81" s="33"/>
      <c r="D81" s="32"/>
      <c r="E81" s="34"/>
      <c r="F81" s="32"/>
      <c r="G81" s="35" t="str">
        <f t="shared" si="0"/>
        <v/>
      </c>
      <c r="H81" s="33"/>
      <c r="I81" s="33"/>
      <c r="J81" s="33"/>
      <c r="K81" s="37"/>
      <c r="L81" s="5"/>
      <c r="M81" s="39"/>
      <c r="N81" s="39"/>
      <c r="O81" s="39"/>
    </row>
    <row r="82" spans="1:15" ht="15.75" customHeight="1">
      <c r="A82" s="32">
        <v>90</v>
      </c>
      <c r="B82" s="33"/>
      <c r="C82" s="33"/>
      <c r="D82" s="32"/>
      <c r="E82" s="34"/>
      <c r="F82" s="32"/>
      <c r="G82" s="35" t="str">
        <f t="shared" si="0"/>
        <v/>
      </c>
      <c r="H82" s="33"/>
      <c r="I82" s="33"/>
      <c r="J82" s="33"/>
      <c r="K82" s="37"/>
      <c r="L82" s="5"/>
      <c r="M82" s="39"/>
      <c r="N82" s="39"/>
      <c r="O82" s="39"/>
    </row>
    <row r="83" spans="1:15" ht="15.75" customHeight="1">
      <c r="A83" s="32">
        <v>91</v>
      </c>
      <c r="B83" s="33"/>
      <c r="C83" s="33"/>
      <c r="D83" s="32"/>
      <c r="E83" s="34"/>
      <c r="F83" s="32"/>
      <c r="G83" s="35" t="str">
        <f t="shared" si="0"/>
        <v/>
      </c>
      <c r="H83" s="33"/>
      <c r="I83" s="33"/>
      <c r="J83" s="33"/>
      <c r="K83" s="37"/>
      <c r="L83" s="5"/>
      <c r="M83" s="39"/>
      <c r="N83" s="39"/>
      <c r="O83" s="39"/>
    </row>
    <row r="84" spans="1:15" ht="15.75" customHeight="1">
      <c r="A84" s="32">
        <v>92</v>
      </c>
      <c r="B84" s="33"/>
      <c r="C84" s="33"/>
      <c r="D84" s="32"/>
      <c r="E84" s="34"/>
      <c r="F84" s="32"/>
      <c r="G84" s="35" t="str">
        <f t="shared" si="0"/>
        <v/>
      </c>
      <c r="H84" s="33"/>
      <c r="I84" s="33"/>
      <c r="J84" s="33"/>
      <c r="K84" s="37"/>
      <c r="L84" s="5"/>
      <c r="M84" s="39"/>
      <c r="N84" s="39"/>
      <c r="O84" s="39"/>
    </row>
    <row r="85" spans="1:15" ht="15.75" customHeight="1">
      <c r="A85" s="32">
        <v>93</v>
      </c>
      <c r="B85" s="33"/>
      <c r="C85" s="33"/>
      <c r="D85" s="32"/>
      <c r="E85" s="34"/>
      <c r="F85" s="32"/>
      <c r="G85" s="35" t="str">
        <f t="shared" si="0"/>
        <v/>
      </c>
      <c r="H85" s="33"/>
      <c r="I85" s="33"/>
      <c r="J85" s="33"/>
      <c r="K85" s="37"/>
      <c r="L85" s="5"/>
      <c r="M85" s="39"/>
      <c r="N85" s="39"/>
      <c r="O85" s="39"/>
    </row>
    <row r="86" spans="1:15" ht="15.75" customHeight="1">
      <c r="A86" s="32">
        <v>94</v>
      </c>
      <c r="B86" s="33"/>
      <c r="C86" s="33"/>
      <c r="D86" s="32"/>
      <c r="E86" s="34"/>
      <c r="F86" s="32"/>
      <c r="G86" s="35" t="str">
        <f t="shared" si="0"/>
        <v/>
      </c>
      <c r="H86" s="33"/>
      <c r="I86" s="33"/>
      <c r="J86" s="33"/>
      <c r="K86" s="37"/>
      <c r="L86" s="5"/>
      <c r="M86" s="39"/>
      <c r="N86" s="39"/>
      <c r="O86" s="39"/>
    </row>
    <row r="87" spans="1:15" ht="15.75" customHeight="1">
      <c r="A87" s="32">
        <v>95</v>
      </c>
      <c r="B87" s="33"/>
      <c r="C87" s="33"/>
      <c r="D87" s="32"/>
      <c r="E87" s="34"/>
      <c r="F87" s="32"/>
      <c r="G87" s="35" t="str">
        <f t="shared" si="0"/>
        <v/>
      </c>
      <c r="H87" s="33"/>
      <c r="I87" s="33"/>
      <c r="J87" s="33"/>
      <c r="K87" s="37"/>
      <c r="L87" s="5"/>
      <c r="M87" s="39"/>
      <c r="N87" s="39"/>
      <c r="O87" s="39"/>
    </row>
    <row r="88" spans="1:15" ht="15.75" customHeight="1">
      <c r="A88" s="32">
        <v>96</v>
      </c>
      <c r="B88" s="33"/>
      <c r="C88" s="33"/>
      <c r="D88" s="32"/>
      <c r="E88" s="34"/>
      <c r="F88" s="32"/>
      <c r="G88" s="35" t="str">
        <f t="shared" si="0"/>
        <v/>
      </c>
      <c r="H88" s="33"/>
      <c r="I88" s="33"/>
      <c r="J88" s="33"/>
      <c r="K88" s="37"/>
      <c r="L88" s="5"/>
      <c r="M88" s="39"/>
      <c r="N88" s="39"/>
      <c r="O88" s="39"/>
    </row>
    <row r="89" spans="1:15" ht="15.75" customHeight="1">
      <c r="A89" s="32">
        <v>97</v>
      </c>
      <c r="B89" s="33"/>
      <c r="C89" s="33"/>
      <c r="D89" s="32"/>
      <c r="E89" s="34"/>
      <c r="F89" s="32"/>
      <c r="G89" s="35" t="str">
        <f t="shared" si="0"/>
        <v/>
      </c>
      <c r="H89" s="33"/>
      <c r="I89" s="33"/>
      <c r="J89" s="33"/>
      <c r="K89" s="37"/>
      <c r="L89" s="5"/>
      <c r="M89" s="39"/>
      <c r="N89" s="39"/>
      <c r="O89" s="39"/>
    </row>
    <row r="90" spans="1:15" ht="15.75" customHeight="1">
      <c r="A90" s="32">
        <v>98</v>
      </c>
      <c r="B90" s="33"/>
      <c r="C90" s="33"/>
      <c r="D90" s="32"/>
      <c r="E90" s="34"/>
      <c r="F90" s="32"/>
      <c r="G90" s="35" t="str">
        <f t="shared" si="0"/>
        <v/>
      </c>
      <c r="H90" s="33"/>
      <c r="I90" s="33"/>
      <c r="J90" s="33"/>
      <c r="K90" s="37"/>
      <c r="L90" s="5"/>
      <c r="M90" s="39"/>
      <c r="N90" s="39"/>
      <c r="O90" s="39"/>
    </row>
    <row r="91" spans="1:15" ht="15.75" customHeight="1">
      <c r="A91" s="32">
        <v>99</v>
      </c>
      <c r="B91" s="33"/>
      <c r="C91" s="33"/>
      <c r="D91" s="32"/>
      <c r="E91" s="34"/>
      <c r="F91" s="32"/>
      <c r="G91" s="35" t="str">
        <f t="shared" si="0"/>
        <v/>
      </c>
      <c r="H91" s="33"/>
      <c r="I91" s="33"/>
      <c r="J91" s="33"/>
      <c r="K91" s="37"/>
      <c r="L91" s="5"/>
      <c r="M91" s="39"/>
      <c r="N91" s="39"/>
      <c r="O91" s="39"/>
    </row>
    <row r="92" spans="1:15" ht="15.75" customHeight="1">
      <c r="A92" s="32">
        <v>100</v>
      </c>
      <c r="B92" s="33"/>
      <c r="C92" s="33"/>
      <c r="D92" s="32"/>
      <c r="E92" s="34"/>
      <c r="F92" s="32"/>
      <c r="G92" s="35" t="str">
        <f t="shared" si="0"/>
        <v/>
      </c>
      <c r="H92" s="33"/>
      <c r="I92" s="33"/>
      <c r="J92" s="33"/>
      <c r="K92" s="37"/>
      <c r="L92" s="5"/>
      <c r="M92" s="39"/>
      <c r="N92" s="39"/>
      <c r="O92" s="39"/>
    </row>
    <row r="93" spans="1:15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20"/>
      <c r="N93" s="20"/>
      <c r="O93" s="20"/>
    </row>
    <row r="94" spans="1:15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20"/>
      <c r="N94" s="20"/>
      <c r="O94" s="20"/>
    </row>
    <row r="95" spans="1:1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20"/>
      <c r="N95" s="20"/>
      <c r="O95" s="20"/>
    </row>
    <row r="96" spans="1:15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20"/>
      <c r="N96" s="20"/>
      <c r="O96" s="20"/>
    </row>
    <row r="97" spans="1:15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20"/>
      <c r="N97" s="20"/>
      <c r="O97" s="20"/>
    </row>
    <row r="98" spans="1:15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20"/>
      <c r="N98" s="20"/>
      <c r="O98" s="20"/>
    </row>
    <row r="99" spans="1:15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20"/>
      <c r="N99" s="20"/>
      <c r="O99" s="20"/>
    </row>
    <row r="100" spans="1:15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20"/>
      <c r="N100" s="20"/>
      <c r="O100" s="20"/>
    </row>
    <row r="101" spans="1:15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20"/>
      <c r="N101" s="20"/>
      <c r="O101" s="20"/>
    </row>
    <row r="102" spans="1:15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20"/>
      <c r="N102" s="20"/>
      <c r="O102" s="20"/>
    </row>
    <row r="103" spans="1:15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20"/>
      <c r="N103" s="20"/>
      <c r="O103" s="20"/>
    </row>
    <row r="104" spans="1:15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20"/>
      <c r="N104" s="20"/>
      <c r="O104" s="20"/>
    </row>
    <row r="105" spans="1:1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20"/>
      <c r="N105" s="20"/>
      <c r="O105" s="20"/>
    </row>
    <row r="106" spans="1:15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20"/>
      <c r="N106" s="20"/>
      <c r="O106" s="20"/>
    </row>
    <row r="107" spans="1:15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20"/>
      <c r="N107" s="20"/>
      <c r="O107" s="20"/>
    </row>
    <row r="108" spans="1:15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20"/>
      <c r="N108" s="20"/>
      <c r="O108" s="20"/>
    </row>
    <row r="109" spans="1:15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20"/>
      <c r="N109" s="20"/>
      <c r="O109" s="20"/>
    </row>
    <row r="110" spans="1:15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20"/>
      <c r="N110" s="20"/>
      <c r="O110" s="20"/>
    </row>
    <row r="111" spans="1:15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20"/>
      <c r="N111" s="20"/>
      <c r="O111" s="20"/>
    </row>
    <row r="112" spans="1:15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20"/>
      <c r="N112" s="20"/>
      <c r="O112" s="20"/>
    </row>
    <row r="113" spans="1:15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20"/>
      <c r="N113" s="20"/>
      <c r="O113" s="20"/>
    </row>
    <row r="114" spans="1:15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20"/>
      <c r="N114" s="20"/>
      <c r="O114" s="20"/>
    </row>
    <row r="115" spans="1: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20"/>
      <c r="N115" s="20"/>
      <c r="O115" s="20"/>
    </row>
    <row r="116" spans="1:15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20"/>
      <c r="N116" s="20"/>
      <c r="O116" s="20"/>
    </row>
    <row r="117" spans="1:15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20"/>
      <c r="N117" s="20"/>
      <c r="O117" s="20"/>
    </row>
    <row r="118" spans="1:15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20"/>
      <c r="N118" s="20"/>
      <c r="O118" s="20"/>
    </row>
    <row r="119" spans="1:15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20"/>
      <c r="N119" s="20"/>
      <c r="O119" s="20"/>
    </row>
    <row r="120" spans="1:15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20"/>
      <c r="N120" s="20"/>
      <c r="O120" s="20"/>
    </row>
    <row r="121" spans="1:15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20"/>
      <c r="N121" s="20"/>
      <c r="O121" s="20"/>
    </row>
    <row r="122" spans="1:15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20"/>
      <c r="N122" s="20"/>
      <c r="O122" s="20"/>
    </row>
    <row r="123" spans="1:15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20"/>
      <c r="N123" s="20"/>
      <c r="O123" s="20"/>
    </row>
    <row r="124" spans="1:15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20"/>
      <c r="N124" s="20"/>
      <c r="O124" s="20"/>
    </row>
    <row r="125" spans="1:1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20"/>
      <c r="N125" s="20"/>
      <c r="O125" s="20"/>
    </row>
    <row r="126" spans="1:15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20"/>
      <c r="N126" s="20"/>
      <c r="O126" s="20"/>
    </row>
    <row r="127" spans="1:15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20"/>
      <c r="N127" s="20"/>
      <c r="O127" s="20"/>
    </row>
    <row r="128" spans="1:15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20"/>
      <c r="N128" s="20"/>
      <c r="O128" s="20"/>
    </row>
    <row r="129" spans="1:15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20"/>
      <c r="N129" s="20"/>
      <c r="O129" s="20"/>
    </row>
    <row r="130" spans="1:15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20"/>
      <c r="N130" s="20"/>
      <c r="O130" s="20"/>
    </row>
    <row r="131" spans="1:15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20"/>
      <c r="N131" s="20"/>
      <c r="O131" s="20"/>
    </row>
    <row r="132" spans="1:15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20"/>
      <c r="N132" s="20"/>
      <c r="O132" s="20"/>
    </row>
    <row r="133" spans="1:15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20"/>
      <c r="N133" s="20"/>
      <c r="O133" s="20"/>
    </row>
    <row r="134" spans="1:15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20"/>
      <c r="N134" s="20"/>
      <c r="O134" s="20"/>
    </row>
    <row r="135" spans="1:1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20"/>
      <c r="N135" s="20"/>
      <c r="O135" s="20"/>
    </row>
    <row r="136" spans="1:15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20"/>
      <c r="N136" s="20"/>
      <c r="O136" s="20"/>
    </row>
    <row r="137" spans="1:15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20"/>
      <c r="N137" s="20"/>
      <c r="O137" s="20"/>
    </row>
    <row r="138" spans="1:15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20"/>
      <c r="N138" s="20"/>
      <c r="O138" s="20"/>
    </row>
    <row r="139" spans="1:15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20"/>
      <c r="N139" s="20"/>
      <c r="O139" s="20"/>
    </row>
    <row r="140" spans="1:15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20"/>
      <c r="N140" s="20"/>
      <c r="O140" s="20"/>
    </row>
    <row r="141" spans="1:15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20"/>
      <c r="N141" s="20"/>
      <c r="O141" s="20"/>
    </row>
    <row r="142" spans="1:15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20"/>
      <c r="N142" s="20"/>
      <c r="O142" s="20"/>
    </row>
    <row r="143" spans="1:15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20"/>
      <c r="N143" s="20"/>
      <c r="O143" s="20"/>
    </row>
    <row r="144" spans="1:15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20"/>
      <c r="N144" s="20"/>
      <c r="O144" s="20"/>
    </row>
    <row r="145" spans="1:1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20"/>
      <c r="N145" s="20"/>
      <c r="O145" s="20"/>
    </row>
    <row r="146" spans="1:15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20"/>
      <c r="N146" s="20"/>
      <c r="O146" s="20"/>
    </row>
    <row r="147" spans="1:15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20"/>
      <c r="N147" s="20"/>
      <c r="O147" s="20"/>
    </row>
    <row r="148" spans="1:15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20"/>
      <c r="N148" s="20"/>
      <c r="O148" s="20"/>
    </row>
    <row r="149" spans="1:15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20"/>
      <c r="N149" s="20"/>
      <c r="O149" s="20"/>
    </row>
    <row r="150" spans="1:15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20"/>
      <c r="N150" s="20"/>
      <c r="O150" s="20"/>
    </row>
    <row r="151" spans="1:15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20"/>
      <c r="N151" s="20"/>
      <c r="O151" s="20"/>
    </row>
    <row r="152" spans="1:15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20"/>
      <c r="N152" s="20"/>
      <c r="O152" s="20"/>
    </row>
    <row r="153" spans="1:15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20"/>
      <c r="N153" s="20"/>
      <c r="O153" s="20"/>
    </row>
    <row r="154" spans="1:15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20"/>
      <c r="N154" s="20"/>
      <c r="O154" s="20"/>
    </row>
    <row r="155" spans="1:1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20"/>
      <c r="N155" s="20"/>
      <c r="O155" s="20"/>
    </row>
    <row r="156" spans="1:15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20"/>
      <c r="N156" s="20"/>
      <c r="O156" s="20"/>
    </row>
    <row r="157" spans="1:15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20"/>
      <c r="N157" s="20"/>
      <c r="O157" s="20"/>
    </row>
    <row r="158" spans="1:15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20"/>
      <c r="N158" s="20"/>
      <c r="O158" s="20"/>
    </row>
    <row r="159" spans="1:15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20"/>
      <c r="N159" s="20"/>
      <c r="O159" s="20"/>
    </row>
    <row r="160" spans="1:15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20"/>
      <c r="N160" s="20"/>
      <c r="O160" s="20"/>
    </row>
    <row r="161" spans="1:15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20"/>
      <c r="N161" s="20"/>
      <c r="O161" s="20"/>
    </row>
    <row r="162" spans="1:15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20"/>
      <c r="N162" s="20"/>
      <c r="O162" s="20"/>
    </row>
    <row r="163" spans="1:15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20"/>
      <c r="N163" s="20"/>
      <c r="O163" s="20"/>
    </row>
    <row r="164" spans="1:15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20"/>
      <c r="N164" s="20"/>
      <c r="O164" s="20"/>
    </row>
    <row r="165" spans="1:1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20"/>
      <c r="N165" s="20"/>
      <c r="O165" s="20"/>
    </row>
    <row r="166" spans="1:15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20"/>
      <c r="N166" s="20"/>
      <c r="O166" s="20"/>
    </row>
    <row r="167" spans="1:15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20"/>
      <c r="N167" s="20"/>
      <c r="O167" s="20"/>
    </row>
    <row r="168" spans="1:15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20"/>
      <c r="N168" s="20"/>
      <c r="O168" s="20"/>
    </row>
    <row r="169" spans="1:15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20"/>
      <c r="N169" s="20"/>
      <c r="O169" s="20"/>
    </row>
    <row r="170" spans="1:15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20"/>
      <c r="N170" s="20"/>
      <c r="O170" s="20"/>
    </row>
    <row r="171" spans="1:15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20"/>
      <c r="N171" s="20"/>
      <c r="O171" s="20"/>
    </row>
    <row r="172" spans="1:15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20"/>
      <c r="N172" s="20"/>
      <c r="O172" s="20"/>
    </row>
    <row r="173" spans="1:15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20"/>
      <c r="N173" s="20"/>
      <c r="O173" s="20"/>
    </row>
    <row r="174" spans="1:15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20"/>
      <c r="N174" s="20"/>
      <c r="O174" s="20"/>
    </row>
    <row r="175" spans="1:1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20"/>
      <c r="N175" s="20"/>
      <c r="O175" s="20"/>
    </row>
    <row r="176" spans="1:15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20"/>
      <c r="N176" s="20"/>
      <c r="O176" s="20"/>
    </row>
    <row r="177" spans="1:15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20"/>
      <c r="N177" s="20"/>
      <c r="O177" s="20"/>
    </row>
    <row r="178" spans="1:15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20"/>
      <c r="N178" s="20"/>
      <c r="O178" s="20"/>
    </row>
    <row r="179" spans="1:15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20"/>
      <c r="N179" s="20"/>
      <c r="O179" s="20"/>
    </row>
    <row r="180" spans="1:15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20"/>
      <c r="N180" s="20"/>
      <c r="O180" s="20"/>
    </row>
    <row r="181" spans="1:15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20"/>
      <c r="N181" s="20"/>
      <c r="O181" s="20"/>
    </row>
    <row r="182" spans="1:15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20"/>
      <c r="N182" s="20"/>
      <c r="O182" s="20"/>
    </row>
    <row r="183" spans="1:15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20"/>
      <c r="N183" s="20"/>
      <c r="O183" s="20"/>
    </row>
    <row r="184" spans="1:15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20"/>
      <c r="N184" s="20"/>
      <c r="O184" s="20"/>
    </row>
    <row r="185" spans="1:1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20"/>
      <c r="N185" s="20"/>
      <c r="O185" s="20"/>
    </row>
    <row r="186" spans="1:15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20"/>
      <c r="N186" s="20"/>
      <c r="O186" s="20"/>
    </row>
    <row r="187" spans="1:15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20"/>
      <c r="N187" s="20"/>
      <c r="O187" s="20"/>
    </row>
    <row r="188" spans="1:15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20"/>
      <c r="N188" s="20"/>
      <c r="O188" s="20"/>
    </row>
    <row r="189" spans="1:15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20"/>
      <c r="N189" s="20"/>
      <c r="O189" s="20"/>
    </row>
    <row r="190" spans="1:15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20"/>
      <c r="N190" s="20"/>
      <c r="O190" s="20"/>
    </row>
    <row r="191" spans="1:15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20"/>
      <c r="N191" s="20"/>
      <c r="O191" s="20"/>
    </row>
    <row r="192" spans="1:15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20"/>
      <c r="N192" s="20"/>
      <c r="O192" s="20"/>
    </row>
    <row r="193" spans="1:15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20"/>
      <c r="N193" s="20"/>
      <c r="O193" s="20"/>
    </row>
    <row r="194" spans="1:15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20"/>
      <c r="N194" s="20"/>
      <c r="O194" s="20"/>
    </row>
    <row r="195" spans="1:1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20"/>
      <c r="N195" s="20"/>
      <c r="O195" s="20"/>
    </row>
    <row r="196" spans="1:15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20"/>
      <c r="N196" s="20"/>
      <c r="O196" s="20"/>
    </row>
    <row r="197" spans="1:15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20"/>
      <c r="N197" s="20"/>
      <c r="O197" s="20"/>
    </row>
    <row r="198" spans="1:15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20"/>
      <c r="N198" s="20"/>
      <c r="O198" s="20"/>
    </row>
    <row r="199" spans="1:15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20"/>
      <c r="N199" s="20"/>
      <c r="O199" s="20"/>
    </row>
    <row r="200" spans="1:15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20"/>
      <c r="N200" s="20"/>
      <c r="O200" s="20"/>
    </row>
    <row r="201" spans="1:15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20"/>
      <c r="N201" s="20"/>
      <c r="O201" s="20"/>
    </row>
    <row r="202" spans="1:15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20"/>
      <c r="N202" s="20"/>
      <c r="O202" s="20"/>
    </row>
    <row r="203" spans="1:15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20"/>
      <c r="N203" s="20"/>
      <c r="O203" s="20"/>
    </row>
    <row r="204" spans="1:15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20"/>
      <c r="N204" s="20"/>
      <c r="O204" s="20"/>
    </row>
    <row r="205" spans="1:1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20"/>
      <c r="N205" s="20"/>
      <c r="O205" s="20"/>
    </row>
    <row r="206" spans="1:15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20"/>
      <c r="N206" s="20"/>
      <c r="O206" s="20"/>
    </row>
    <row r="207" spans="1:15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20"/>
      <c r="N207" s="20"/>
      <c r="O207" s="20"/>
    </row>
    <row r="208" spans="1:15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20"/>
      <c r="N208" s="20"/>
      <c r="O208" s="20"/>
    </row>
    <row r="209" spans="1:15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20"/>
      <c r="N209" s="20"/>
      <c r="O209" s="20"/>
    </row>
    <row r="210" spans="1:15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20"/>
      <c r="N210" s="20"/>
      <c r="O210" s="20"/>
    </row>
    <row r="211" spans="1:15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20"/>
      <c r="N211" s="20"/>
      <c r="O211" s="20"/>
    </row>
    <row r="212" spans="1:15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20"/>
      <c r="N212" s="20"/>
      <c r="O212" s="20"/>
    </row>
    <row r="213" spans="1:15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20"/>
      <c r="N213" s="20"/>
      <c r="O213" s="20"/>
    </row>
    <row r="214" spans="1:15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20"/>
      <c r="N214" s="20"/>
      <c r="O214" s="20"/>
    </row>
    <row r="215" spans="1: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20"/>
      <c r="N215" s="20"/>
      <c r="O215" s="20"/>
    </row>
    <row r="216" spans="1:15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20"/>
      <c r="N216" s="20"/>
      <c r="O216" s="20"/>
    </row>
    <row r="217" spans="1:15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20"/>
      <c r="N217" s="20"/>
      <c r="O217" s="20"/>
    </row>
    <row r="218" spans="1:15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20"/>
      <c r="N218" s="20"/>
      <c r="O218" s="20"/>
    </row>
    <row r="219" spans="1:15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20"/>
      <c r="N219" s="20"/>
      <c r="O219" s="20"/>
    </row>
    <row r="220" spans="1:15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20"/>
      <c r="N220" s="20"/>
      <c r="O220" s="20"/>
    </row>
    <row r="221" spans="1:15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20"/>
      <c r="N221" s="20"/>
      <c r="O221" s="20"/>
    </row>
    <row r="222" spans="1:15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20"/>
      <c r="N222" s="20"/>
      <c r="O222" s="20"/>
    </row>
    <row r="223" spans="1:15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20"/>
      <c r="N223" s="20"/>
      <c r="O223" s="20"/>
    </row>
    <row r="224" spans="1:15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20"/>
      <c r="N224" s="20"/>
      <c r="O224" s="20"/>
    </row>
    <row r="225" spans="1:1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20"/>
      <c r="N225" s="20"/>
      <c r="O225" s="20"/>
    </row>
    <row r="226" spans="1:15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20"/>
      <c r="N226" s="20"/>
      <c r="O226" s="20"/>
    </row>
    <row r="227" spans="1:15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20"/>
      <c r="N227" s="20"/>
      <c r="O227" s="20"/>
    </row>
    <row r="228" spans="1:15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20"/>
      <c r="N228" s="20"/>
      <c r="O228" s="20"/>
    </row>
    <row r="229" spans="1:15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20"/>
      <c r="N229" s="20"/>
      <c r="O229" s="20"/>
    </row>
    <row r="230" spans="1:15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20"/>
      <c r="N230" s="20"/>
      <c r="O230" s="20"/>
    </row>
    <row r="231" spans="1:15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20"/>
      <c r="N231" s="20"/>
      <c r="O231" s="20"/>
    </row>
    <row r="232" spans="1:15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20"/>
      <c r="N232" s="20"/>
      <c r="O232" s="20"/>
    </row>
    <row r="233" spans="1:15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20"/>
      <c r="N233" s="20"/>
      <c r="O233" s="20"/>
    </row>
    <row r="234" spans="1:15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20"/>
      <c r="N234" s="20"/>
      <c r="O234" s="20"/>
    </row>
    <row r="235" spans="1:1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20"/>
      <c r="N235" s="20"/>
      <c r="O235" s="20"/>
    </row>
    <row r="236" spans="1:15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20"/>
      <c r="N236" s="20"/>
      <c r="O236" s="20"/>
    </row>
    <row r="237" spans="1:15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20"/>
      <c r="N237" s="20"/>
      <c r="O237" s="20"/>
    </row>
    <row r="238" spans="1:15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20"/>
      <c r="N238" s="20"/>
      <c r="O238" s="20"/>
    </row>
    <row r="239" spans="1:15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20"/>
      <c r="N239" s="20"/>
      <c r="O239" s="20"/>
    </row>
    <row r="240" spans="1:15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20"/>
      <c r="N240" s="20"/>
      <c r="O240" s="20"/>
    </row>
    <row r="241" spans="1:15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20"/>
      <c r="N241" s="20"/>
      <c r="O241" s="20"/>
    </row>
    <row r="242" spans="1:15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20"/>
      <c r="N242" s="20"/>
      <c r="O242" s="20"/>
    </row>
    <row r="243" spans="1:15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20"/>
      <c r="N243" s="20"/>
      <c r="O243" s="20"/>
    </row>
    <row r="244" spans="1:15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20"/>
      <c r="N244" s="20"/>
      <c r="O244" s="20"/>
    </row>
    <row r="245" spans="1:1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20"/>
      <c r="N245" s="20"/>
      <c r="O245" s="20"/>
    </row>
    <row r="246" spans="1:15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20"/>
      <c r="N246" s="20"/>
      <c r="O246" s="20"/>
    </row>
    <row r="247" spans="1:15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20"/>
      <c r="N247" s="20"/>
      <c r="O247" s="20"/>
    </row>
    <row r="248" spans="1:15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20"/>
      <c r="N248" s="20"/>
      <c r="O248" s="20"/>
    </row>
    <row r="249" spans="1:15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20"/>
      <c r="N249" s="20"/>
      <c r="O249" s="20"/>
    </row>
    <row r="250" spans="1:15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20"/>
      <c r="N250" s="20"/>
      <c r="O250" s="20"/>
    </row>
    <row r="251" spans="1:15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20"/>
      <c r="N251" s="20"/>
      <c r="O251" s="20"/>
    </row>
    <row r="252" spans="1:15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20"/>
      <c r="N252" s="20"/>
      <c r="O252" s="20"/>
    </row>
    <row r="253" spans="1:15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20"/>
      <c r="N253" s="20"/>
      <c r="O253" s="20"/>
    </row>
    <row r="254" spans="1:15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20"/>
      <c r="N254" s="20"/>
      <c r="O254" s="20"/>
    </row>
    <row r="255" spans="1:1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20"/>
      <c r="N255" s="20"/>
      <c r="O255" s="20"/>
    </row>
    <row r="256" spans="1:15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20"/>
      <c r="N256" s="20"/>
      <c r="O256" s="20"/>
    </row>
    <row r="257" spans="1:15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20"/>
      <c r="N257" s="20"/>
      <c r="O257" s="20"/>
    </row>
    <row r="258" spans="1:15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20"/>
      <c r="N258" s="20"/>
      <c r="O258" s="20"/>
    </row>
    <row r="259" spans="1:15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20"/>
      <c r="N259" s="20"/>
      <c r="O259" s="20"/>
    </row>
    <row r="260" spans="1:15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20"/>
      <c r="N260" s="20"/>
      <c r="O260" s="20"/>
    </row>
    <row r="261" spans="1:15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20"/>
      <c r="N261" s="20"/>
      <c r="O261" s="20"/>
    </row>
    <row r="262" spans="1:15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20"/>
      <c r="N262" s="20"/>
      <c r="O262" s="20"/>
    </row>
    <row r="263" spans="1:15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20"/>
      <c r="N263" s="20"/>
      <c r="O263" s="20"/>
    </row>
    <row r="264" spans="1:15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20"/>
      <c r="N264" s="20"/>
      <c r="O264" s="20"/>
    </row>
    <row r="265" spans="1:1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20"/>
      <c r="N265" s="20"/>
      <c r="O265" s="20"/>
    </row>
    <row r="266" spans="1:15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20"/>
      <c r="N266" s="20"/>
      <c r="O266" s="20"/>
    </row>
    <row r="267" spans="1:15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20"/>
      <c r="N267" s="20"/>
      <c r="O267" s="20"/>
    </row>
    <row r="268" spans="1:15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20"/>
      <c r="N268" s="20"/>
      <c r="O268" s="20"/>
    </row>
    <row r="269" spans="1:15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20"/>
      <c r="N269" s="20"/>
      <c r="O269" s="20"/>
    </row>
    <row r="270" spans="1:15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20"/>
      <c r="N270" s="20"/>
      <c r="O270" s="20"/>
    </row>
    <row r="271" spans="1:15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20"/>
      <c r="N271" s="20"/>
      <c r="O271" s="20"/>
    </row>
    <row r="272" spans="1:15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20"/>
      <c r="N272" s="20"/>
      <c r="O272" s="20"/>
    </row>
    <row r="273" spans="1:15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20"/>
      <c r="N273" s="20"/>
      <c r="O273" s="20"/>
    </row>
    <row r="274" spans="1:15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20"/>
      <c r="N274" s="20"/>
      <c r="O274" s="20"/>
    </row>
    <row r="275" spans="1:1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20"/>
      <c r="N275" s="20"/>
      <c r="O275" s="20"/>
    </row>
    <row r="276" spans="1:15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20"/>
      <c r="N276" s="20"/>
      <c r="O276" s="20"/>
    </row>
    <row r="277" spans="1:15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20"/>
      <c r="N277" s="20"/>
      <c r="O277" s="20"/>
    </row>
    <row r="278" spans="1:15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20"/>
      <c r="N278" s="20"/>
      <c r="O278" s="20"/>
    </row>
    <row r="279" spans="1:15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20"/>
      <c r="N279" s="20"/>
      <c r="O279" s="20"/>
    </row>
    <row r="280" spans="1:15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20"/>
      <c r="N280" s="20"/>
      <c r="O280" s="20"/>
    </row>
    <row r="281" spans="1:15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20"/>
      <c r="N281" s="20"/>
      <c r="O281" s="20"/>
    </row>
    <row r="282" spans="1:15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20"/>
      <c r="N282" s="20"/>
      <c r="O282" s="20"/>
    </row>
    <row r="283" spans="1:15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20"/>
      <c r="N283" s="20"/>
      <c r="O283" s="20"/>
    </row>
    <row r="284" spans="1:15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20"/>
      <c r="N284" s="20"/>
      <c r="O284" s="20"/>
    </row>
    <row r="285" spans="1:1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20"/>
      <c r="N285" s="20"/>
      <c r="O285" s="20"/>
    </row>
    <row r="286" spans="1:15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20"/>
      <c r="N286" s="20"/>
      <c r="O286" s="20"/>
    </row>
    <row r="287" spans="1:15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20"/>
      <c r="N287" s="20"/>
      <c r="O287" s="20"/>
    </row>
    <row r="288" spans="1:15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20"/>
      <c r="N288" s="20"/>
      <c r="O288" s="20"/>
    </row>
    <row r="289" spans="1:15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20"/>
      <c r="N289" s="20"/>
      <c r="O289" s="20"/>
    </row>
    <row r="290" spans="1:15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20"/>
      <c r="N290" s="20"/>
      <c r="O290" s="20"/>
    </row>
    <row r="291" spans="1:15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20"/>
      <c r="N291" s="20"/>
      <c r="O291" s="20"/>
    </row>
    <row r="292" spans="1:15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20"/>
      <c r="N292" s="20"/>
      <c r="O292" s="20"/>
    </row>
  </sheetData>
  <mergeCells count="1">
    <mergeCell ref="L1:O1"/>
  </mergeCells>
  <dataValidations count="1">
    <dataValidation type="list" allowBlank="1" sqref="J2:J92" xr:uid="{00000000-0002-0000-0500-000000000000}">
      <formula1>"ЦПД,Иные подразделения вуза,Заказчик,Партнёр/спонсор,Личные средства"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7"/>
  <sheetViews>
    <sheetView workbookViewId="0"/>
  </sheetViews>
  <sheetFormatPr defaultColWidth="14.44140625" defaultRowHeight="15" customHeight="1"/>
  <cols>
    <col min="1" max="6" width="57.88671875" customWidth="1"/>
    <col min="7" max="11" width="25.109375" customWidth="1"/>
  </cols>
  <sheetData>
    <row r="1" spans="1:11" ht="15.75" customHeight="1">
      <c r="A1" s="47" t="s">
        <v>407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</row>
    <row r="2" spans="1:11" ht="15.75" customHeight="1">
      <c r="A2" s="49" t="s">
        <v>408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15.75" customHeight="1">
      <c r="A3" s="20" t="s">
        <v>409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.75" customHeight="1">
      <c r="A4" s="20" t="s">
        <v>410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5.75" customHeight="1">
      <c r="A5" s="20" t="s">
        <v>411</v>
      </c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5.75" customHeight="1">
      <c r="A6" s="20" t="s">
        <v>412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ht="15.75" customHeight="1">
      <c r="A7" s="20"/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15.75" customHeight="1">
      <c r="A8" s="49" t="s">
        <v>413</v>
      </c>
      <c r="B8" s="50"/>
      <c r="C8" s="50"/>
      <c r="D8" s="50"/>
      <c r="E8" s="50"/>
      <c r="F8" s="50"/>
      <c r="G8" s="50"/>
      <c r="H8" s="50"/>
      <c r="I8" s="50"/>
      <c r="J8" s="50"/>
      <c r="K8" s="50"/>
    </row>
    <row r="9" spans="1:11" ht="15.75" customHeight="1">
      <c r="A9" s="20" t="s">
        <v>414</v>
      </c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11" ht="15.75" customHeight="1">
      <c r="A10" s="20" t="s">
        <v>415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11" ht="15.75" customHeight="1">
      <c r="A11" s="20" t="s">
        <v>416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1" ht="15.75" customHeight="1">
      <c r="A12" s="20" t="s">
        <v>417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</row>
    <row r="13" spans="1:11" ht="29.25" customHeight="1">
      <c r="A13" s="46" t="s">
        <v>418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ht="15.75" customHeight="1">
      <c r="A14" s="20" t="s">
        <v>419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</row>
    <row r="15" spans="1:11" ht="15.75" customHeight="1">
      <c r="A15" s="20" t="s">
        <v>420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</row>
    <row r="16" spans="1:11" ht="15.75" customHeight="1">
      <c r="A16" s="20" t="s">
        <v>421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1" ht="15.75" customHeight="1">
      <c r="A17" s="20"/>
      <c r="B17" s="46"/>
      <c r="C17" s="46"/>
      <c r="D17" s="46"/>
      <c r="E17" s="46"/>
      <c r="F17" s="46"/>
      <c r="G17" s="46"/>
      <c r="H17" s="46"/>
      <c r="I17" s="46"/>
      <c r="J17" s="46"/>
      <c r="K17" s="46"/>
    </row>
    <row r="18" spans="1:11" ht="15.75" customHeight="1">
      <c r="A18" s="49" t="s">
        <v>422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 ht="15.75" customHeight="1">
      <c r="A19" s="20" t="s">
        <v>423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</row>
    <row r="20" spans="1:11" ht="15.75" customHeight="1">
      <c r="A20" s="20" t="s">
        <v>424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spans="1:11" ht="15.75" customHeight="1">
      <c r="A21" s="20" t="s">
        <v>425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spans="1:11" ht="15.75" customHeight="1">
      <c r="A22" s="20" t="s">
        <v>426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</row>
    <row r="23" spans="1:11" ht="15.75" customHeight="1">
      <c r="A23" s="20" t="s">
        <v>427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</row>
    <row r="24" spans="1:11" ht="15.75" customHeight="1">
      <c r="A24" s="20" t="s">
        <v>428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spans="1:11" ht="15.75" customHeight="1">
      <c r="A25" s="20"/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spans="1:11" ht="15.75" customHeight="1">
      <c r="A26" s="49" t="s">
        <v>429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ht="15.75" customHeight="1">
      <c r="A27" s="20" t="s">
        <v>430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</row>
    <row r="28" spans="1:11" ht="15.75" customHeight="1">
      <c r="A28" s="20" t="s">
        <v>431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spans="1:11" ht="15.75" customHeight="1">
      <c r="A29" s="20" t="s">
        <v>432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</row>
    <row r="30" spans="1:11" ht="15.75" customHeight="1">
      <c r="A30" s="20" t="s">
        <v>433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spans="1:11" ht="15.75" customHeight="1">
      <c r="A31" s="20" t="s">
        <v>434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</row>
    <row r="32" spans="1:11" ht="15.75" customHeight="1">
      <c r="A32" s="20" t="s">
        <v>435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</row>
    <row r="33" spans="1:11" ht="33.75" customHeight="1">
      <c r="A33" s="46" t="s">
        <v>436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</row>
    <row r="34" spans="1:11" ht="15.75" customHeight="1">
      <c r="A34" s="20"/>
      <c r="B34" s="46"/>
      <c r="C34" s="46"/>
      <c r="D34" s="46"/>
      <c r="E34" s="46"/>
      <c r="F34" s="46"/>
      <c r="G34" s="46"/>
      <c r="H34" s="46"/>
      <c r="I34" s="46"/>
      <c r="J34" s="46"/>
      <c r="K34" s="46"/>
    </row>
    <row r="35" spans="1:11" ht="15.75" customHeight="1">
      <c r="A35" s="49" t="s">
        <v>437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11" ht="15.75" customHeight="1">
      <c r="A36" s="20" t="s">
        <v>438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</row>
    <row r="37" spans="1:11" ht="15.75" customHeight="1">
      <c r="A37" s="20" t="s">
        <v>439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spans="1:11" ht="15.75" customHeight="1">
      <c r="A38" s="20" t="s">
        <v>440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</row>
    <row r="39" spans="1:11" ht="15.75" customHeight="1">
      <c r="A39" s="20" t="s">
        <v>441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</row>
    <row r="40" spans="1:11" ht="15.75" customHeight="1">
      <c r="A40" s="20"/>
      <c r="B40" s="46"/>
      <c r="C40" s="46"/>
      <c r="D40" s="46"/>
      <c r="E40" s="46"/>
      <c r="F40" s="46"/>
      <c r="G40" s="46"/>
      <c r="H40" s="46"/>
      <c r="I40" s="46"/>
      <c r="J40" s="46"/>
      <c r="K40" s="46"/>
    </row>
    <row r="41" spans="1:11" ht="15.75" customHeight="1">
      <c r="A41" s="49" t="s">
        <v>442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11" ht="15.75" customHeight="1">
      <c r="A42" s="20" t="s">
        <v>443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spans="1:11" ht="15.75" customHeight="1">
      <c r="A43" s="20" t="s">
        <v>444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spans="1:11" ht="15.75" customHeight="1">
      <c r="A44" s="20" t="s">
        <v>445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</row>
    <row r="45" spans="1:11" ht="15.75" customHeight="1">
      <c r="A45" s="20" t="s">
        <v>446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</row>
    <row r="46" spans="1:11" ht="15.75" customHeight="1">
      <c r="A46" s="20"/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15.75" customHeight="1">
      <c r="A47" s="49" t="s">
        <v>447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11" ht="15.75" customHeight="1">
      <c r="A48" s="20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1" ht="15.75" customHeight="1">
      <c r="A49" s="20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15.75" customHeight="1">
      <c r="A50" s="20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15.75" customHeight="1">
      <c r="A51" s="20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15.75" customHeight="1">
      <c r="A52" s="20"/>
      <c r="B52" s="46"/>
      <c r="C52" s="46"/>
      <c r="D52" s="46"/>
      <c r="E52" s="46"/>
      <c r="F52" s="46"/>
      <c r="G52" s="46"/>
      <c r="H52" s="46"/>
      <c r="I52" s="46"/>
      <c r="J52" s="46"/>
      <c r="K52" s="46"/>
    </row>
    <row r="53" spans="1:11" ht="15.75" customHeight="1">
      <c r="A53" s="20"/>
      <c r="B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1" ht="15.75" customHeight="1">
      <c r="A54" s="20"/>
      <c r="B54" s="46"/>
      <c r="C54" s="46"/>
      <c r="D54" s="46"/>
      <c r="E54" s="46"/>
      <c r="F54" s="46"/>
      <c r="G54" s="46"/>
      <c r="H54" s="46"/>
      <c r="I54" s="46"/>
      <c r="J54" s="46"/>
      <c r="K54" s="46"/>
    </row>
    <row r="55" spans="1:11" ht="15.75" customHeight="1">
      <c r="A55" s="20"/>
      <c r="B55" s="46"/>
      <c r="C55" s="46"/>
      <c r="D55" s="46"/>
      <c r="E55" s="46"/>
      <c r="F55" s="46"/>
      <c r="G55" s="46"/>
      <c r="H55" s="46"/>
      <c r="I55" s="46"/>
      <c r="J55" s="46"/>
      <c r="K55" s="46"/>
    </row>
    <row r="56" spans="1:11" ht="15.75" customHeight="1">
      <c r="A56" s="20"/>
      <c r="B56" s="46"/>
      <c r="C56" s="46"/>
      <c r="D56" s="46"/>
      <c r="E56" s="46"/>
      <c r="F56" s="46"/>
      <c r="G56" s="46"/>
      <c r="H56" s="46"/>
      <c r="I56" s="46"/>
      <c r="J56" s="46"/>
      <c r="K56" s="46"/>
    </row>
    <row r="57" spans="1:11" ht="15.75" customHeight="1">
      <c r="A57" s="20"/>
      <c r="B57" s="46"/>
      <c r="C57" s="46"/>
      <c r="D57" s="46"/>
      <c r="E57" s="46"/>
      <c r="F57" s="46"/>
      <c r="G57" s="46"/>
      <c r="H57" s="46"/>
      <c r="I57" s="46"/>
      <c r="J57" s="46"/>
      <c r="K57" s="46"/>
    </row>
    <row r="58" spans="1:11" ht="15.75" customHeight="1">
      <c r="A58" s="20"/>
      <c r="B58" s="46"/>
      <c r="C58" s="46"/>
      <c r="D58" s="46"/>
      <c r="E58" s="46"/>
      <c r="F58" s="46"/>
      <c r="G58" s="46"/>
      <c r="H58" s="46"/>
      <c r="I58" s="46"/>
      <c r="J58" s="46"/>
      <c r="K58" s="46"/>
    </row>
    <row r="59" spans="1:11" ht="15.75" customHeight="1">
      <c r="A59" s="20"/>
      <c r="B59" s="46"/>
      <c r="C59" s="46"/>
      <c r="D59" s="46"/>
      <c r="E59" s="46"/>
      <c r="F59" s="46"/>
      <c r="G59" s="46"/>
      <c r="H59" s="46"/>
      <c r="I59" s="46"/>
      <c r="J59" s="46"/>
      <c r="K59" s="46"/>
    </row>
    <row r="60" spans="1:11" ht="15.75" customHeight="1">
      <c r="A60" s="20"/>
      <c r="B60" s="46"/>
      <c r="C60" s="46"/>
      <c r="D60" s="46"/>
      <c r="E60" s="46"/>
      <c r="F60" s="46"/>
      <c r="G60" s="46"/>
      <c r="H60" s="46"/>
      <c r="I60" s="46"/>
      <c r="J60" s="46"/>
      <c r="K60" s="46"/>
    </row>
    <row r="61" spans="1:11" ht="15.75" customHeight="1">
      <c r="A61" s="20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1" ht="15.75" customHeight="1">
      <c r="A62" s="20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spans="1:11" ht="15.75" customHeight="1">
      <c r="A63" s="20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spans="1:11" ht="15.75" customHeight="1">
      <c r="A64" s="20"/>
      <c r="B64" s="46"/>
      <c r="C64" s="46"/>
      <c r="D64" s="46"/>
      <c r="E64" s="46"/>
      <c r="F64" s="46"/>
      <c r="G64" s="46"/>
      <c r="H64" s="46"/>
      <c r="I64" s="46"/>
      <c r="J64" s="46"/>
      <c r="K64" s="46"/>
    </row>
    <row r="65" spans="1:11" ht="15.75" customHeight="1">
      <c r="A65" s="20"/>
      <c r="B65" s="46"/>
      <c r="C65" s="46"/>
      <c r="D65" s="46"/>
      <c r="E65" s="46"/>
      <c r="F65" s="46"/>
      <c r="G65" s="46"/>
      <c r="H65" s="46"/>
      <c r="I65" s="46"/>
      <c r="J65" s="46"/>
      <c r="K65" s="46"/>
    </row>
    <row r="66" spans="1:11" ht="15.75" customHeight="1">
      <c r="A66" s="20"/>
      <c r="B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1" ht="15.75" customHeight="1">
      <c r="A67" s="20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 ht="15.75" customHeight="1">
      <c r="A68" s="20"/>
      <c r="B68" s="46"/>
      <c r="C68" s="46"/>
      <c r="D68" s="46"/>
      <c r="E68" s="46"/>
      <c r="F68" s="46"/>
      <c r="G68" s="46"/>
      <c r="H68" s="46"/>
      <c r="I68" s="46"/>
      <c r="J68" s="46"/>
      <c r="K68" s="46"/>
    </row>
    <row r="69" spans="1:11" ht="15.75" customHeight="1">
      <c r="A69" s="20"/>
      <c r="B69" s="46"/>
      <c r="C69" s="46"/>
      <c r="D69" s="46"/>
      <c r="E69" s="46"/>
      <c r="F69" s="46"/>
      <c r="G69" s="46"/>
      <c r="H69" s="46"/>
      <c r="I69" s="46"/>
      <c r="J69" s="46"/>
      <c r="K69" s="46"/>
    </row>
    <row r="70" spans="1:11" ht="15.75" customHeight="1">
      <c r="A70" s="20"/>
      <c r="B70" s="46"/>
      <c r="C70" s="46"/>
      <c r="D70" s="46"/>
      <c r="E70" s="46"/>
      <c r="F70" s="46"/>
      <c r="G70" s="46"/>
      <c r="H70" s="46"/>
      <c r="I70" s="46"/>
      <c r="J70" s="46"/>
      <c r="K70" s="46"/>
    </row>
    <row r="71" spans="1:11" ht="15.75" customHeight="1">
      <c r="A71" s="20"/>
      <c r="B71" s="46"/>
      <c r="C71" s="46"/>
      <c r="D71" s="46"/>
      <c r="E71" s="46"/>
      <c r="F71" s="46"/>
      <c r="G71" s="46"/>
      <c r="H71" s="46"/>
      <c r="I71" s="46"/>
      <c r="J71" s="46"/>
      <c r="K71" s="46"/>
    </row>
    <row r="72" spans="1:11" ht="15.75" customHeight="1">
      <c r="A72" s="20"/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11" ht="15.75" customHeight="1">
      <c r="A73" s="20"/>
      <c r="B73" s="46"/>
      <c r="C73" s="46"/>
      <c r="D73" s="46"/>
      <c r="E73" s="46"/>
      <c r="F73" s="46"/>
      <c r="G73" s="46"/>
      <c r="H73" s="46"/>
      <c r="I73" s="46"/>
      <c r="J73" s="46"/>
      <c r="K73" s="46"/>
    </row>
    <row r="74" spans="1:11" ht="15.75" customHeight="1">
      <c r="A74" s="20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 ht="15.75" customHeight="1">
      <c r="A75" s="20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ht="15.75" customHeight="1">
      <c r="A76" s="20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 ht="15.75" customHeight="1">
      <c r="A77" s="20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5.75" customHeight="1">
      <c r="A78" s="20"/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spans="1:11" ht="15.75" customHeight="1">
      <c r="A79" s="20"/>
      <c r="B79" s="46"/>
      <c r="C79" s="46"/>
      <c r="D79" s="46"/>
      <c r="E79" s="46"/>
      <c r="F79" s="46"/>
      <c r="G79" s="46"/>
      <c r="H79" s="46"/>
      <c r="I79" s="46"/>
      <c r="J79" s="46"/>
      <c r="K79" s="46"/>
    </row>
    <row r="80" spans="1:11" ht="15.75" customHeight="1">
      <c r="A80" s="20"/>
      <c r="B80" s="46"/>
      <c r="C80" s="46"/>
      <c r="D80" s="46"/>
      <c r="E80" s="46"/>
      <c r="F80" s="46"/>
      <c r="G80" s="46"/>
      <c r="H80" s="46"/>
      <c r="I80" s="46"/>
      <c r="J80" s="46"/>
      <c r="K80" s="46"/>
    </row>
    <row r="81" spans="1:11" ht="15.75" customHeight="1">
      <c r="A81" s="20"/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15.75" customHeight="1">
      <c r="A82" s="20"/>
      <c r="B82" s="46"/>
      <c r="C82" s="46"/>
      <c r="D82" s="46"/>
      <c r="E82" s="46"/>
      <c r="F82" s="46"/>
      <c r="G82" s="46"/>
      <c r="H82" s="46"/>
      <c r="I82" s="46"/>
      <c r="J82" s="46"/>
      <c r="K82" s="46"/>
    </row>
    <row r="83" spans="1:11" ht="15.75" customHeight="1">
      <c r="A83" s="20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spans="1:11" ht="15.75" customHeight="1">
      <c r="A84" s="20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1:11" ht="15.75" customHeight="1">
      <c r="A85" s="20"/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1:11" ht="15.75" customHeight="1">
      <c r="A86" s="20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1:11" ht="15.75" customHeight="1">
      <c r="A87" s="20"/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1:11" ht="15.75" customHeight="1">
      <c r="A88" s="20"/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1:11" ht="15.75" customHeight="1">
      <c r="A89" s="20"/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1:11" ht="15.75" customHeight="1">
      <c r="A90" s="20"/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1:11" ht="15.75" customHeight="1">
      <c r="A91" s="20"/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1:11" ht="15.75" customHeight="1">
      <c r="A92" s="20"/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1:11" ht="15.75" customHeight="1">
      <c r="A93" s="20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1:11" ht="15.75" customHeight="1">
      <c r="A94" s="20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15.75" customHeight="1">
      <c r="A95" s="20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1" ht="15.75" customHeight="1">
      <c r="A96" s="20"/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1:11" ht="15.75" customHeight="1">
      <c r="A97" s="20"/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1:11" ht="15.75" customHeight="1">
      <c r="A98" s="20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1:11" ht="15.75" customHeight="1">
      <c r="A99" s="20"/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spans="1:11" ht="15.75" customHeight="1">
      <c r="A100" s="20"/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1:11" ht="15.75" customHeight="1">
      <c r="A101" s="20"/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1:11" ht="15.75" customHeight="1">
      <c r="A102" s="20"/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1:11" ht="15.75" customHeight="1">
      <c r="A103" s="20"/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1:11" ht="15.75" customHeight="1">
      <c r="A104" s="20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1:11" ht="15.75" customHeight="1">
      <c r="A105" s="20"/>
      <c r="B105" s="46"/>
      <c r="C105" s="46"/>
      <c r="D105" s="46"/>
      <c r="E105" s="46"/>
      <c r="F105" s="46"/>
      <c r="G105" s="46"/>
      <c r="H105" s="46"/>
      <c r="I105" s="46"/>
      <c r="J105" s="46"/>
      <c r="K105" s="46"/>
    </row>
    <row r="106" spans="1:11" ht="15.75" customHeight="1">
      <c r="A106" s="20"/>
      <c r="B106" s="46"/>
      <c r="C106" s="46"/>
      <c r="D106" s="46"/>
      <c r="E106" s="46"/>
      <c r="F106" s="46"/>
      <c r="G106" s="46"/>
      <c r="H106" s="46"/>
      <c r="I106" s="46"/>
      <c r="J106" s="46"/>
      <c r="K106" s="46"/>
    </row>
    <row r="107" spans="1:11" ht="15.75" customHeight="1">
      <c r="A107" s="20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1:11" ht="15.75" customHeight="1">
      <c r="A108" s="20"/>
      <c r="B108" s="46"/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1:11" ht="15.75" customHeight="1">
      <c r="A109" s="20"/>
      <c r="B109" s="46"/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1:11" ht="15.75" customHeight="1">
      <c r="A110" s="20"/>
      <c r="B110" s="46"/>
      <c r="C110" s="46"/>
      <c r="D110" s="46"/>
      <c r="E110" s="46"/>
      <c r="F110" s="46"/>
      <c r="G110" s="46"/>
      <c r="H110" s="46"/>
      <c r="I110" s="46"/>
      <c r="J110" s="46"/>
      <c r="K110" s="46"/>
    </row>
    <row r="111" spans="1:11" ht="15.75" customHeight="1">
      <c r="A111" s="20"/>
      <c r="B111" s="46"/>
      <c r="C111" s="46"/>
      <c r="D111" s="46"/>
      <c r="E111" s="46"/>
      <c r="F111" s="46"/>
      <c r="G111" s="46"/>
      <c r="H111" s="46"/>
      <c r="I111" s="46"/>
      <c r="J111" s="46"/>
      <c r="K111" s="46"/>
    </row>
    <row r="112" spans="1:11" ht="15.75" customHeight="1">
      <c r="A112" s="20"/>
      <c r="B112" s="46"/>
      <c r="C112" s="46"/>
      <c r="D112" s="46"/>
      <c r="E112" s="46"/>
      <c r="F112" s="46"/>
      <c r="G112" s="46"/>
      <c r="H112" s="46"/>
      <c r="I112" s="46"/>
      <c r="J112" s="46"/>
      <c r="K112" s="46"/>
    </row>
    <row r="113" spans="1:11" ht="15.75" customHeight="1">
      <c r="A113" s="20"/>
      <c r="B113" s="46"/>
      <c r="C113" s="46"/>
      <c r="D113" s="46"/>
      <c r="E113" s="46"/>
      <c r="F113" s="46"/>
      <c r="G113" s="46"/>
      <c r="H113" s="46"/>
      <c r="I113" s="46"/>
      <c r="J113" s="46"/>
      <c r="K113" s="46"/>
    </row>
    <row r="114" spans="1:11" ht="15.75" customHeight="1">
      <c r="A114" s="20"/>
      <c r="B114" s="46"/>
      <c r="C114" s="46"/>
      <c r="D114" s="46"/>
      <c r="E114" s="46"/>
      <c r="F114" s="46"/>
      <c r="G114" s="46"/>
      <c r="H114" s="46"/>
      <c r="I114" s="46"/>
      <c r="J114" s="46"/>
      <c r="K114" s="46"/>
    </row>
    <row r="115" spans="1:11" ht="15.75" customHeight="1">
      <c r="A115" s="20"/>
      <c r="B115" s="46"/>
      <c r="C115" s="46"/>
      <c r="D115" s="46"/>
      <c r="E115" s="46"/>
      <c r="F115" s="46"/>
      <c r="G115" s="46"/>
      <c r="H115" s="46"/>
      <c r="I115" s="46"/>
      <c r="J115" s="46"/>
      <c r="K115" s="46"/>
    </row>
    <row r="116" spans="1:11" ht="15.75" customHeight="1">
      <c r="A116" s="20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1:11" ht="15.75" customHeight="1">
      <c r="A117" s="20"/>
      <c r="B117" s="46"/>
      <c r="C117" s="46"/>
      <c r="D117" s="46"/>
      <c r="E117" s="46"/>
      <c r="F117" s="46"/>
      <c r="G117" s="46"/>
      <c r="H117" s="46"/>
      <c r="I117" s="46"/>
      <c r="J117" s="46"/>
      <c r="K117" s="46"/>
    </row>
    <row r="118" spans="1:11" ht="15.75" customHeight="1">
      <c r="A118" s="20"/>
      <c r="B118" s="46"/>
      <c r="C118" s="46"/>
      <c r="D118" s="46"/>
      <c r="E118" s="46"/>
      <c r="F118" s="46"/>
      <c r="G118" s="46"/>
      <c r="H118" s="46"/>
      <c r="I118" s="46"/>
      <c r="J118" s="46"/>
      <c r="K118" s="46"/>
    </row>
    <row r="119" spans="1:11" ht="15.75" customHeight="1">
      <c r="A119" s="20"/>
      <c r="B119" s="46"/>
      <c r="C119" s="46"/>
      <c r="D119" s="46"/>
      <c r="E119" s="46"/>
      <c r="F119" s="46"/>
      <c r="G119" s="46"/>
      <c r="H119" s="46"/>
      <c r="I119" s="46"/>
      <c r="J119" s="46"/>
      <c r="K119" s="46"/>
    </row>
    <row r="120" spans="1:11" ht="15.75" customHeight="1">
      <c r="A120" s="20"/>
      <c r="B120" s="46"/>
      <c r="C120" s="46"/>
      <c r="D120" s="46"/>
      <c r="E120" s="46"/>
      <c r="F120" s="46"/>
      <c r="G120" s="46"/>
      <c r="H120" s="46"/>
      <c r="I120" s="46"/>
      <c r="J120" s="46"/>
      <c r="K120" s="46"/>
    </row>
    <row r="121" spans="1:11" ht="15.75" customHeight="1">
      <c r="A121" s="20"/>
      <c r="B121" s="46"/>
      <c r="C121" s="46"/>
      <c r="D121" s="46"/>
      <c r="E121" s="46"/>
      <c r="F121" s="46"/>
      <c r="G121" s="46"/>
      <c r="H121" s="46"/>
      <c r="I121" s="46"/>
      <c r="J121" s="46"/>
      <c r="K121" s="46"/>
    </row>
    <row r="122" spans="1:11" ht="15.75" customHeight="1">
      <c r="A122" s="20"/>
      <c r="B122" s="46"/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 ht="15.75" customHeight="1">
      <c r="A123" s="20"/>
      <c r="B123" s="46"/>
      <c r="C123" s="46"/>
      <c r="D123" s="46"/>
      <c r="E123" s="46"/>
      <c r="F123" s="46"/>
      <c r="G123" s="46"/>
      <c r="H123" s="46"/>
      <c r="I123" s="46"/>
      <c r="J123" s="46"/>
      <c r="K123" s="46"/>
    </row>
    <row r="124" spans="1:11" ht="15.75" customHeight="1">
      <c r="A124" s="20"/>
      <c r="B124" s="46"/>
      <c r="C124" s="46"/>
      <c r="D124" s="46"/>
      <c r="E124" s="46"/>
      <c r="F124" s="46"/>
      <c r="G124" s="46"/>
      <c r="H124" s="46"/>
      <c r="I124" s="46"/>
      <c r="J124" s="46"/>
      <c r="K124" s="46"/>
    </row>
    <row r="125" spans="1:11" ht="15.75" customHeight="1">
      <c r="A125" s="20"/>
      <c r="B125" s="46"/>
      <c r="C125" s="46"/>
      <c r="D125" s="46"/>
      <c r="E125" s="46"/>
      <c r="F125" s="46"/>
      <c r="G125" s="46"/>
      <c r="H125" s="46"/>
      <c r="I125" s="46"/>
      <c r="J125" s="46"/>
      <c r="K125" s="46"/>
    </row>
    <row r="126" spans="1:11" ht="15.75" customHeight="1">
      <c r="A126" s="20"/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15.75" customHeight="1">
      <c r="A127" s="20"/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ht="15.75" customHeight="1">
      <c r="A128" s="20"/>
      <c r="B128" s="46"/>
      <c r="C128" s="46"/>
      <c r="D128" s="46"/>
      <c r="E128" s="46"/>
      <c r="F128" s="46"/>
      <c r="G128" s="46"/>
      <c r="H128" s="46"/>
      <c r="I128" s="46"/>
      <c r="J128" s="46"/>
      <c r="K128" s="46"/>
    </row>
    <row r="129" spans="1:11" ht="15.75" customHeight="1">
      <c r="A129" s="20"/>
      <c r="B129" s="46"/>
      <c r="C129" s="46"/>
      <c r="D129" s="46"/>
      <c r="E129" s="46"/>
      <c r="F129" s="46"/>
      <c r="G129" s="46"/>
      <c r="H129" s="46"/>
      <c r="I129" s="46"/>
      <c r="J129" s="46"/>
      <c r="K129" s="46"/>
    </row>
    <row r="130" spans="1:11" ht="15.75" customHeight="1">
      <c r="A130" s="20"/>
      <c r="B130" s="46"/>
      <c r="C130" s="46"/>
      <c r="D130" s="46"/>
      <c r="E130" s="46"/>
      <c r="F130" s="46"/>
      <c r="G130" s="46"/>
      <c r="H130" s="46"/>
      <c r="I130" s="46"/>
      <c r="J130" s="46"/>
      <c r="K130" s="46"/>
    </row>
    <row r="131" spans="1:11" ht="15.75" customHeight="1">
      <c r="A131" s="20"/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1:11" ht="15.75" customHeight="1">
      <c r="A132" s="20"/>
      <c r="B132" s="46"/>
      <c r="C132" s="46"/>
      <c r="D132" s="46"/>
      <c r="E132" s="46"/>
      <c r="F132" s="46"/>
      <c r="G132" s="46"/>
      <c r="H132" s="46"/>
      <c r="I132" s="46"/>
      <c r="J132" s="46"/>
      <c r="K132" s="46"/>
    </row>
    <row r="133" spans="1:11" ht="15.75" customHeight="1">
      <c r="A133" s="20"/>
      <c r="B133" s="46"/>
      <c r="C133" s="46"/>
      <c r="D133" s="46"/>
      <c r="E133" s="46"/>
      <c r="F133" s="46"/>
      <c r="G133" s="46"/>
      <c r="H133" s="46"/>
      <c r="I133" s="46"/>
      <c r="J133" s="46"/>
      <c r="K133" s="46"/>
    </row>
    <row r="134" spans="1:11" ht="15.75" customHeight="1">
      <c r="A134" s="20"/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1:11" ht="15.75" customHeight="1">
      <c r="A135" s="20"/>
      <c r="B135" s="46"/>
      <c r="C135" s="46"/>
      <c r="D135" s="46"/>
      <c r="E135" s="46"/>
      <c r="F135" s="46"/>
      <c r="G135" s="46"/>
      <c r="H135" s="46"/>
      <c r="I135" s="46"/>
      <c r="J135" s="46"/>
      <c r="K135" s="46"/>
    </row>
    <row r="136" spans="1:11" ht="15.75" customHeight="1">
      <c r="A136" s="20"/>
      <c r="B136" s="46"/>
      <c r="C136" s="46"/>
      <c r="D136" s="46"/>
      <c r="E136" s="46"/>
      <c r="F136" s="46"/>
      <c r="G136" s="46"/>
      <c r="H136" s="46"/>
      <c r="I136" s="46"/>
      <c r="J136" s="46"/>
      <c r="K136" s="46"/>
    </row>
    <row r="137" spans="1:11" ht="15.75" customHeight="1">
      <c r="A137" s="20"/>
      <c r="B137" s="46"/>
      <c r="C137" s="46"/>
      <c r="D137" s="46"/>
      <c r="E137" s="46"/>
      <c r="F137" s="46"/>
      <c r="G137" s="46"/>
      <c r="H137" s="46"/>
      <c r="I137" s="46"/>
      <c r="J137" s="46"/>
      <c r="K137" s="46"/>
    </row>
    <row r="138" spans="1:11" ht="15.75" customHeight="1">
      <c r="A138" s="20"/>
      <c r="B138" s="46"/>
      <c r="C138" s="46"/>
      <c r="D138" s="46"/>
      <c r="E138" s="46"/>
      <c r="F138" s="46"/>
      <c r="G138" s="46"/>
      <c r="H138" s="46"/>
      <c r="I138" s="46"/>
      <c r="J138" s="46"/>
      <c r="K138" s="46"/>
    </row>
    <row r="139" spans="1:11" ht="15.75" customHeight="1">
      <c r="A139" s="20"/>
      <c r="B139" s="46"/>
      <c r="C139" s="46"/>
      <c r="D139" s="46"/>
      <c r="E139" s="46"/>
      <c r="F139" s="46"/>
      <c r="G139" s="46"/>
      <c r="H139" s="46"/>
      <c r="I139" s="46"/>
      <c r="J139" s="46"/>
      <c r="K139" s="46"/>
    </row>
    <row r="140" spans="1:11" ht="15.75" customHeight="1">
      <c r="A140" s="20"/>
      <c r="B140" s="46"/>
      <c r="C140" s="46"/>
      <c r="D140" s="46"/>
      <c r="E140" s="46"/>
      <c r="F140" s="46"/>
      <c r="G140" s="46"/>
      <c r="H140" s="46"/>
      <c r="I140" s="46"/>
      <c r="J140" s="46"/>
      <c r="K140" s="46"/>
    </row>
    <row r="141" spans="1:11" ht="15.75" customHeight="1">
      <c r="A141" s="20"/>
      <c r="B141" s="46"/>
      <c r="C141" s="46"/>
      <c r="D141" s="46"/>
      <c r="E141" s="46"/>
      <c r="F141" s="46"/>
      <c r="G141" s="46"/>
      <c r="H141" s="46"/>
      <c r="I141" s="46"/>
      <c r="J141" s="46"/>
      <c r="K141" s="46"/>
    </row>
    <row r="142" spans="1:11" ht="15.75" customHeight="1">
      <c r="A142" s="20"/>
      <c r="B142" s="46"/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1:11" ht="15.75" customHeight="1">
      <c r="A143" s="20"/>
      <c r="B143" s="46"/>
      <c r="C143" s="46"/>
      <c r="D143" s="46"/>
      <c r="E143" s="46"/>
      <c r="F143" s="46"/>
      <c r="G143" s="46"/>
      <c r="H143" s="46"/>
      <c r="I143" s="46"/>
      <c r="J143" s="46"/>
      <c r="K143" s="46"/>
    </row>
    <row r="144" spans="1:11" ht="15.75" customHeight="1">
      <c r="A144" s="20"/>
      <c r="B144" s="46"/>
      <c r="C144" s="46"/>
      <c r="D144" s="46"/>
      <c r="E144" s="46"/>
      <c r="F144" s="46"/>
      <c r="G144" s="46"/>
      <c r="H144" s="46"/>
      <c r="I144" s="46"/>
      <c r="J144" s="46"/>
      <c r="K144" s="46"/>
    </row>
    <row r="145" spans="1:11" ht="15.75" customHeight="1">
      <c r="A145" s="20"/>
      <c r="B145" s="46"/>
      <c r="C145" s="46"/>
      <c r="D145" s="46"/>
      <c r="E145" s="46"/>
      <c r="F145" s="46"/>
      <c r="G145" s="46"/>
      <c r="H145" s="46"/>
      <c r="I145" s="46"/>
      <c r="J145" s="46"/>
      <c r="K145" s="46"/>
    </row>
    <row r="146" spans="1:11" ht="15.75" customHeight="1">
      <c r="A146" s="20"/>
      <c r="B146" s="46"/>
      <c r="C146" s="46"/>
      <c r="D146" s="46"/>
      <c r="E146" s="46"/>
      <c r="F146" s="46"/>
      <c r="G146" s="46"/>
      <c r="H146" s="46"/>
      <c r="I146" s="46"/>
      <c r="J146" s="46"/>
      <c r="K146" s="46"/>
    </row>
    <row r="147" spans="1:11" ht="15.75" customHeight="1">
      <c r="A147" s="20"/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1:11" ht="15.75" customHeight="1">
      <c r="A148" s="20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1:11" ht="15.75" customHeight="1">
      <c r="A149" s="20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15.75" customHeight="1">
      <c r="A150" s="20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1:11" ht="15.75" customHeight="1">
      <c r="A151" s="20"/>
      <c r="B151" s="46"/>
      <c r="C151" s="46"/>
      <c r="D151" s="46"/>
      <c r="E151" s="46"/>
      <c r="F151" s="46"/>
      <c r="G151" s="46"/>
      <c r="H151" s="46"/>
      <c r="I151" s="46"/>
      <c r="J151" s="46"/>
      <c r="K151" s="46"/>
    </row>
    <row r="152" spans="1:11" ht="15.75" customHeight="1">
      <c r="A152" s="20"/>
      <c r="B152" s="46"/>
      <c r="C152" s="46"/>
      <c r="D152" s="46"/>
      <c r="E152" s="46"/>
      <c r="F152" s="46"/>
      <c r="G152" s="46"/>
      <c r="H152" s="46"/>
      <c r="I152" s="46"/>
      <c r="J152" s="46"/>
      <c r="K152" s="46"/>
    </row>
    <row r="153" spans="1:11" ht="15.75" customHeight="1">
      <c r="A153" s="20"/>
      <c r="B153" s="46"/>
      <c r="C153" s="46"/>
      <c r="D153" s="46"/>
      <c r="E153" s="46"/>
      <c r="F153" s="46"/>
      <c r="G153" s="46"/>
      <c r="H153" s="46"/>
      <c r="I153" s="46"/>
      <c r="J153" s="46"/>
      <c r="K153" s="46"/>
    </row>
    <row r="154" spans="1:11" ht="15.75" customHeight="1">
      <c r="A154" s="20"/>
      <c r="B154" s="46"/>
      <c r="C154" s="46"/>
      <c r="D154" s="46"/>
      <c r="E154" s="46"/>
      <c r="F154" s="46"/>
      <c r="G154" s="46"/>
      <c r="H154" s="46"/>
      <c r="I154" s="46"/>
      <c r="J154" s="46"/>
      <c r="K154" s="46"/>
    </row>
    <row r="155" spans="1:11" ht="15.75" customHeight="1">
      <c r="A155" s="20"/>
      <c r="B155" s="46"/>
      <c r="C155" s="46"/>
      <c r="D155" s="46"/>
      <c r="E155" s="46"/>
      <c r="F155" s="46"/>
      <c r="G155" s="46"/>
      <c r="H155" s="46"/>
      <c r="I155" s="46"/>
      <c r="J155" s="46"/>
      <c r="K155" s="46"/>
    </row>
    <row r="156" spans="1:11" ht="15.75" customHeight="1">
      <c r="A156" s="20"/>
      <c r="B156" s="46"/>
      <c r="C156" s="46"/>
      <c r="D156" s="46"/>
      <c r="E156" s="46"/>
      <c r="F156" s="46"/>
      <c r="G156" s="46"/>
      <c r="H156" s="46"/>
      <c r="I156" s="46"/>
      <c r="J156" s="46"/>
      <c r="K156" s="46"/>
    </row>
    <row r="157" spans="1:11" ht="15.75" customHeight="1">
      <c r="A157" s="20"/>
      <c r="B157" s="46"/>
      <c r="C157" s="46"/>
      <c r="D157" s="46"/>
      <c r="E157" s="46"/>
      <c r="F157" s="46"/>
      <c r="G157" s="46"/>
      <c r="H157" s="46"/>
      <c r="I157" s="46"/>
      <c r="J157" s="46"/>
      <c r="K157" s="46"/>
    </row>
    <row r="158" spans="1:11" ht="15.75" customHeight="1">
      <c r="A158" s="20"/>
      <c r="B158" s="46"/>
      <c r="C158" s="46"/>
      <c r="D158" s="46"/>
      <c r="E158" s="46"/>
      <c r="F158" s="46"/>
      <c r="G158" s="46"/>
      <c r="H158" s="46"/>
      <c r="I158" s="46"/>
      <c r="J158" s="46"/>
      <c r="K158" s="46"/>
    </row>
    <row r="159" spans="1:11" ht="15.75" customHeight="1">
      <c r="A159" s="20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spans="1:11" ht="15.75" customHeight="1">
      <c r="A160" s="20"/>
      <c r="B160" s="46"/>
      <c r="C160" s="46"/>
      <c r="D160" s="46"/>
      <c r="E160" s="46"/>
      <c r="F160" s="46"/>
      <c r="G160" s="46"/>
      <c r="H160" s="46"/>
      <c r="I160" s="46"/>
      <c r="J160" s="46"/>
      <c r="K160" s="46"/>
    </row>
    <row r="161" spans="1:11" ht="15.75" customHeight="1">
      <c r="A161" s="20"/>
      <c r="B161" s="46"/>
      <c r="C161" s="46"/>
      <c r="D161" s="46"/>
      <c r="E161" s="46"/>
      <c r="F161" s="46"/>
      <c r="G161" s="46"/>
      <c r="H161" s="46"/>
      <c r="I161" s="46"/>
      <c r="J161" s="46"/>
      <c r="K161" s="46"/>
    </row>
    <row r="162" spans="1:11" ht="15.75" customHeight="1">
      <c r="A162" s="20"/>
      <c r="B162" s="46"/>
      <c r="C162" s="46"/>
      <c r="D162" s="46"/>
      <c r="E162" s="46"/>
      <c r="F162" s="46"/>
      <c r="G162" s="46"/>
      <c r="H162" s="46"/>
      <c r="I162" s="46"/>
      <c r="J162" s="46"/>
      <c r="K162" s="46"/>
    </row>
    <row r="163" spans="1:11" ht="15.75" customHeight="1">
      <c r="A163" s="20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spans="1:11" ht="15.75" customHeight="1">
      <c r="A164" s="20"/>
      <c r="B164" s="46"/>
      <c r="C164" s="46"/>
      <c r="D164" s="46"/>
      <c r="E164" s="46"/>
      <c r="F164" s="46"/>
      <c r="G164" s="46"/>
      <c r="H164" s="46"/>
      <c r="I164" s="46"/>
      <c r="J164" s="46"/>
      <c r="K164" s="46"/>
    </row>
    <row r="165" spans="1:11" ht="15.75" customHeight="1">
      <c r="A165" s="20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1" ht="15.75" customHeight="1">
      <c r="A166" s="20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1" ht="15.75" customHeight="1">
      <c r="A167" s="20"/>
      <c r="B167" s="46"/>
      <c r="C167" s="46"/>
      <c r="D167" s="46"/>
      <c r="E167" s="46"/>
      <c r="F167" s="46"/>
      <c r="G167" s="46"/>
      <c r="H167" s="46"/>
      <c r="I167" s="46"/>
      <c r="J167" s="46"/>
      <c r="K167" s="46"/>
    </row>
    <row r="168" spans="1:11" ht="15.75" customHeight="1">
      <c r="A168" s="20"/>
      <c r="B168" s="46"/>
      <c r="C168" s="46"/>
      <c r="D168" s="46"/>
      <c r="E168" s="46"/>
      <c r="F168" s="46"/>
      <c r="G168" s="46"/>
      <c r="H168" s="46"/>
      <c r="I168" s="46"/>
      <c r="J168" s="46"/>
      <c r="K168" s="46"/>
    </row>
    <row r="169" spans="1:11" ht="15.75" customHeight="1">
      <c r="A169" s="20"/>
      <c r="B169" s="46"/>
      <c r="C169" s="46"/>
      <c r="D169" s="46"/>
      <c r="E169" s="46"/>
      <c r="F169" s="46"/>
      <c r="G169" s="46"/>
      <c r="H169" s="46"/>
      <c r="I169" s="46"/>
      <c r="J169" s="46"/>
      <c r="K169" s="46"/>
    </row>
    <row r="170" spans="1:11" ht="15.75" customHeight="1">
      <c r="A170" s="20"/>
      <c r="B170" s="46"/>
      <c r="C170" s="46"/>
      <c r="D170" s="46"/>
      <c r="E170" s="46"/>
      <c r="F170" s="46"/>
      <c r="G170" s="46"/>
      <c r="H170" s="46"/>
      <c r="I170" s="46"/>
      <c r="J170" s="46"/>
      <c r="K170" s="46"/>
    </row>
    <row r="171" spans="1:11" ht="15.75" customHeight="1">
      <c r="A171" s="20"/>
      <c r="B171" s="46"/>
      <c r="C171" s="46"/>
      <c r="D171" s="46"/>
      <c r="E171" s="46"/>
      <c r="F171" s="46"/>
      <c r="G171" s="46"/>
      <c r="H171" s="46"/>
      <c r="I171" s="46"/>
      <c r="J171" s="46"/>
      <c r="K171" s="46"/>
    </row>
    <row r="172" spans="1:11" ht="15.75" customHeight="1">
      <c r="A172" s="20"/>
      <c r="B172" s="46"/>
      <c r="C172" s="46"/>
      <c r="D172" s="46"/>
      <c r="E172" s="46"/>
      <c r="F172" s="46"/>
      <c r="G172" s="46"/>
      <c r="H172" s="46"/>
      <c r="I172" s="46"/>
      <c r="J172" s="46"/>
      <c r="K172" s="46"/>
    </row>
    <row r="173" spans="1:11" ht="15.75" customHeight="1">
      <c r="A173" s="20"/>
      <c r="B173" s="46"/>
      <c r="C173" s="46"/>
      <c r="D173" s="46"/>
      <c r="E173" s="46"/>
      <c r="F173" s="46"/>
      <c r="G173" s="46"/>
      <c r="H173" s="46"/>
      <c r="I173" s="46"/>
      <c r="J173" s="46"/>
      <c r="K173" s="46"/>
    </row>
    <row r="174" spans="1:11" ht="15.75" customHeight="1">
      <c r="A174" s="20"/>
      <c r="B174" s="46"/>
      <c r="C174" s="46"/>
      <c r="D174" s="46"/>
      <c r="E174" s="46"/>
      <c r="F174" s="46"/>
      <c r="G174" s="46"/>
      <c r="H174" s="46"/>
      <c r="I174" s="46"/>
      <c r="J174" s="46"/>
      <c r="K174" s="46"/>
    </row>
    <row r="175" spans="1:11" ht="15.75" customHeight="1">
      <c r="A175" s="20"/>
      <c r="B175" s="46"/>
      <c r="C175" s="46"/>
      <c r="D175" s="46"/>
      <c r="E175" s="46"/>
      <c r="F175" s="46"/>
      <c r="G175" s="46"/>
      <c r="H175" s="46"/>
      <c r="I175" s="46"/>
      <c r="J175" s="46"/>
      <c r="K175" s="46"/>
    </row>
    <row r="176" spans="1:11" ht="15.75" customHeight="1">
      <c r="A176" s="20"/>
      <c r="B176" s="46"/>
      <c r="C176" s="46"/>
      <c r="D176" s="46"/>
      <c r="E176" s="46"/>
      <c r="F176" s="46"/>
      <c r="G176" s="46"/>
      <c r="H176" s="46"/>
      <c r="I176" s="46"/>
      <c r="J176" s="46"/>
      <c r="K176" s="46"/>
    </row>
    <row r="177" spans="1:11" ht="15.75" customHeight="1">
      <c r="A177" s="20"/>
      <c r="B177" s="46"/>
      <c r="C177" s="46"/>
      <c r="D177" s="46"/>
      <c r="E177" s="46"/>
      <c r="F177" s="46"/>
      <c r="G177" s="46"/>
      <c r="H177" s="46"/>
      <c r="I177" s="46"/>
      <c r="J177" s="46"/>
      <c r="K177" s="46"/>
    </row>
    <row r="178" spans="1:11" ht="15.75" customHeight="1">
      <c r="A178" s="20"/>
      <c r="B178" s="46"/>
      <c r="C178" s="46"/>
      <c r="D178" s="46"/>
      <c r="E178" s="46"/>
      <c r="F178" s="46"/>
      <c r="G178" s="46"/>
      <c r="H178" s="46"/>
      <c r="I178" s="46"/>
      <c r="J178" s="46"/>
      <c r="K178" s="46"/>
    </row>
    <row r="179" spans="1:11" ht="15.75" customHeight="1">
      <c r="A179" s="20"/>
      <c r="B179" s="46"/>
      <c r="C179" s="46"/>
      <c r="D179" s="46"/>
      <c r="E179" s="46"/>
      <c r="F179" s="46"/>
      <c r="G179" s="46"/>
      <c r="H179" s="46"/>
      <c r="I179" s="46"/>
      <c r="J179" s="46"/>
      <c r="K179" s="46"/>
    </row>
    <row r="180" spans="1:11" ht="15.75" customHeight="1">
      <c r="A180" s="20"/>
      <c r="B180" s="46"/>
      <c r="C180" s="46"/>
      <c r="D180" s="46"/>
      <c r="E180" s="46"/>
      <c r="F180" s="46"/>
      <c r="G180" s="46"/>
      <c r="H180" s="46"/>
      <c r="I180" s="46"/>
      <c r="J180" s="46"/>
      <c r="K180" s="46"/>
    </row>
    <row r="181" spans="1:11" ht="15.75" customHeight="1">
      <c r="A181" s="20"/>
      <c r="B181" s="46"/>
      <c r="C181" s="46"/>
      <c r="D181" s="46"/>
      <c r="E181" s="46"/>
      <c r="F181" s="46"/>
      <c r="G181" s="46"/>
      <c r="H181" s="46"/>
      <c r="I181" s="46"/>
      <c r="J181" s="46"/>
      <c r="K181" s="46"/>
    </row>
    <row r="182" spans="1:11" ht="15.75" customHeight="1">
      <c r="A182" s="20"/>
      <c r="B182" s="46"/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1:11" ht="15.75" customHeight="1">
      <c r="A183" s="20"/>
      <c r="B183" s="46"/>
      <c r="C183" s="46"/>
      <c r="D183" s="46"/>
      <c r="E183" s="46"/>
      <c r="F183" s="46"/>
      <c r="G183" s="46"/>
      <c r="H183" s="46"/>
      <c r="I183" s="46"/>
      <c r="J183" s="46"/>
      <c r="K183" s="46"/>
    </row>
    <row r="184" spans="1:11" ht="15.75" customHeight="1">
      <c r="A184" s="20"/>
      <c r="B184" s="46"/>
      <c r="C184" s="46"/>
      <c r="D184" s="46"/>
      <c r="E184" s="46"/>
      <c r="F184" s="46"/>
      <c r="G184" s="46"/>
      <c r="H184" s="46"/>
      <c r="I184" s="46"/>
      <c r="J184" s="46"/>
      <c r="K184" s="46"/>
    </row>
    <row r="185" spans="1:11" ht="15.75" customHeight="1">
      <c r="A185" s="20"/>
      <c r="B185" s="46"/>
      <c r="C185" s="46"/>
      <c r="D185" s="46"/>
      <c r="E185" s="46"/>
      <c r="F185" s="46"/>
      <c r="G185" s="46"/>
      <c r="H185" s="46"/>
      <c r="I185" s="46"/>
      <c r="J185" s="46"/>
      <c r="K185" s="46"/>
    </row>
    <row r="186" spans="1:11" ht="15.75" customHeight="1">
      <c r="A186" s="20"/>
      <c r="B186" s="46"/>
      <c r="C186" s="46"/>
      <c r="D186" s="46"/>
      <c r="E186" s="46"/>
      <c r="F186" s="46"/>
      <c r="G186" s="46"/>
      <c r="H186" s="46"/>
      <c r="I186" s="46"/>
      <c r="J186" s="46"/>
      <c r="K186" s="46"/>
    </row>
    <row r="187" spans="1:11" ht="15.75" customHeight="1">
      <c r="A187" s="20"/>
      <c r="B187" s="46"/>
      <c r="C187" s="46"/>
      <c r="D187" s="46"/>
      <c r="E187" s="46"/>
      <c r="F187" s="46"/>
      <c r="G187" s="46"/>
      <c r="H187" s="46"/>
      <c r="I187" s="46"/>
      <c r="J187" s="46"/>
      <c r="K187" s="46"/>
    </row>
    <row r="188" spans="1:11" ht="15.75" customHeight="1">
      <c r="A188" s="20"/>
      <c r="B188" s="46"/>
      <c r="C188" s="46"/>
      <c r="D188" s="46"/>
      <c r="E188" s="46"/>
      <c r="F188" s="46"/>
      <c r="G188" s="46"/>
      <c r="H188" s="46"/>
      <c r="I188" s="46"/>
      <c r="J188" s="46"/>
      <c r="K188" s="46"/>
    </row>
    <row r="189" spans="1:11" ht="15.75" customHeight="1">
      <c r="A189" s="20"/>
      <c r="B189" s="46"/>
      <c r="C189" s="46"/>
      <c r="D189" s="46"/>
      <c r="E189" s="46"/>
      <c r="F189" s="46"/>
      <c r="G189" s="46"/>
      <c r="H189" s="46"/>
      <c r="I189" s="46"/>
      <c r="J189" s="46"/>
      <c r="K189" s="46"/>
    </row>
    <row r="190" spans="1:11" ht="15.75" customHeight="1">
      <c r="A190" s="20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15.75" customHeight="1">
      <c r="A191" s="20"/>
      <c r="B191" s="46"/>
      <c r="C191" s="46"/>
      <c r="D191" s="46"/>
      <c r="E191" s="46"/>
      <c r="F191" s="46"/>
      <c r="G191" s="46"/>
      <c r="H191" s="46"/>
      <c r="I191" s="46"/>
      <c r="J191" s="46"/>
      <c r="K191" s="46"/>
    </row>
    <row r="192" spans="1:11" ht="15.75" customHeight="1">
      <c r="A192" s="20"/>
      <c r="B192" s="46"/>
      <c r="C192" s="46"/>
      <c r="D192" s="46"/>
      <c r="E192" s="46"/>
      <c r="F192" s="46"/>
      <c r="G192" s="46"/>
      <c r="H192" s="46"/>
      <c r="I192" s="46"/>
      <c r="J192" s="46"/>
      <c r="K192" s="46"/>
    </row>
    <row r="193" spans="1:11" ht="15.75" customHeight="1">
      <c r="A193" s="20"/>
      <c r="B193" s="46"/>
      <c r="C193" s="46"/>
      <c r="D193" s="46"/>
      <c r="E193" s="46"/>
      <c r="F193" s="46"/>
      <c r="G193" s="46"/>
      <c r="H193" s="46"/>
      <c r="I193" s="46"/>
      <c r="J193" s="46"/>
      <c r="K193" s="46"/>
    </row>
    <row r="194" spans="1:11" ht="15.75" customHeight="1">
      <c r="A194" s="20"/>
      <c r="B194" s="46"/>
      <c r="C194" s="46"/>
      <c r="D194" s="46"/>
      <c r="E194" s="46"/>
      <c r="F194" s="46"/>
      <c r="G194" s="46"/>
      <c r="H194" s="46"/>
      <c r="I194" s="46"/>
      <c r="J194" s="46"/>
      <c r="K194" s="46"/>
    </row>
    <row r="195" spans="1:11" ht="15.75" customHeight="1">
      <c r="A195" s="20"/>
      <c r="B195" s="46"/>
      <c r="C195" s="46"/>
      <c r="D195" s="46"/>
      <c r="E195" s="46"/>
      <c r="F195" s="46"/>
      <c r="G195" s="46"/>
      <c r="H195" s="46"/>
      <c r="I195" s="46"/>
      <c r="J195" s="46"/>
      <c r="K195" s="46"/>
    </row>
    <row r="196" spans="1:11" ht="15.75" customHeight="1">
      <c r="A196" s="20"/>
      <c r="B196" s="46"/>
      <c r="C196" s="46"/>
      <c r="D196" s="46"/>
      <c r="E196" s="46"/>
      <c r="F196" s="46"/>
      <c r="G196" s="46"/>
      <c r="H196" s="46"/>
      <c r="I196" s="46"/>
      <c r="J196" s="46"/>
      <c r="K196" s="46"/>
    </row>
    <row r="197" spans="1:11" ht="15.75" customHeight="1">
      <c r="A197" s="20"/>
      <c r="B197" s="46"/>
      <c r="C197" s="46"/>
      <c r="D197" s="46"/>
      <c r="E197" s="46"/>
      <c r="F197" s="46"/>
      <c r="G197" s="46"/>
      <c r="H197" s="46"/>
      <c r="I197" s="46"/>
      <c r="J197" s="46"/>
      <c r="K197" s="46"/>
    </row>
    <row r="198" spans="1:11" ht="15.75" customHeight="1">
      <c r="A198" s="20"/>
      <c r="B198" s="46"/>
      <c r="C198" s="46"/>
      <c r="D198" s="46"/>
      <c r="E198" s="46"/>
      <c r="F198" s="46"/>
      <c r="G198" s="46"/>
      <c r="H198" s="46"/>
      <c r="I198" s="46"/>
      <c r="J198" s="46"/>
      <c r="K198" s="46"/>
    </row>
    <row r="199" spans="1:11" ht="15.75" customHeight="1">
      <c r="A199" s="20"/>
      <c r="B199" s="46"/>
      <c r="C199" s="46"/>
      <c r="D199" s="46"/>
      <c r="E199" s="46"/>
      <c r="F199" s="46"/>
      <c r="G199" s="46"/>
      <c r="H199" s="46"/>
      <c r="I199" s="46"/>
      <c r="J199" s="46"/>
      <c r="K199" s="46"/>
    </row>
    <row r="200" spans="1:11" ht="15.75" customHeight="1">
      <c r="A200" s="20"/>
      <c r="B200" s="46"/>
      <c r="C200" s="46"/>
      <c r="D200" s="46"/>
      <c r="E200" s="46"/>
      <c r="F200" s="46"/>
      <c r="G200" s="46"/>
      <c r="H200" s="46"/>
      <c r="I200" s="46"/>
      <c r="J200" s="46"/>
      <c r="K200" s="46"/>
    </row>
    <row r="201" spans="1:11" ht="15.75" customHeight="1">
      <c r="A201" s="20"/>
      <c r="B201" s="46"/>
      <c r="C201" s="46"/>
      <c r="D201" s="46"/>
      <c r="E201" s="46"/>
      <c r="F201" s="46"/>
      <c r="G201" s="46"/>
      <c r="H201" s="46"/>
      <c r="I201" s="46"/>
      <c r="J201" s="46"/>
      <c r="K201" s="46"/>
    </row>
    <row r="202" spans="1:11" ht="15.75" customHeight="1">
      <c r="A202" s="20"/>
      <c r="B202" s="46"/>
      <c r="C202" s="46"/>
      <c r="D202" s="46"/>
      <c r="E202" s="46"/>
      <c r="F202" s="46"/>
      <c r="G202" s="46"/>
      <c r="H202" s="46"/>
      <c r="I202" s="46"/>
      <c r="J202" s="46"/>
      <c r="K202" s="46"/>
    </row>
    <row r="203" spans="1:11" ht="15.75" customHeight="1">
      <c r="A203" s="20"/>
      <c r="B203" s="46"/>
      <c r="C203" s="46"/>
      <c r="D203" s="46"/>
      <c r="E203" s="46"/>
      <c r="F203" s="46"/>
      <c r="G203" s="46"/>
      <c r="H203" s="46"/>
      <c r="I203" s="46"/>
      <c r="J203" s="46"/>
      <c r="K203" s="46"/>
    </row>
    <row r="204" spans="1:11" ht="15.75" customHeight="1">
      <c r="A204" s="20"/>
      <c r="B204" s="46"/>
      <c r="C204" s="46"/>
      <c r="D204" s="46"/>
      <c r="E204" s="46"/>
      <c r="F204" s="46"/>
      <c r="G204" s="46"/>
      <c r="H204" s="46"/>
      <c r="I204" s="46"/>
      <c r="J204" s="46"/>
      <c r="K204" s="46"/>
    </row>
    <row r="205" spans="1:11" ht="15.75" customHeight="1">
      <c r="A205" s="20"/>
      <c r="B205" s="46"/>
      <c r="C205" s="46"/>
      <c r="D205" s="46"/>
      <c r="E205" s="46"/>
      <c r="F205" s="46"/>
      <c r="G205" s="46"/>
      <c r="H205" s="46"/>
      <c r="I205" s="46"/>
      <c r="J205" s="46"/>
      <c r="K205" s="46"/>
    </row>
    <row r="206" spans="1:11" ht="15.75" customHeight="1">
      <c r="A206" s="20"/>
      <c r="B206" s="46"/>
      <c r="C206" s="46"/>
      <c r="D206" s="46"/>
      <c r="E206" s="46"/>
      <c r="F206" s="46"/>
      <c r="G206" s="46"/>
      <c r="H206" s="46"/>
      <c r="I206" s="46"/>
      <c r="J206" s="46"/>
      <c r="K206" s="46"/>
    </row>
    <row r="207" spans="1:11" ht="15.75" customHeight="1">
      <c r="A207" s="20"/>
      <c r="B207" s="46"/>
      <c r="C207" s="46"/>
      <c r="D207" s="46"/>
      <c r="E207" s="46"/>
      <c r="F207" s="46"/>
      <c r="G207" s="46"/>
      <c r="H207" s="46"/>
      <c r="I207" s="46"/>
      <c r="J207" s="46"/>
      <c r="K207" s="46"/>
    </row>
    <row r="208" spans="1:11" ht="15.75" customHeight="1">
      <c r="A208" s="20"/>
      <c r="B208" s="46"/>
      <c r="C208" s="46"/>
      <c r="D208" s="46"/>
      <c r="E208" s="46"/>
      <c r="F208" s="46"/>
      <c r="G208" s="46"/>
      <c r="H208" s="46"/>
      <c r="I208" s="46"/>
      <c r="J208" s="46"/>
      <c r="K208" s="46"/>
    </row>
    <row r="209" spans="1:11" ht="15.75" customHeight="1">
      <c r="A209" s="20"/>
      <c r="B209" s="46"/>
      <c r="C209" s="46"/>
      <c r="D209" s="46"/>
      <c r="E209" s="46"/>
      <c r="F209" s="46"/>
      <c r="G209" s="46"/>
      <c r="H209" s="46"/>
      <c r="I209" s="46"/>
      <c r="J209" s="46"/>
      <c r="K209" s="46"/>
    </row>
    <row r="210" spans="1:11" ht="15.75" customHeight="1">
      <c r="A210" s="20"/>
      <c r="B210" s="46"/>
      <c r="C210" s="46"/>
      <c r="D210" s="46"/>
      <c r="E210" s="46"/>
      <c r="F210" s="46"/>
      <c r="G210" s="46"/>
      <c r="H210" s="46"/>
      <c r="I210" s="46"/>
      <c r="J210" s="46"/>
      <c r="K210" s="46"/>
    </row>
    <row r="211" spans="1:11" ht="15.75" customHeight="1">
      <c r="A211" s="20"/>
      <c r="B211" s="46"/>
      <c r="C211" s="46"/>
      <c r="D211" s="46"/>
      <c r="E211" s="46"/>
      <c r="F211" s="46"/>
      <c r="G211" s="46"/>
      <c r="H211" s="46"/>
      <c r="I211" s="46"/>
      <c r="J211" s="46"/>
      <c r="K211" s="46"/>
    </row>
    <row r="212" spans="1:11" ht="15.75" customHeight="1">
      <c r="A212" s="20"/>
      <c r="B212" s="46"/>
      <c r="C212" s="46"/>
      <c r="D212" s="46"/>
      <c r="E212" s="46"/>
      <c r="F212" s="46"/>
      <c r="G212" s="46"/>
      <c r="H212" s="46"/>
      <c r="I212" s="46"/>
      <c r="J212" s="46"/>
      <c r="K212" s="46"/>
    </row>
    <row r="213" spans="1:11" ht="15.75" customHeight="1">
      <c r="A213" s="20"/>
      <c r="B213" s="46"/>
      <c r="C213" s="46"/>
      <c r="D213" s="46"/>
      <c r="E213" s="46"/>
      <c r="F213" s="46"/>
      <c r="G213" s="46"/>
      <c r="H213" s="46"/>
      <c r="I213" s="46"/>
      <c r="J213" s="46"/>
      <c r="K213" s="46"/>
    </row>
    <row r="214" spans="1:11" ht="15.75" customHeight="1">
      <c r="A214" s="20"/>
      <c r="B214" s="46"/>
      <c r="C214" s="46"/>
      <c r="D214" s="46"/>
      <c r="E214" s="46"/>
      <c r="F214" s="46"/>
      <c r="G214" s="46"/>
      <c r="H214" s="46"/>
      <c r="I214" s="46"/>
      <c r="J214" s="46"/>
      <c r="K214" s="46"/>
    </row>
    <row r="215" spans="1:11" ht="15.75" customHeight="1">
      <c r="A215" s="20"/>
      <c r="B215" s="46"/>
      <c r="C215" s="46"/>
      <c r="D215" s="46"/>
      <c r="E215" s="46"/>
      <c r="F215" s="46"/>
      <c r="G215" s="46"/>
      <c r="H215" s="46"/>
      <c r="I215" s="46"/>
      <c r="J215" s="46"/>
      <c r="K215" s="46"/>
    </row>
    <row r="216" spans="1:11" ht="15.75" customHeight="1">
      <c r="A216" s="20"/>
      <c r="B216" s="46"/>
      <c r="C216" s="46"/>
      <c r="D216" s="46"/>
      <c r="E216" s="46"/>
      <c r="F216" s="46"/>
      <c r="G216" s="46"/>
      <c r="H216" s="46"/>
      <c r="I216" s="46"/>
      <c r="J216" s="46"/>
      <c r="K216" s="46"/>
    </row>
    <row r="217" spans="1:11" ht="15.75" customHeight="1">
      <c r="A217" s="20"/>
      <c r="B217" s="46"/>
      <c r="C217" s="46"/>
      <c r="D217" s="46"/>
      <c r="E217" s="46"/>
      <c r="F217" s="46"/>
      <c r="G217" s="46"/>
      <c r="H217" s="46"/>
      <c r="I217" s="46"/>
      <c r="J217" s="46"/>
      <c r="K217" s="46"/>
    </row>
    <row r="218" spans="1:11" ht="15.75" customHeight="1">
      <c r="A218" s="20"/>
      <c r="B218" s="46"/>
      <c r="C218" s="46"/>
      <c r="D218" s="46"/>
      <c r="E218" s="46"/>
      <c r="F218" s="46"/>
      <c r="G218" s="46"/>
      <c r="H218" s="46"/>
      <c r="I218" s="46"/>
      <c r="J218" s="46"/>
      <c r="K218" s="46"/>
    </row>
    <row r="219" spans="1:11" ht="15.75" customHeight="1">
      <c r="A219" s="20"/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spans="1:11" ht="15.75" customHeight="1">
      <c r="A220" s="20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spans="1:11" ht="15.75" customHeight="1">
      <c r="A221" s="20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spans="1:11" ht="15.75" customHeight="1">
      <c r="A222" s="20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ht="15.75" customHeight="1">
      <c r="A223" s="20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1" ht="15.75" customHeight="1">
      <c r="A224" s="20"/>
      <c r="B224" s="46"/>
      <c r="C224" s="46"/>
      <c r="D224" s="46"/>
      <c r="E224" s="46"/>
      <c r="F224" s="46"/>
      <c r="G224" s="46"/>
      <c r="H224" s="46"/>
      <c r="I224" s="46"/>
      <c r="J224" s="46"/>
      <c r="K224" s="46"/>
    </row>
    <row r="225" spans="1:11" ht="15.75" customHeight="1">
      <c r="A225" s="20"/>
      <c r="B225" s="46"/>
      <c r="C225" s="46"/>
      <c r="D225" s="46"/>
      <c r="E225" s="46"/>
      <c r="F225" s="46"/>
      <c r="G225" s="46"/>
      <c r="H225" s="46"/>
      <c r="I225" s="46"/>
      <c r="J225" s="46"/>
      <c r="K225" s="46"/>
    </row>
    <row r="226" spans="1:11" ht="15.75" customHeight="1">
      <c r="A226" s="20"/>
      <c r="B226" s="46"/>
      <c r="C226" s="46"/>
      <c r="D226" s="46"/>
      <c r="E226" s="46"/>
      <c r="F226" s="46"/>
      <c r="G226" s="46"/>
      <c r="H226" s="46"/>
      <c r="I226" s="46"/>
      <c r="J226" s="46"/>
      <c r="K226" s="46"/>
    </row>
    <row r="227" spans="1:11" ht="15.75" customHeight="1">
      <c r="A227" s="20"/>
      <c r="B227" s="46"/>
      <c r="C227" s="46"/>
      <c r="D227" s="46"/>
      <c r="E227" s="46"/>
      <c r="F227" s="46"/>
      <c r="G227" s="46"/>
      <c r="H227" s="46"/>
      <c r="I227" s="46"/>
      <c r="J227" s="46"/>
      <c r="K227" s="46"/>
    </row>
    <row r="228" spans="1:11" ht="15.75" customHeight="1">
      <c r="A228" s="20"/>
      <c r="B228" s="46"/>
      <c r="C228" s="46"/>
      <c r="D228" s="46"/>
      <c r="E228" s="46"/>
      <c r="F228" s="46"/>
      <c r="G228" s="46"/>
      <c r="H228" s="46"/>
      <c r="I228" s="46"/>
      <c r="J228" s="46"/>
      <c r="K228" s="46"/>
    </row>
    <row r="229" spans="1:11" ht="15.75" customHeight="1">
      <c r="A229" s="20"/>
      <c r="B229" s="46"/>
      <c r="C229" s="46"/>
      <c r="D229" s="46"/>
      <c r="E229" s="46"/>
      <c r="F229" s="46"/>
      <c r="G229" s="46"/>
      <c r="H229" s="46"/>
      <c r="I229" s="46"/>
      <c r="J229" s="46"/>
      <c r="K229" s="46"/>
    </row>
    <row r="230" spans="1:11" ht="15.75" customHeight="1">
      <c r="A230" s="20"/>
      <c r="B230" s="46"/>
      <c r="C230" s="46"/>
      <c r="D230" s="46"/>
      <c r="E230" s="46"/>
      <c r="F230" s="46"/>
      <c r="G230" s="46"/>
      <c r="H230" s="46"/>
      <c r="I230" s="46"/>
      <c r="J230" s="46"/>
      <c r="K230" s="46"/>
    </row>
    <row r="231" spans="1:11" ht="15.75" customHeight="1">
      <c r="A231" s="20"/>
      <c r="B231" s="46"/>
      <c r="C231" s="46"/>
      <c r="D231" s="46"/>
      <c r="E231" s="46"/>
      <c r="F231" s="46"/>
      <c r="G231" s="46"/>
      <c r="H231" s="46"/>
      <c r="I231" s="46"/>
      <c r="J231" s="46"/>
      <c r="K231" s="46"/>
    </row>
    <row r="232" spans="1:11" ht="15.75" customHeight="1">
      <c r="A232" s="20"/>
      <c r="B232" s="46"/>
      <c r="C232" s="46"/>
      <c r="D232" s="46"/>
      <c r="E232" s="46"/>
      <c r="F232" s="46"/>
      <c r="G232" s="46"/>
      <c r="H232" s="46"/>
      <c r="I232" s="46"/>
      <c r="J232" s="46"/>
      <c r="K232" s="46"/>
    </row>
    <row r="233" spans="1:11" ht="15.75" customHeight="1">
      <c r="A233" s="20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spans="1:11" ht="15.75" customHeight="1">
      <c r="A234" s="20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spans="1:11" ht="15.75" customHeight="1">
      <c r="A235" s="20"/>
      <c r="B235" s="46"/>
      <c r="C235" s="46"/>
      <c r="D235" s="46"/>
      <c r="E235" s="46"/>
      <c r="F235" s="46"/>
      <c r="G235" s="46"/>
      <c r="H235" s="46"/>
      <c r="I235" s="46"/>
      <c r="J235" s="46"/>
      <c r="K235" s="46"/>
    </row>
    <row r="236" spans="1:11" ht="15.75" customHeight="1">
      <c r="A236" s="20"/>
      <c r="B236" s="46"/>
      <c r="C236" s="46"/>
      <c r="D236" s="46"/>
      <c r="E236" s="46"/>
      <c r="F236" s="46"/>
      <c r="G236" s="46"/>
      <c r="H236" s="46"/>
      <c r="I236" s="46"/>
      <c r="J236" s="46"/>
      <c r="K236" s="46"/>
    </row>
    <row r="237" spans="1:11" ht="15.75" customHeight="1">
      <c r="A237" s="20"/>
      <c r="B237" s="46"/>
      <c r="C237" s="46"/>
      <c r="D237" s="46"/>
      <c r="E237" s="46"/>
      <c r="F237" s="46"/>
      <c r="G237" s="46"/>
      <c r="H237" s="46"/>
      <c r="I237" s="46"/>
      <c r="J237" s="46"/>
      <c r="K237" s="46"/>
    </row>
    <row r="238" spans="1:11" ht="15.75" customHeight="1">
      <c r="A238" s="20"/>
      <c r="B238" s="46"/>
      <c r="C238" s="46"/>
      <c r="D238" s="46"/>
      <c r="E238" s="46"/>
      <c r="F238" s="46"/>
      <c r="G238" s="46"/>
      <c r="H238" s="46"/>
      <c r="I238" s="46"/>
      <c r="J238" s="46"/>
      <c r="K238" s="46"/>
    </row>
    <row r="239" spans="1:11" ht="15.75" customHeight="1">
      <c r="A239" s="20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spans="1:11" ht="15.75" customHeight="1">
      <c r="A240" s="20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spans="1:11" ht="15.75" customHeight="1">
      <c r="A241" s="20"/>
      <c r="B241" s="46"/>
      <c r="C241" s="46"/>
      <c r="D241" s="46"/>
      <c r="E241" s="46"/>
      <c r="F241" s="46"/>
      <c r="G241" s="46"/>
      <c r="H241" s="46"/>
      <c r="I241" s="46"/>
      <c r="J241" s="46"/>
      <c r="K241" s="46"/>
    </row>
    <row r="242" spans="1:11" ht="15.75" customHeight="1">
      <c r="A242" s="20"/>
      <c r="B242" s="46"/>
      <c r="C242" s="46"/>
      <c r="D242" s="46"/>
      <c r="E242" s="46"/>
      <c r="F242" s="46"/>
      <c r="G242" s="46"/>
      <c r="H242" s="46"/>
      <c r="I242" s="46"/>
      <c r="J242" s="46"/>
      <c r="K242" s="46"/>
    </row>
    <row r="243" spans="1:11" ht="15.75" customHeight="1">
      <c r="A243" s="20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spans="1:11" ht="15.75" customHeight="1">
      <c r="A244" s="20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spans="1:11" ht="15.75" customHeight="1">
      <c r="A245" s="20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spans="1:11" ht="15.75" customHeight="1">
      <c r="A246" s="20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spans="1:11" ht="15.75" customHeight="1">
      <c r="A247" s="20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</sheetData>
  <dataValidations count="2">
    <dataValidation type="list" allowBlank="1" sqref="B26:K26" xr:uid="{00000000-0002-0000-0600-000000000000}">
      <formula1>"произведения науки,литературы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образцы,селе"&amp;"кционные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  <dataValidation type="list" allowBlank="1" sqref="B9:K9" xr:uid="{00000000-0002-0000-0600-000001000000}">
      <formula1>"ВАК,Scopus,WoS,Conference Proceedings,Прочее"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10</vt:i4>
      </vt:variant>
    </vt:vector>
  </HeadingPairs>
  <TitlesOfParts>
    <vt:vector size="17" baseType="lpstr">
      <vt:lpstr>Устав проекта</vt:lpstr>
      <vt:lpstr>Приложение 1. Контрольные точки</vt:lpstr>
      <vt:lpstr>Приложение 2. Ресурсы проекта</vt:lpstr>
      <vt:lpstr>Приложение 3. Рабочая группа</vt:lpstr>
      <vt:lpstr>Приложение 4. Дорожная карта</vt:lpstr>
      <vt:lpstr>Приложение 5. Смета</vt:lpstr>
      <vt:lpstr>Дополнительные результаты</vt:lpstr>
      <vt:lpstr>Длительность</vt:lpstr>
      <vt:lpstr>ОтметкаВыполнения</vt:lpstr>
      <vt:lpstr>ПолеГанта</vt:lpstr>
      <vt:lpstr>РольСтудента</vt:lpstr>
      <vt:lpstr>СметаСчёт</vt:lpstr>
      <vt:lpstr>ФИОСтудентаГруппа</vt:lpstr>
      <vt:lpstr>ЦенаСмета</vt:lpstr>
      <vt:lpstr>ШапкаГанта</vt:lpstr>
      <vt:lpstr>ШапкаСмета</vt:lpstr>
      <vt:lpstr>ШапкаСпискаСтудентов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Start</dc:creator>
  <dc:description/>
  <cp:lastModifiedBy>Я</cp:lastModifiedBy>
  <cp:revision>4</cp:revision>
  <dcterms:created xsi:type="dcterms:W3CDTF">2025-10-22T17:31:46Z</dcterms:created>
  <dcterms:modified xsi:type="dcterms:W3CDTF">2025-10-29T16:02:41Z</dcterms:modified>
  <dc:language>ru-RU</dc:language>
</cp:coreProperties>
</file>