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749b7d0b172fd398/Документы/UCU_BA_8sem/Thesis/Testing/"/>
    </mc:Choice>
  </mc:AlternateContent>
  <xr:revisionPtr revIDLastSave="39" documentId="11_446DBF58C0A82B4D8E786E75C7090389C452B542" xr6:coauthVersionLast="47" xr6:coauthVersionMax="47" xr10:uidLastSave="{6B31DE6F-7436-4562-998D-CB7CFB52278E}"/>
  <bookViews>
    <workbookView xWindow="-110" yWindow="-110" windowWidth="19420" windowHeight="10300" activeTab="1" xr2:uid="{00000000-000D-0000-FFFF-FFFF00000000}"/>
  </bookViews>
  <sheets>
    <sheet name="Initial_testing_results" sheetId="1" r:id="rId1"/>
    <sheet name="Prototype_testing_results" sheetId="2" r:id="rId2"/>
    <sheet name="Prototype_testing_conclus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L25" i="2"/>
  <c r="K25" i="2"/>
  <c r="L24" i="2"/>
  <c r="K24" i="2"/>
  <c r="L23" i="2"/>
  <c r="K23" i="2"/>
  <c r="L22" i="2"/>
  <c r="K22" i="2"/>
  <c r="L21" i="2"/>
  <c r="K21" i="2"/>
  <c r="L20" i="2"/>
  <c r="K20" i="2"/>
  <c r="L19" i="2"/>
  <c r="K19" i="2"/>
  <c r="L18" i="2"/>
  <c r="K18" i="2"/>
  <c r="L17" i="2"/>
  <c r="K17" i="2"/>
  <c r="L16" i="2"/>
  <c r="K16" i="2"/>
  <c r="L15" i="2"/>
  <c r="K15" i="2"/>
  <c r="L14" i="2"/>
  <c r="K14" i="2"/>
  <c r="L13" i="2"/>
  <c r="K13" i="2"/>
  <c r="L11" i="2"/>
  <c r="K11" i="2"/>
  <c r="L10" i="2"/>
  <c r="F5" i="3" s="1"/>
  <c r="K10" i="2"/>
  <c r="E5" i="3" s="1"/>
  <c r="L9" i="2"/>
  <c r="K9" i="2"/>
  <c r="L8" i="2"/>
  <c r="F4" i="3" s="1"/>
  <c r="K8" i="2"/>
  <c r="E4" i="3" s="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1" i="1"/>
  <c r="J11" i="1"/>
  <c r="K10" i="1"/>
  <c r="J10" i="1"/>
  <c r="C5" i="3" s="1"/>
  <c r="G5" i="3" s="1"/>
  <c r="K9" i="1"/>
  <c r="D4" i="3" s="1"/>
  <c r="H4" i="3" s="1"/>
  <c r="J9" i="1"/>
  <c r="C4" i="3" s="1"/>
  <c r="G4" i="3" s="1"/>
  <c r="K8" i="1"/>
  <c r="J8" i="1"/>
  <c r="H5" i="3" l="1"/>
</calcChain>
</file>

<file path=xl/sharedStrings.xml><?xml version="1.0" encoding="utf-8"?>
<sst xmlns="http://schemas.openxmlformats.org/spreadsheetml/2006/main" count="128" uniqueCount="84">
  <si>
    <t>Legend:</t>
  </si>
  <si>
    <t>Experienced users</t>
  </si>
  <si>
    <t>Inexperienced users</t>
  </si>
  <si>
    <t>Time (s) of users with current version</t>
  </si>
  <si>
    <t>Task</t>
  </si>
  <si>
    <t>Person_1</t>
  </si>
  <si>
    <t>Person_2</t>
  </si>
  <si>
    <t>Person_3</t>
  </si>
  <si>
    <t>Person_4</t>
  </si>
  <si>
    <t>Person_5</t>
  </si>
  <si>
    <t>Person_6</t>
  </si>
  <si>
    <t>Person_7</t>
  </si>
  <si>
    <t>Median</t>
  </si>
  <si>
    <t>Average</t>
  </si>
  <si>
    <t>Add 25 bottles of water 0,5 to your cart
Or similar item</t>
  </si>
  <si>
    <t>Tell what is the delivery fee for the order</t>
  </si>
  <si>
    <t>Delete water for the cart. And undo</t>
  </si>
  <si>
    <t>Modify quantity of weighted product (candies) to 0.35kg</t>
  </si>
  <si>
    <t>Explain your idea of what is next after “Order” button</t>
  </si>
  <si>
    <t>Done</t>
  </si>
  <si>
    <t>Change address of delivery to sq. Rynok</t>
  </si>
  <si>
    <t>Change delivery address to the current location</t>
  </si>
  <si>
    <t xml:space="preserve">Enter needed fields in address
(+ comment)
</t>
  </si>
  <si>
    <t>Choose the delivery time 17:00</t>
  </si>
  <si>
    <t>Change the delivery method to pick-up in the nearest store</t>
  </si>
  <si>
    <t>Choose the pick-up time 17:00</t>
  </si>
  <si>
    <t>Change the payment method to after receiving</t>
  </si>
  <si>
    <t>Add the comment to the specific product. Comment about bottles in one package.</t>
  </si>
  <si>
    <t>Change the contact method/way - to minimal contact</t>
  </si>
  <si>
    <t xml:space="preserve">Add certificate
PIN: “72295715”
CODE: “0201739256578”
</t>
  </si>
  <si>
    <t>-</t>
  </si>
  <si>
    <t xml:space="preserve">Add certificate
CODE: “0201739256578”
</t>
  </si>
  <si>
    <t>Add promo code</t>
  </si>
  <si>
    <t>Change packaging for the order</t>
  </si>
  <si>
    <t>Cancel order</t>
  </si>
  <si>
    <t>Results of the prototypes' testing</t>
  </si>
  <si>
    <t>Prototype</t>
  </si>
  <si>
    <t>Person_8</t>
  </si>
  <si>
    <t>Time (s)</t>
  </si>
  <si>
    <t xml:space="preserve">        Satisfaction (scale 1-5)</t>
  </si>
  <si>
    <t>Delete large product from the cart and undo</t>
  </si>
  <si>
    <t>AI recipes</t>
  </si>
  <si>
    <t>Usefullness of this function</t>
  </si>
  <si>
    <t>Clarity of finding</t>
  </si>
  <si>
    <t>Ease of use</t>
  </si>
  <si>
    <t>Probability of use</t>
  </si>
  <si>
    <t>Change list</t>
  </si>
  <si>
    <t>Balance cart</t>
  </si>
  <si>
    <t>Ease of use (1)</t>
  </si>
  <si>
    <t>Ease of use (2)</t>
  </si>
  <si>
    <t>Current system</t>
  </si>
  <si>
    <t>Change (times less)</t>
  </si>
  <si>
    <t>Conclusions</t>
  </si>
  <si>
    <t>Results in metrics</t>
  </si>
  <si>
    <t>Find delivery fee of the order</t>
  </si>
  <si>
    <t>5 out of 8 participants found the information they needed through the improvement in the animation. 3 other participants noticed the information in the animation but decided to make sure by scrolling down to the order summary.</t>
  </si>
  <si>
    <t>It was proven that the time it took to find the information needed decreased by approximately 2 times, as well as the number of questions/misunderstandings about how to find this information. The average satisfaction score is 4.3 with a median of 4.25 among 8 participants.</t>
  </si>
  <si>
    <t>Delete product from the cart</t>
  </si>
  <si>
    <t>8 out of 8 participants completed the action using the product block improvement. 6 out of 8 participants noted that they were satisfied that the removal process was not a one-step process, but required additional confirmation of the decision.</t>
  </si>
  <si>
    <t>It has been proven that the time to complete the required action has decreased by approximately 3 times, as well as the number of questions/misunderstandings about how to do this action or comments of irritation during its execution. The average satisfaction score is 4.8 with a median of 5 among 8 participants.</t>
  </si>
  <si>
    <t>Decision</t>
  </si>
  <si>
    <t>Indicators results</t>
  </si>
  <si>
    <t>SUS</t>
  </si>
  <si>
    <t>Remarks</t>
  </si>
  <si>
    <t>Ideas for improvement</t>
  </si>
  <si>
    <t>https://www.gminsights.com/industry-analysis/meal-kit-market</t>
  </si>
  <si>
    <t>Generated recipes for products in the cart</t>
  </si>
  <si>
    <t>Allow for the next iteration for further improvements</t>
  </si>
  <si>
    <t>~4 and above</t>
  </si>
  <si>
    <t>1) 4 participants had difficulty finding the feature because they initially perceived it as an advertisement or a questionnaire.
2) 1 participant did not understand what "serving" meant
3) 1 participant had trouble navigating to the recipe page by clicking on the ingredient dropdown block
4) 2 participants did not immediately understand what the blue line in the recipe block means
5) 5 participants expressed interest in adding a recipe difficulty label
6) 3 participants expressed interest in adding labels for major allergens or dietary preferences in recipes and the ability to filter by them
7) 2 participants expressed interest in visualizing the recipe price and the ability to filter by the total price of ingredients that need to be added to the cart
8) 1 participant noted that it would be useful to have recipe suggestions on category pages when you are just selecting products
9) 1 participant expressed interest in adding the ability to mark products that are in the refrigerator for more recipe choices and less steps when adding ingredients to the cart</t>
  </si>
  <si>
    <t>1) Change the initial function block so that it is not perceived as an advertisement. Add an animation that will attract attention.
2) Add an explanation of "servings" - weight, nutritional value, etc.
3) Change the recipe block in the list - omit the active part of the drop-down list of ingredients, which will allow you to add additional markings regarding the recipe to the block.
4) Make additional markings for recipes: by complexity, by the necessary tools (mark if it requires something more than a stove, frying pan or saucepan) and by the main allergens or dietary preferences (vegan, gluten-free, lean, etc.). Add the ability to filter by them.
5) Add a representation of the total price of the recipe and ingredients that still need to be added to the order.
6) Add the ability to mark products that are already available, for a wider search for recipes and easier addition of ingredients that are still needed</t>
  </si>
  <si>
    <t>https://trends.google.com.ua/trends/explore?geo=UA&amp;q=%D1%80%D0%B5%D1%86%D0%B5%D0%BF%D1%82%D0%B8%20%D0%B7,%D1%89%D0%BE%20%D0%BF%D1%80%D0%B8%D0%B3%D0%BE%D1%82%D1%83%D0%B2%D0%B0%D1%82%D0%B8%20%D0%B7</t>
  </si>
  <si>
    <t>The hypothesis is that a recipe recommendation feature on the cart page that takes into account available products will not only improve the user experience (making it more convenient and useful), but also benefit the store through a potential increase in average check and increased customer loyalty.</t>
  </si>
  <si>
    <t>List of changes for product</t>
  </si>
  <si>
    <t>1) 6 participants wanted to see a more substantial display of the fact that they added a substitution on the substitution selection page
2) 5 participants wanted to be able to easily edit the priority of substitutions on the substitution selection page
3) all participants reported that they would like the first action of adding a substitution to add the same quantity of the product as in the original product with the possibility of further editing
4) 4 participants expressed interest in adding the display of the predicted price or its change when using substitutions (for each substitution option)
5) 1 participant suggested that this function be displayed not for all products in the cart, but only for those whose quantity is selected close to the limit of their availability in the store (to have the opportunity for all but for the "risky" to emphasize / highlight)
6) 5 participants expressed interest in the possibility of adding possible substitutions for products after placing an order, but before the employee starts collecting it
7) 3 participants lacked a certain block of documentation explaining exactly how it will happen replacement, according to what scheme</t>
  </si>
  <si>
    <t>1) Add the same blocks as in the cart to the replacement selection page, for instant display that the replacement has been added, as well as easier editing of the priority
2) Make the first addition of a replacement with the quantity that is in the original product
3) Add a documentation block to the replacement selection page with a description
4) Add display of changes in the final order price when using a replacement - for each replacement separately (for example: +5.40₴ or -28.85₴)
5) Separate products whose quantity is close to the limit and give users the opportunity to add replacements for them (“Product in small quantity - be safe!”)
6) Add such functionality after placing an order, in a certain limited time form (before the start of order collection or 10-20 minutes before the start of order collection).</t>
  </si>
  <si>
    <t>The hypothesis is that a feature allowing users to add substitutions to items in their cart will simplify the management of missing items, improve communication between the customer and the store, and increase customer satisfaction. This feature can not only minimize the risks of incorrect substitutions or inconvenient communication, but also add an innovative component to the store application.</t>
  </si>
  <si>
    <r>
      <rPr>
        <sz val="10"/>
        <color rgb="FF000000"/>
        <rFont val="Montserrat"/>
      </rPr>
      <t>https://trends.google.com.ua/trends/explore?geo=UA&amp;q=%D0%B7%D0%B4%D0%BE%D1%80%D0%BE%D0%B2%D0%B5%20%D1%85%D0%B0%D1%80%D1%87%D1%83%D0%B2%D0%B0%D0%BD%D0%BD%D1%8F,%D0%BF%D1%80%D0%B0%D0%B2%D0%B8%D0%BB%D1%8C%D0%BD%D0%B5%20%D1%85%D0%B0%D1%80%D1%87%D1%83%D0%B2%D0%B0%D0%BD%D0%BD%D1%8F</t>
    </r>
    <r>
      <rPr>
        <sz val="10"/>
        <color rgb="FF000000"/>
        <rFont val="Montserrat"/>
      </rPr>
      <t xml:space="preserve"> </t>
    </r>
  </si>
  <si>
    <t>Analysis of diet balance of cart</t>
  </si>
  <si>
    <t>Needs major improvments and potential change of main solution design</t>
  </si>
  <si>
    <t>Mostly in 3-4 range</t>
  </si>
  <si>
    <t>1) 5 participants expressed interest in such feature, to be able to analyze the balance of the diet, but commented on the balancing process as too complicated or unintuitive. They would be more likely to use it if the balancing function was done automatically, rather than manually, or if there were suggestions for balanced meals / menus (for the specified period, taking into account preferences and restrictions).
2) 1 participant suggested changing the visualization on the block to a less realistic one so that it would stand out from the other products around it
3) 3 participants wrongly perceived the initial pie chart as the distribution that should be
4) 5 participants said that they did not understand the percentage system on the chart and would also like to have captions to understand what these indicators are (not just by pictures)
5) 3 participants perceived the markers on the spectra as those that can be interacted with (moved)
6) 4 participants expressed a lack of understanding of the "balance level" and how it is calculated / what it is responsible for
7) 2 participants said that it would be more convenient for them if the nutritional value was displayed in a fixed line on which all indicators are visible without scrolling
8) 7 participants understood the display of the norm and the current state of the indicators as proposed in the prototype
9) 3 participants suggested giving the analysis results as a message about what is missing in the diet, and suggestions of products (or their categories) as having a high content the desired element
10) 6 participants expressed interest in adding the ability to view the distribution chart "as it should be"
11) 7 participants suggested dividing the balancing action for each indicator separately to make it easier to navigate and minimize the workload of the action
12) 4 participants expressed interest in adding the function of offering a balanced menu (or dishes), 3 participants consider such a function unnecessary, and the remaining participants were undecided on this issue
13) 5 participants said that they would be more convenient if the analysis results were given not in percentages, but in daily norm values, for example
14) 1 participant suggested displaying this function on the main page and modifying it to develop a menu for a certain time after passing a quiz on preferences, restrictions and goals. This proposal gave rise to the idea of ​​creating a product subscription service (meal kit)
15) 1 participant noted that he would use the analysis function when buying products in person
16) 1 participant suggested adding the ability to exclude certain products from the analysis - if one product is taken with a stock for a month, and others for a week, so that it does not spoil the analysis
17) 6 participants mentioned that it would be more convenient for them to have a display of products from the cart to which indicators they relate
18) 1 participant suggested doing this in the form of a chat with AI, where he has access to the cart and can issue an analysis, but there is also the opportunity to ask additional questions or receive specific recommendations for balancing, taking into account his own priorities and characteristics</t>
  </si>
  <si>
    <t>Take into account all the mentioned problems and suggestions and test them on a larger number of users.</t>
  </si>
  <si>
    <t>The hypothesis is that the function of analyzing products in the cart will be interesting for the user to monitor the completeness of their diet. This will not only add value to the application for the user, but also potentially increase their cart (the user will have additional motivation to add the missing diet to the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</si>
</sst>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scheme val="minor"/>
    </font>
    <font>
      <sz val="10"/>
      <color theme="1"/>
      <name val="Montserrat"/>
    </font>
    <font>
      <b/>
      <sz val="10"/>
      <color theme="1"/>
      <name val="Montserrat"/>
    </font>
    <font>
      <b/>
      <sz val="15"/>
      <color theme="1"/>
      <name val="Montserrat"/>
    </font>
    <font>
      <b/>
      <sz val="13"/>
      <color theme="1"/>
      <name val="Montserrat"/>
    </font>
    <font>
      <b/>
      <sz val="12"/>
      <color theme="1"/>
      <name val="Montserrat"/>
    </font>
    <font>
      <sz val="10"/>
      <color rgb="FF000000"/>
      <name val="Montserrat"/>
    </font>
    <font>
      <sz val="10"/>
      <color theme="1"/>
      <name val="Montserrat"/>
    </font>
    <font>
      <sz val="10"/>
      <name val="Arial"/>
      <family val="2"/>
    </font>
    <font>
      <b/>
      <sz val="10"/>
      <color theme="1"/>
      <name val="Montserrat"/>
    </font>
    <font>
      <u/>
      <sz val="10"/>
      <color rgb="FF0000FF"/>
      <name val="Montserrat"/>
    </font>
    <font>
      <sz val="10"/>
      <color rgb="FFFFFFFF"/>
      <name val="Montserrat"/>
    </font>
    <font>
      <u/>
      <sz val="10"/>
      <color rgb="FF0000FF"/>
      <name val="Montserrat"/>
    </font>
    <font>
      <sz val="10"/>
      <color rgb="FF000000"/>
      <name val="Montserrat"/>
    </font>
  </fonts>
  <fills count="11">
    <fill>
      <patternFill patternType="none"/>
    </fill>
    <fill>
      <patternFill patternType="gray125"/>
    </fill>
    <fill>
      <patternFill patternType="solid">
        <fgColor rgb="FFC9DAF8"/>
        <bgColor rgb="FFC9DAF8"/>
      </patternFill>
    </fill>
    <fill>
      <patternFill patternType="solid">
        <fgColor rgb="FFD9D2E9"/>
        <bgColor rgb="FFD9D2E9"/>
      </patternFill>
    </fill>
    <fill>
      <patternFill patternType="solid">
        <fgColor rgb="FFCCCCCC"/>
        <bgColor rgb="FFCCCCCC"/>
      </patternFill>
    </fill>
    <fill>
      <patternFill patternType="solid">
        <fgColor rgb="FFE8F1FF"/>
        <bgColor rgb="FFE8F1FF"/>
      </patternFill>
    </fill>
    <fill>
      <patternFill patternType="solid">
        <fgColor rgb="FFF2EEFC"/>
        <bgColor rgb="FFF2EEFC"/>
      </patternFill>
    </fill>
    <fill>
      <patternFill patternType="solid">
        <fgColor rgb="FFF3F3F3"/>
        <bgColor rgb="FFF3F3F3"/>
      </patternFill>
    </fill>
    <fill>
      <patternFill patternType="solid">
        <fgColor rgb="FFD9D9D9"/>
        <bgColor rgb="FFD9D9D9"/>
      </patternFill>
    </fill>
    <fill>
      <patternFill patternType="solid">
        <fgColor rgb="FF38761D"/>
        <bgColor rgb="FF38761D"/>
      </patternFill>
    </fill>
    <fill>
      <patternFill patternType="solid">
        <fgColor rgb="FFF6B26B"/>
        <bgColor rgb="FFF6B26B"/>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1" fillId="0" borderId="0" xfId="0" applyFont="1" applyAlignment="1">
      <alignment wrapText="1"/>
    </xf>
    <xf numFmtId="0" fontId="2"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3" fillId="0" borderId="0" xfId="0" applyFont="1" applyAlignment="1">
      <alignment horizontal="center" vertical="center" wrapText="1"/>
    </xf>
    <xf numFmtId="0" fontId="4" fillId="0" borderId="0" xfId="0" applyFont="1" applyAlignment="1">
      <alignment vertical="center" wrapText="1"/>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lef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164" fontId="1" fillId="7" borderId="0" xfId="0" applyNumberFormat="1" applyFont="1" applyFill="1" applyAlignment="1">
      <alignment wrapText="1"/>
    </xf>
    <xf numFmtId="0" fontId="6" fillId="0" borderId="0" xfId="0" applyFont="1" applyAlignment="1">
      <alignment wrapText="1"/>
    </xf>
    <xf numFmtId="0" fontId="1" fillId="8" borderId="0" xfId="0" applyFont="1" applyFill="1" applyAlignment="1">
      <alignment wrapText="1"/>
    </xf>
    <xf numFmtId="164" fontId="1" fillId="8" borderId="0" xfId="0" applyNumberFormat="1" applyFont="1" applyFill="1" applyAlignment="1">
      <alignment wrapText="1"/>
    </xf>
    <xf numFmtId="0" fontId="7" fillId="0" borderId="0" xfId="0" applyFont="1" applyAlignment="1">
      <alignment wrapText="1"/>
    </xf>
    <xf numFmtId="0" fontId="1" fillId="0" borderId="2" xfId="0" applyFont="1" applyBorder="1" applyAlignment="1">
      <alignment wrapText="1"/>
    </xf>
    <xf numFmtId="0" fontId="1" fillId="6" borderId="2" xfId="0" applyFont="1" applyFill="1" applyBorder="1" applyAlignment="1">
      <alignment wrapText="1"/>
    </xf>
    <xf numFmtId="0" fontId="1" fillId="5" borderId="2" xfId="0" applyFont="1" applyFill="1" applyBorder="1" applyAlignment="1">
      <alignment wrapText="1"/>
    </xf>
    <xf numFmtId="0" fontId="1" fillId="7" borderId="2" xfId="0" applyFont="1" applyFill="1" applyBorder="1" applyAlignment="1">
      <alignment wrapText="1"/>
    </xf>
    <xf numFmtId="164" fontId="1" fillId="7" borderId="3" xfId="0" applyNumberFormat="1" applyFont="1" applyFill="1" applyBorder="1" applyAlignment="1">
      <alignment wrapText="1"/>
    </xf>
    <xf numFmtId="164" fontId="1" fillId="7" borderId="5" xfId="0" applyNumberFormat="1" applyFont="1" applyFill="1" applyBorder="1" applyAlignment="1">
      <alignment wrapText="1"/>
    </xf>
    <xf numFmtId="1" fontId="1" fillId="7" borderId="0" xfId="0" applyNumberFormat="1" applyFont="1" applyFill="1" applyAlignment="1">
      <alignment wrapText="1"/>
    </xf>
    <xf numFmtId="0" fontId="1" fillId="0" borderId="7" xfId="0" applyFont="1" applyBorder="1" applyAlignment="1">
      <alignment wrapText="1"/>
    </xf>
    <xf numFmtId="0" fontId="1" fillId="6" borderId="7" xfId="0" applyFont="1" applyFill="1" applyBorder="1" applyAlignment="1">
      <alignment wrapText="1"/>
    </xf>
    <xf numFmtId="0" fontId="1" fillId="5" borderId="7" xfId="0" applyFont="1" applyFill="1" applyBorder="1" applyAlignment="1">
      <alignment wrapText="1"/>
    </xf>
    <xf numFmtId="0" fontId="1" fillId="7" borderId="7" xfId="0" applyFont="1" applyFill="1" applyBorder="1" applyAlignment="1">
      <alignment wrapText="1"/>
    </xf>
    <xf numFmtId="164" fontId="1" fillId="7" borderId="8" xfId="0" applyNumberFormat="1" applyFont="1" applyFill="1" applyBorder="1" applyAlignment="1">
      <alignment wrapText="1"/>
    </xf>
    <xf numFmtId="0" fontId="1" fillId="0" borderId="0" xfId="0" applyFont="1"/>
    <xf numFmtId="0" fontId="1" fillId="0" borderId="4" xfId="0" applyFont="1" applyBorder="1" applyAlignment="1">
      <alignment wrapText="1"/>
    </xf>
    <xf numFmtId="0" fontId="1" fillId="0" borderId="5" xfId="0" applyFont="1" applyBorder="1" applyAlignment="1">
      <alignment wrapText="1"/>
    </xf>
    <xf numFmtId="164" fontId="1" fillId="0" borderId="5" xfId="0" applyNumberFormat="1" applyFont="1" applyBorder="1" applyAlignment="1">
      <alignment wrapText="1"/>
    </xf>
    <xf numFmtId="2" fontId="1" fillId="0" borderId="4" xfId="0" applyNumberFormat="1" applyFont="1" applyBorder="1" applyAlignment="1">
      <alignment wrapText="1"/>
    </xf>
    <xf numFmtId="2" fontId="1" fillId="0" borderId="5" xfId="0" applyNumberFormat="1" applyFont="1" applyBorder="1" applyAlignment="1">
      <alignment wrapText="1"/>
    </xf>
    <xf numFmtId="0" fontId="1" fillId="0" borderId="6" xfId="0" applyFont="1" applyBorder="1" applyAlignment="1">
      <alignment wrapText="1"/>
    </xf>
    <xf numFmtId="164" fontId="1" fillId="0" borderId="8" xfId="0" applyNumberFormat="1" applyFont="1" applyBorder="1" applyAlignment="1">
      <alignment wrapText="1"/>
    </xf>
    <xf numFmtId="2" fontId="1" fillId="0" borderId="8" xfId="0" applyNumberFormat="1" applyFont="1" applyBorder="1" applyAlignment="1">
      <alignment wrapText="1"/>
    </xf>
    <xf numFmtId="0" fontId="9" fillId="0" borderId="0" xfId="0" applyFont="1" applyAlignment="1">
      <alignment horizontal="center" vertical="center"/>
    </xf>
    <xf numFmtId="0" fontId="10" fillId="0" borderId="1" xfId="0" applyFont="1" applyBorder="1"/>
    <xf numFmtId="0" fontId="1" fillId="0" borderId="2" xfId="0" applyFont="1" applyBorder="1" applyAlignment="1">
      <alignment vertical="center" wrapText="1"/>
    </xf>
    <xf numFmtId="0" fontId="1" fillId="0" borderId="2" xfId="0" applyFont="1" applyBorder="1" applyAlignment="1">
      <alignment vertical="center"/>
    </xf>
    <xf numFmtId="0" fontId="11" fillId="9" borderId="2" xfId="0" applyFont="1" applyFill="1" applyBorder="1" applyAlignment="1">
      <alignment horizontal="center" vertical="center" wrapText="1"/>
    </xf>
    <xf numFmtId="0" fontId="12" fillId="0" borderId="6" xfId="0" applyFont="1" applyBorder="1"/>
    <xf numFmtId="0" fontId="1" fillId="0" borderId="1" xfId="0" applyFont="1" applyBorder="1"/>
    <xf numFmtId="0" fontId="1" fillId="0" borderId="6" xfId="0" applyFont="1" applyBorder="1"/>
    <xf numFmtId="0" fontId="13" fillId="0" borderId="1" xfId="0" applyFont="1" applyBorder="1"/>
    <xf numFmtId="0" fontId="13" fillId="10" borderId="2" xfId="0" applyFont="1" applyFill="1" applyBorder="1" applyAlignment="1">
      <alignment horizontal="center" vertical="center" wrapText="1"/>
    </xf>
    <xf numFmtId="0" fontId="3" fillId="0" borderId="0" xfId="0" applyFont="1" applyAlignment="1">
      <alignment horizontal="center" vertical="center" wrapText="1"/>
    </xf>
    <xf numFmtId="0" fontId="0" fillId="0" borderId="0" xfId="0"/>
    <xf numFmtId="0" fontId="4" fillId="0" borderId="0" xfId="0" applyFont="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8" fillId="0" borderId="4" xfId="0" applyFont="1" applyBorder="1"/>
    <xf numFmtId="0" fontId="8" fillId="0" borderId="6" xfId="0" applyFont="1" applyBorder="1"/>
    <xf numFmtId="0" fontId="1" fillId="0" borderId="0" xfId="0" applyFont="1" applyAlignment="1">
      <alignment wrapText="1"/>
    </xf>
    <xf numFmtId="0" fontId="2" fillId="0" borderId="0" xfId="0" applyFont="1" applyAlignment="1">
      <alignment wrapText="1"/>
    </xf>
    <xf numFmtId="0" fontId="2" fillId="0" borderId="1" xfId="0" applyFont="1" applyBorder="1" applyAlignment="1">
      <alignment horizontal="center" wrapText="1"/>
    </xf>
    <xf numFmtId="0" fontId="8" fillId="0" borderId="3" xfId="0" applyFont="1" applyBorder="1"/>
    <xf numFmtId="0" fontId="9" fillId="0" borderId="0" xfId="0" applyFont="1" applyAlignment="1">
      <alignment horizontal="center" vertical="center"/>
    </xf>
    <xf numFmtId="0" fontId="2" fillId="0" borderId="2" xfId="0" applyFont="1" applyBorder="1" applyAlignment="1">
      <alignment horizontal="center" vertical="center" wrapText="1"/>
    </xf>
    <xf numFmtId="0" fontId="8" fillId="0" borderId="7" xfId="0" applyFont="1" applyBorder="1"/>
    <xf numFmtId="0" fontId="1" fillId="0" borderId="2" xfId="0" applyFont="1" applyBorder="1" applyAlignment="1">
      <alignment wrapText="1"/>
    </xf>
    <xf numFmtId="0" fontId="8" fillId="0" borderId="2" xfId="0" applyFont="1" applyBorder="1"/>
    <xf numFmtId="0" fontId="1" fillId="0" borderId="9" xfId="0" applyFont="1" applyBorder="1" applyAlignment="1">
      <alignment wrapText="1"/>
    </xf>
    <xf numFmtId="0" fontId="8" fillId="0" borderId="10" xfId="0" applyFont="1" applyBorder="1"/>
    <xf numFmtId="0" fontId="8" fillId="0" borderId="11" xfId="0" applyFont="1" applyBorder="1"/>
    <xf numFmtId="0" fontId="1" fillId="0" borderId="2" xfId="0" applyFont="1" applyBorder="1" applyAlignment="1">
      <alignment horizontal="left" vertical="center" wrapText="1"/>
    </xf>
    <xf numFmtId="0" fontId="2" fillId="0" borderId="0" xfId="0" applyFont="1" applyFill="1" applyAlignment="1">
      <alignment vertical="center"/>
    </xf>
    <xf numFmtId="0" fontId="0" fillId="0" borderId="0" xfId="0" applyFill="1" applyAlignment="1"/>
    <xf numFmtId="0" fontId="1" fillId="0" borderId="0" xfId="0" applyFont="1" applyFill="1" applyAlignment="1">
      <alignment wrapText="1"/>
    </xf>
    <xf numFmtId="0" fontId="8"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trends.google.com.ua/trends/explore?geo=UA&amp;q=%D0%B7%D0%B4%D0%BE%D1%80%D0%BE%D0%B2%D0%B5%20%D1%85%D0%B0%D1%80%D1%87%D1%83%D0%B2%D0%B0%D0%BD%D0%BD%D1%8F,%D0%BF%D1%80%D0%B0%D0%B2%D0%B8%D0%BB%D1%8C%D0%BD%D0%B5%20%D1%85%D0%B0%D1%80%D1%87%D1%83%D0%B2%D0%B0%D0%BD%D0%BD%D1%8F" TargetMode="External"/><Relationship Id="rId2" Type="http://schemas.openxmlformats.org/officeDocument/2006/relationships/hyperlink" Target="https://trends.google.com.ua/trends/explore?geo=UA&amp;q=%D1%80%D0%B5%D1%86%D0%B5%D0%BF%D1%82%D0%B8%20%D0%B7,%D1%89%D0%BE%20%D0%BF%D1%80%D0%B8%D0%B3%D0%BE%D1%82%D1%83%D0%B2%D0%B0%D1%82%D0%B8%20%D0%B7" TargetMode="External"/><Relationship Id="rId1" Type="http://schemas.openxmlformats.org/officeDocument/2006/relationships/hyperlink" Target="https://www.gminsights.com/industry-analysis/meal-kit-mark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zoomScale="67" zoomScaleNormal="67" workbookViewId="0"/>
  </sheetViews>
  <sheetFormatPr defaultColWidth="12.6328125" defaultRowHeight="15.75" customHeight="1" x14ac:dyDescent="0.25"/>
  <cols>
    <col min="2" max="2" width="34" customWidth="1"/>
  </cols>
  <sheetData>
    <row r="1" spans="1:26" ht="15" x14ac:dyDescent="0.4">
      <c r="A1" s="1"/>
      <c r="B1" s="1"/>
      <c r="C1" s="1"/>
      <c r="D1" s="1"/>
      <c r="E1" s="1"/>
      <c r="F1" s="1"/>
      <c r="G1" s="1"/>
      <c r="H1" s="1"/>
      <c r="I1" s="1"/>
      <c r="J1" s="1"/>
      <c r="K1" s="1"/>
      <c r="L1" s="1"/>
      <c r="M1" s="1"/>
      <c r="N1" s="1"/>
      <c r="O1" s="1"/>
      <c r="P1" s="1"/>
      <c r="Q1" s="1"/>
      <c r="R1" s="1"/>
      <c r="S1" s="1"/>
      <c r="T1" s="1"/>
      <c r="U1" s="1"/>
      <c r="V1" s="1"/>
      <c r="W1" s="1"/>
      <c r="X1" s="1"/>
      <c r="Y1" s="1"/>
      <c r="Z1" s="1"/>
    </row>
    <row r="2" spans="1:26" ht="15" x14ac:dyDescent="0.4">
      <c r="A2" s="1"/>
      <c r="B2" s="2" t="s">
        <v>0</v>
      </c>
      <c r="C2" s="1"/>
      <c r="D2" s="1"/>
      <c r="E2" s="1"/>
      <c r="F2" s="1"/>
      <c r="G2" s="1"/>
      <c r="H2" s="1"/>
      <c r="I2" s="1"/>
      <c r="J2" s="1"/>
      <c r="K2" s="1"/>
      <c r="L2" s="1"/>
      <c r="M2" s="1"/>
      <c r="N2" s="1"/>
      <c r="O2" s="1"/>
      <c r="P2" s="1"/>
      <c r="Q2" s="1"/>
      <c r="R2" s="1"/>
      <c r="S2" s="1"/>
      <c r="T2" s="1"/>
      <c r="U2" s="1"/>
      <c r="V2" s="1"/>
      <c r="W2" s="1"/>
      <c r="X2" s="1"/>
      <c r="Y2" s="1"/>
      <c r="Z2" s="1"/>
    </row>
    <row r="3" spans="1:26" ht="15" x14ac:dyDescent="0.4">
      <c r="A3" s="1"/>
      <c r="B3" s="3" t="s">
        <v>1</v>
      </c>
      <c r="C3" s="1"/>
      <c r="D3" s="1"/>
      <c r="E3" s="1"/>
      <c r="F3" s="1"/>
      <c r="G3" s="1"/>
      <c r="H3" s="1"/>
      <c r="I3" s="1"/>
      <c r="J3" s="1"/>
      <c r="K3" s="1"/>
      <c r="L3" s="1"/>
      <c r="M3" s="1"/>
      <c r="N3" s="1"/>
      <c r="O3" s="1"/>
      <c r="P3" s="1"/>
      <c r="Q3" s="1"/>
      <c r="R3" s="1"/>
      <c r="S3" s="1"/>
      <c r="T3" s="1"/>
      <c r="U3" s="1"/>
      <c r="V3" s="1"/>
      <c r="W3" s="1"/>
      <c r="X3" s="1"/>
      <c r="Y3" s="1"/>
      <c r="Z3" s="1"/>
    </row>
    <row r="4" spans="1:26" ht="15" x14ac:dyDescent="0.4">
      <c r="A4" s="1"/>
      <c r="B4" s="4" t="s">
        <v>2</v>
      </c>
      <c r="C4" s="1"/>
      <c r="D4" s="1"/>
      <c r="E4" s="1"/>
      <c r="F4" s="1"/>
      <c r="G4" s="1"/>
      <c r="H4" s="1"/>
      <c r="I4" s="1"/>
      <c r="J4" s="1"/>
      <c r="K4" s="1"/>
      <c r="L4" s="1"/>
      <c r="M4" s="1"/>
      <c r="N4" s="1"/>
      <c r="O4" s="1"/>
      <c r="P4" s="1"/>
      <c r="Q4" s="1"/>
      <c r="R4" s="1"/>
      <c r="S4" s="1"/>
      <c r="T4" s="1"/>
      <c r="U4" s="1"/>
      <c r="V4" s="1"/>
      <c r="W4" s="1"/>
      <c r="X4" s="1"/>
      <c r="Y4" s="1"/>
      <c r="Z4" s="1"/>
    </row>
    <row r="5" spans="1:26" ht="15" x14ac:dyDescent="0.4">
      <c r="A5" s="1"/>
      <c r="B5" s="1"/>
      <c r="C5" s="1"/>
      <c r="D5" s="1"/>
      <c r="E5" s="1"/>
      <c r="F5" s="1"/>
      <c r="G5" s="1"/>
      <c r="H5" s="1"/>
      <c r="I5" s="1"/>
      <c r="J5" s="1"/>
      <c r="K5" s="1"/>
      <c r="L5" s="1"/>
      <c r="M5" s="1"/>
      <c r="N5" s="1"/>
      <c r="O5" s="1"/>
      <c r="P5" s="1"/>
      <c r="Q5" s="1"/>
      <c r="R5" s="1"/>
      <c r="S5" s="1"/>
      <c r="T5" s="1"/>
      <c r="U5" s="1"/>
      <c r="V5" s="1"/>
      <c r="W5" s="1"/>
      <c r="X5" s="1"/>
      <c r="Y5" s="1"/>
      <c r="Z5" s="1"/>
    </row>
    <row r="6" spans="1:26" ht="33.75" customHeight="1" x14ac:dyDescent="0.4">
      <c r="A6" s="1"/>
      <c r="B6" s="1"/>
      <c r="C6" s="51" t="s">
        <v>3</v>
      </c>
      <c r="D6" s="52"/>
      <c r="E6" s="52"/>
      <c r="F6" s="52"/>
      <c r="G6" s="52"/>
      <c r="H6" s="52"/>
      <c r="I6" s="52"/>
      <c r="J6" s="1"/>
      <c r="K6" s="1"/>
      <c r="L6" s="5"/>
      <c r="M6" s="5"/>
      <c r="N6" s="5"/>
      <c r="O6" s="5"/>
      <c r="P6" s="5"/>
      <c r="Q6" s="5"/>
      <c r="R6" s="5"/>
      <c r="S6" s="1"/>
      <c r="T6" s="1"/>
      <c r="U6" s="1"/>
      <c r="V6" s="1"/>
      <c r="W6" s="1"/>
      <c r="X6" s="1"/>
      <c r="Y6" s="1"/>
      <c r="Z6" s="1"/>
    </row>
    <row r="7" spans="1:26" ht="29.25" customHeight="1" x14ac:dyDescent="0.4">
      <c r="A7" s="1"/>
      <c r="B7" s="6" t="s">
        <v>4</v>
      </c>
      <c r="C7" s="7" t="s">
        <v>5</v>
      </c>
      <c r="D7" s="8" t="s">
        <v>6</v>
      </c>
      <c r="E7" s="8" t="s">
        <v>7</v>
      </c>
      <c r="F7" s="8" t="s">
        <v>8</v>
      </c>
      <c r="G7" s="8" t="s">
        <v>9</v>
      </c>
      <c r="H7" s="7" t="s">
        <v>10</v>
      </c>
      <c r="I7" s="7" t="s">
        <v>11</v>
      </c>
      <c r="J7" s="9" t="s">
        <v>12</v>
      </c>
      <c r="K7" s="9" t="s">
        <v>13</v>
      </c>
      <c r="L7" s="10"/>
      <c r="M7" s="10"/>
      <c r="N7" s="10"/>
      <c r="O7" s="10"/>
      <c r="P7" s="10"/>
      <c r="Q7" s="10"/>
      <c r="R7" s="10"/>
      <c r="S7" s="10"/>
      <c r="T7" s="1"/>
      <c r="U7" s="1"/>
      <c r="V7" s="1"/>
      <c r="W7" s="1"/>
      <c r="X7" s="1"/>
      <c r="Y7" s="1"/>
      <c r="Z7" s="1"/>
    </row>
    <row r="8" spans="1:26" ht="60" x14ac:dyDescent="0.4">
      <c r="A8" s="1"/>
      <c r="B8" s="11" t="s">
        <v>14</v>
      </c>
      <c r="C8" s="12">
        <v>30</v>
      </c>
      <c r="D8" s="13">
        <v>38</v>
      </c>
      <c r="E8" s="13"/>
      <c r="F8" s="13">
        <v>36</v>
      </c>
      <c r="G8" s="13">
        <v>50</v>
      </c>
      <c r="H8" s="12">
        <v>40</v>
      </c>
      <c r="I8" s="12">
        <v>33</v>
      </c>
      <c r="J8" s="14">
        <f t="shared" ref="J8:J11" si="0">MEDIAN(C8:I8)</f>
        <v>37</v>
      </c>
      <c r="K8" s="15">
        <f t="shared" ref="K8:K11" si="1">AVERAGE(C8:I8)</f>
        <v>37.833333333333336</v>
      </c>
      <c r="L8" s="1"/>
      <c r="M8" s="1"/>
      <c r="N8" s="1"/>
      <c r="O8" s="1"/>
      <c r="P8" s="1"/>
      <c r="Q8" s="1"/>
      <c r="R8" s="1"/>
      <c r="S8" s="1"/>
      <c r="T8" s="1"/>
      <c r="U8" s="1"/>
      <c r="V8" s="1"/>
      <c r="W8" s="1"/>
      <c r="X8" s="1"/>
      <c r="Y8" s="1"/>
      <c r="Z8" s="1"/>
    </row>
    <row r="9" spans="1:26" ht="30" x14ac:dyDescent="0.4">
      <c r="A9" s="1"/>
      <c r="B9" s="16" t="s">
        <v>15</v>
      </c>
      <c r="C9" s="12">
        <v>18</v>
      </c>
      <c r="D9" s="13">
        <v>34</v>
      </c>
      <c r="E9" s="13">
        <v>26</v>
      </c>
      <c r="F9" s="13">
        <v>12</v>
      </c>
      <c r="G9" s="13">
        <v>15</v>
      </c>
      <c r="H9" s="12">
        <v>16</v>
      </c>
      <c r="I9" s="12">
        <v>16</v>
      </c>
      <c r="J9" s="17">
        <f t="shared" si="0"/>
        <v>16</v>
      </c>
      <c r="K9" s="18">
        <f t="shared" si="1"/>
        <v>19.571428571428573</v>
      </c>
      <c r="L9" s="1"/>
      <c r="M9" s="1"/>
      <c r="N9" s="1"/>
      <c r="O9" s="1"/>
      <c r="P9" s="1"/>
      <c r="Q9" s="1"/>
      <c r="R9" s="1"/>
      <c r="S9" s="1"/>
      <c r="T9" s="1"/>
      <c r="U9" s="1"/>
      <c r="V9" s="1"/>
      <c r="W9" s="1"/>
      <c r="X9" s="1"/>
      <c r="Y9" s="1"/>
      <c r="Z9" s="1"/>
    </row>
    <row r="10" spans="1:26" ht="15" x14ac:dyDescent="0.4">
      <c r="A10" s="1"/>
      <c r="B10" s="16" t="s">
        <v>16</v>
      </c>
      <c r="C10" s="12">
        <v>11</v>
      </c>
      <c r="D10" s="13">
        <v>16</v>
      </c>
      <c r="E10" s="13">
        <v>18</v>
      </c>
      <c r="F10" s="13">
        <v>8</v>
      </c>
      <c r="G10" s="13">
        <v>16</v>
      </c>
      <c r="H10" s="12">
        <v>7</v>
      </c>
      <c r="I10" s="12">
        <v>8</v>
      </c>
      <c r="J10" s="17">
        <f t="shared" si="0"/>
        <v>11</v>
      </c>
      <c r="K10" s="18">
        <f t="shared" si="1"/>
        <v>12</v>
      </c>
      <c r="L10" s="1"/>
      <c r="M10" s="1"/>
      <c r="N10" s="1"/>
      <c r="O10" s="1"/>
      <c r="P10" s="1"/>
      <c r="Q10" s="1"/>
      <c r="R10" s="1"/>
      <c r="S10" s="1"/>
      <c r="T10" s="1"/>
      <c r="U10" s="1"/>
      <c r="V10" s="1"/>
      <c r="W10" s="1"/>
      <c r="X10" s="1"/>
      <c r="Y10" s="1"/>
      <c r="Z10" s="1"/>
    </row>
    <row r="11" spans="1:26" ht="30" x14ac:dyDescent="0.4">
      <c r="A11" s="1"/>
      <c r="B11" s="16" t="s">
        <v>17</v>
      </c>
      <c r="C11" s="12">
        <v>10</v>
      </c>
      <c r="D11" s="13">
        <v>6</v>
      </c>
      <c r="E11" s="13">
        <v>14</v>
      </c>
      <c r="F11" s="13">
        <v>21</v>
      </c>
      <c r="G11" s="13">
        <v>12</v>
      </c>
      <c r="H11" s="12">
        <v>13</v>
      </c>
      <c r="I11" s="12">
        <v>16</v>
      </c>
      <c r="J11" s="14">
        <f t="shared" si="0"/>
        <v>13</v>
      </c>
      <c r="K11" s="15">
        <f t="shared" si="1"/>
        <v>13.142857142857142</v>
      </c>
      <c r="L11" s="1"/>
      <c r="M11" s="1"/>
      <c r="N11" s="1"/>
      <c r="O11" s="1"/>
      <c r="P11" s="1"/>
      <c r="Q11" s="1"/>
      <c r="R11" s="1"/>
      <c r="S11" s="1"/>
      <c r="T11" s="1"/>
      <c r="U11" s="1"/>
      <c r="V11" s="1"/>
      <c r="W11" s="1"/>
      <c r="X11" s="1"/>
      <c r="Y11" s="1"/>
      <c r="Z11" s="1"/>
    </row>
    <row r="12" spans="1:26" ht="30" x14ac:dyDescent="0.4">
      <c r="A12" s="1"/>
      <c r="B12" s="16" t="s">
        <v>18</v>
      </c>
      <c r="C12" s="12" t="s">
        <v>19</v>
      </c>
      <c r="D12" s="13" t="s">
        <v>19</v>
      </c>
      <c r="E12" s="13" t="s">
        <v>19</v>
      </c>
      <c r="F12" s="13" t="s">
        <v>19</v>
      </c>
      <c r="G12" s="13" t="s">
        <v>19</v>
      </c>
      <c r="H12" s="12" t="s">
        <v>19</v>
      </c>
      <c r="I12" s="12" t="s">
        <v>19</v>
      </c>
      <c r="J12" s="14"/>
      <c r="K12" s="15"/>
      <c r="L12" s="1"/>
      <c r="M12" s="1"/>
      <c r="N12" s="1"/>
      <c r="O12" s="1"/>
      <c r="P12" s="1"/>
      <c r="Q12" s="1"/>
      <c r="R12" s="1"/>
      <c r="S12" s="1"/>
      <c r="T12" s="1"/>
      <c r="U12" s="1"/>
      <c r="V12" s="1"/>
      <c r="W12" s="1"/>
      <c r="X12" s="1"/>
      <c r="Y12" s="1"/>
      <c r="Z12" s="1"/>
    </row>
    <row r="13" spans="1:26" ht="30" x14ac:dyDescent="0.4">
      <c r="A13" s="1"/>
      <c r="B13" s="19" t="s">
        <v>20</v>
      </c>
      <c r="C13" s="12">
        <v>31</v>
      </c>
      <c r="D13" s="13">
        <v>52</v>
      </c>
      <c r="E13" s="13">
        <v>34</v>
      </c>
      <c r="F13" s="13">
        <v>33</v>
      </c>
      <c r="G13" s="13">
        <v>48</v>
      </c>
      <c r="H13" s="12">
        <v>43</v>
      </c>
      <c r="I13" s="12">
        <v>32</v>
      </c>
      <c r="J13" s="14">
        <f t="shared" ref="J13:J26" si="2">MEDIAN(C13:I13)</f>
        <v>34</v>
      </c>
      <c r="K13" s="15">
        <f t="shared" ref="K13:K26" si="3">AVERAGE(C13:I13)</f>
        <v>39</v>
      </c>
      <c r="L13" s="1"/>
      <c r="M13" s="1"/>
      <c r="N13" s="1"/>
      <c r="O13" s="1"/>
      <c r="P13" s="1"/>
      <c r="Q13" s="1"/>
      <c r="R13" s="1"/>
      <c r="S13" s="1"/>
      <c r="T13" s="1"/>
      <c r="U13" s="1"/>
      <c r="V13" s="1"/>
      <c r="W13" s="1"/>
      <c r="X13" s="1"/>
      <c r="Y13" s="1"/>
      <c r="Z13" s="1"/>
    </row>
    <row r="14" spans="1:26" ht="30" x14ac:dyDescent="0.4">
      <c r="A14" s="1"/>
      <c r="B14" s="19" t="s">
        <v>21</v>
      </c>
      <c r="C14" s="12">
        <v>17</v>
      </c>
      <c r="D14" s="13">
        <v>83</v>
      </c>
      <c r="E14" s="13">
        <v>25</v>
      </c>
      <c r="F14" s="13">
        <v>14</v>
      </c>
      <c r="G14" s="13">
        <v>25</v>
      </c>
      <c r="H14" s="12">
        <v>20</v>
      </c>
      <c r="I14" s="12">
        <v>20</v>
      </c>
      <c r="J14" s="14">
        <f t="shared" si="2"/>
        <v>20</v>
      </c>
      <c r="K14" s="15">
        <f t="shared" si="3"/>
        <v>29.142857142857142</v>
      </c>
      <c r="L14" s="1"/>
      <c r="M14" s="1"/>
      <c r="N14" s="1"/>
      <c r="O14" s="1"/>
      <c r="P14" s="1"/>
      <c r="Q14" s="1"/>
      <c r="R14" s="1"/>
      <c r="S14" s="1"/>
      <c r="T14" s="1"/>
      <c r="U14" s="1"/>
      <c r="V14" s="1"/>
      <c r="W14" s="1"/>
      <c r="X14" s="1"/>
      <c r="Y14" s="1"/>
      <c r="Z14" s="1"/>
    </row>
    <row r="15" spans="1:26" ht="60" x14ac:dyDescent="0.4">
      <c r="A15" s="1"/>
      <c r="B15" s="19" t="s">
        <v>22</v>
      </c>
      <c r="C15" s="12">
        <v>15</v>
      </c>
      <c r="D15" s="13">
        <v>10</v>
      </c>
      <c r="E15" s="13">
        <v>14</v>
      </c>
      <c r="F15" s="13">
        <v>36</v>
      </c>
      <c r="G15" s="13">
        <v>17</v>
      </c>
      <c r="H15" s="12">
        <v>14</v>
      </c>
      <c r="I15" s="12">
        <v>42</v>
      </c>
      <c r="J15" s="14">
        <f t="shared" si="2"/>
        <v>15</v>
      </c>
      <c r="K15" s="15">
        <f t="shared" si="3"/>
        <v>21.142857142857142</v>
      </c>
      <c r="L15" s="1"/>
      <c r="M15" s="1"/>
      <c r="N15" s="1"/>
      <c r="O15" s="1"/>
      <c r="P15" s="1"/>
      <c r="Q15" s="1"/>
      <c r="R15" s="1"/>
      <c r="S15" s="1"/>
      <c r="T15" s="1"/>
      <c r="U15" s="1"/>
      <c r="V15" s="1"/>
      <c r="W15" s="1"/>
      <c r="X15" s="1"/>
      <c r="Y15" s="1"/>
      <c r="Z15" s="1"/>
    </row>
    <row r="16" spans="1:26" ht="15" x14ac:dyDescent="0.4">
      <c r="A16" s="1"/>
      <c r="B16" s="19" t="s">
        <v>23</v>
      </c>
      <c r="C16" s="12">
        <v>11</v>
      </c>
      <c r="D16" s="13">
        <v>14</v>
      </c>
      <c r="E16" s="13">
        <v>15</v>
      </c>
      <c r="F16" s="13">
        <v>14</v>
      </c>
      <c r="G16" s="13">
        <v>13</v>
      </c>
      <c r="H16" s="12">
        <v>13</v>
      </c>
      <c r="I16" s="12">
        <v>13</v>
      </c>
      <c r="J16" s="14">
        <f t="shared" si="2"/>
        <v>13</v>
      </c>
      <c r="K16" s="15">
        <f t="shared" si="3"/>
        <v>13.285714285714286</v>
      </c>
      <c r="L16" s="1"/>
      <c r="M16" s="1"/>
      <c r="N16" s="1"/>
      <c r="O16" s="1"/>
      <c r="P16" s="1"/>
      <c r="Q16" s="1"/>
      <c r="R16" s="1"/>
      <c r="S16" s="1"/>
      <c r="T16" s="1"/>
      <c r="U16" s="1"/>
      <c r="V16" s="1"/>
      <c r="W16" s="1"/>
      <c r="X16" s="1"/>
      <c r="Y16" s="1"/>
      <c r="Z16" s="1"/>
    </row>
    <row r="17" spans="1:26" ht="30" x14ac:dyDescent="0.4">
      <c r="A17" s="1"/>
      <c r="B17" s="19" t="s">
        <v>24</v>
      </c>
      <c r="C17" s="12">
        <v>20</v>
      </c>
      <c r="D17" s="13">
        <v>21</v>
      </c>
      <c r="E17" s="13">
        <v>33</v>
      </c>
      <c r="F17" s="13">
        <v>30</v>
      </c>
      <c r="G17" s="13">
        <v>30</v>
      </c>
      <c r="H17" s="12">
        <v>36</v>
      </c>
      <c r="I17" s="12">
        <v>19</v>
      </c>
      <c r="J17" s="14">
        <f t="shared" si="2"/>
        <v>30</v>
      </c>
      <c r="K17" s="15">
        <f t="shared" si="3"/>
        <v>27</v>
      </c>
      <c r="L17" s="1"/>
      <c r="M17" s="1"/>
      <c r="N17" s="1"/>
      <c r="O17" s="1"/>
      <c r="P17" s="1"/>
      <c r="Q17" s="1"/>
      <c r="R17" s="1"/>
      <c r="S17" s="1"/>
      <c r="T17" s="1"/>
      <c r="U17" s="1"/>
      <c r="V17" s="1"/>
      <c r="W17" s="1"/>
      <c r="X17" s="1"/>
      <c r="Y17" s="1"/>
      <c r="Z17" s="1"/>
    </row>
    <row r="18" spans="1:26" ht="15" x14ac:dyDescent="0.4">
      <c r="A18" s="1"/>
      <c r="B18" s="19" t="s">
        <v>25</v>
      </c>
      <c r="C18" s="12">
        <v>12</v>
      </c>
      <c r="D18" s="13">
        <v>11</v>
      </c>
      <c r="E18" s="13">
        <v>16</v>
      </c>
      <c r="F18" s="13">
        <v>10</v>
      </c>
      <c r="G18" s="13">
        <v>13</v>
      </c>
      <c r="H18" s="12">
        <v>12</v>
      </c>
      <c r="I18" s="12">
        <v>11</v>
      </c>
      <c r="J18" s="14">
        <f t="shared" si="2"/>
        <v>12</v>
      </c>
      <c r="K18" s="15">
        <f t="shared" si="3"/>
        <v>12.142857142857142</v>
      </c>
      <c r="L18" s="1"/>
      <c r="M18" s="1"/>
      <c r="N18" s="1"/>
      <c r="O18" s="1"/>
      <c r="P18" s="1"/>
      <c r="Q18" s="1"/>
      <c r="R18" s="1"/>
      <c r="S18" s="1"/>
      <c r="T18" s="1"/>
      <c r="U18" s="1"/>
      <c r="V18" s="1"/>
      <c r="W18" s="1"/>
      <c r="X18" s="1"/>
      <c r="Y18" s="1"/>
      <c r="Z18" s="1"/>
    </row>
    <row r="19" spans="1:26" ht="30" x14ac:dyDescent="0.4">
      <c r="A19" s="1"/>
      <c r="B19" s="19" t="s">
        <v>26</v>
      </c>
      <c r="C19" s="12">
        <v>15</v>
      </c>
      <c r="D19" s="13">
        <v>10</v>
      </c>
      <c r="E19" s="13">
        <v>19</v>
      </c>
      <c r="F19" s="13">
        <v>8</v>
      </c>
      <c r="G19" s="13">
        <v>22</v>
      </c>
      <c r="H19" s="12">
        <v>9</v>
      </c>
      <c r="I19" s="12">
        <v>7</v>
      </c>
      <c r="J19" s="14">
        <f t="shared" si="2"/>
        <v>10</v>
      </c>
      <c r="K19" s="15">
        <f t="shared" si="3"/>
        <v>12.857142857142858</v>
      </c>
      <c r="L19" s="1"/>
      <c r="M19" s="1"/>
      <c r="N19" s="1"/>
      <c r="O19" s="1"/>
      <c r="P19" s="1"/>
      <c r="Q19" s="1"/>
      <c r="R19" s="1"/>
      <c r="S19" s="1"/>
      <c r="T19" s="1"/>
      <c r="U19" s="1"/>
      <c r="V19" s="1"/>
      <c r="W19" s="1"/>
      <c r="X19" s="1"/>
      <c r="Y19" s="1"/>
      <c r="Z19" s="1"/>
    </row>
    <row r="20" spans="1:26" ht="45" x14ac:dyDescent="0.4">
      <c r="A20" s="1"/>
      <c r="B20" s="19" t="s">
        <v>27</v>
      </c>
      <c r="C20" s="12">
        <v>14</v>
      </c>
      <c r="D20" s="13">
        <v>17</v>
      </c>
      <c r="E20" s="13">
        <v>30</v>
      </c>
      <c r="F20" s="13">
        <v>23</v>
      </c>
      <c r="G20" s="13">
        <v>24</v>
      </c>
      <c r="H20" s="12">
        <v>15</v>
      </c>
      <c r="I20" s="12">
        <v>24</v>
      </c>
      <c r="J20" s="14">
        <f t="shared" si="2"/>
        <v>23</v>
      </c>
      <c r="K20" s="15">
        <f t="shared" si="3"/>
        <v>21</v>
      </c>
      <c r="L20" s="1"/>
      <c r="M20" s="1"/>
      <c r="N20" s="1"/>
      <c r="O20" s="1"/>
      <c r="P20" s="1"/>
      <c r="Q20" s="1"/>
      <c r="R20" s="1"/>
      <c r="S20" s="1"/>
      <c r="T20" s="1"/>
      <c r="U20" s="1"/>
      <c r="V20" s="1"/>
      <c r="W20" s="1"/>
      <c r="X20" s="1"/>
      <c r="Y20" s="1"/>
      <c r="Z20" s="1"/>
    </row>
    <row r="21" spans="1:26" ht="30" x14ac:dyDescent="0.4">
      <c r="A21" s="1"/>
      <c r="B21" s="19" t="s">
        <v>28</v>
      </c>
      <c r="C21" s="12">
        <v>12</v>
      </c>
      <c r="D21" s="13">
        <v>30</v>
      </c>
      <c r="E21" s="13">
        <v>27</v>
      </c>
      <c r="F21" s="13">
        <v>50</v>
      </c>
      <c r="G21" s="13">
        <v>13</v>
      </c>
      <c r="H21" s="12">
        <v>18</v>
      </c>
      <c r="I21" s="12">
        <v>10</v>
      </c>
      <c r="J21" s="14">
        <f t="shared" si="2"/>
        <v>18</v>
      </c>
      <c r="K21" s="15">
        <f t="shared" si="3"/>
        <v>22.857142857142858</v>
      </c>
      <c r="L21" s="1"/>
      <c r="M21" s="1"/>
      <c r="N21" s="1"/>
      <c r="O21" s="1"/>
      <c r="P21" s="1"/>
      <c r="Q21" s="1"/>
      <c r="R21" s="1"/>
      <c r="S21" s="1"/>
      <c r="T21" s="1"/>
      <c r="U21" s="1"/>
      <c r="V21" s="1"/>
      <c r="W21" s="1"/>
      <c r="X21" s="1"/>
      <c r="Y21" s="1"/>
      <c r="Z21" s="1"/>
    </row>
    <row r="22" spans="1:26" ht="90" x14ac:dyDescent="0.4">
      <c r="A22" s="1"/>
      <c r="B22" s="19" t="s">
        <v>29</v>
      </c>
      <c r="C22" s="12">
        <v>41</v>
      </c>
      <c r="D22" s="13">
        <v>48</v>
      </c>
      <c r="E22" s="13" t="s">
        <v>30</v>
      </c>
      <c r="F22" s="13">
        <v>45</v>
      </c>
      <c r="G22" s="13">
        <v>38</v>
      </c>
      <c r="H22" s="12">
        <v>47</v>
      </c>
      <c r="I22" s="12">
        <v>43</v>
      </c>
      <c r="J22" s="14">
        <f t="shared" si="2"/>
        <v>44</v>
      </c>
      <c r="K22" s="15">
        <f t="shared" si="3"/>
        <v>43.666666666666664</v>
      </c>
      <c r="L22" s="1"/>
      <c r="M22" s="1"/>
      <c r="N22" s="1"/>
      <c r="O22" s="1"/>
      <c r="P22" s="1"/>
      <c r="Q22" s="1"/>
      <c r="R22" s="1"/>
      <c r="S22" s="1"/>
      <c r="T22" s="1"/>
      <c r="U22" s="1"/>
      <c r="V22" s="1"/>
      <c r="W22" s="1"/>
      <c r="X22" s="1"/>
      <c r="Y22" s="1"/>
      <c r="Z22" s="1"/>
    </row>
    <row r="23" spans="1:26" ht="60" x14ac:dyDescent="0.4">
      <c r="A23" s="1"/>
      <c r="B23" s="19" t="s">
        <v>31</v>
      </c>
      <c r="C23" s="12">
        <v>25</v>
      </c>
      <c r="D23" s="13">
        <v>17</v>
      </c>
      <c r="E23" s="13">
        <v>20</v>
      </c>
      <c r="F23" s="13">
        <v>35</v>
      </c>
      <c r="G23" s="13" t="s">
        <v>30</v>
      </c>
      <c r="H23" s="12">
        <v>28</v>
      </c>
      <c r="I23" s="12">
        <v>24</v>
      </c>
      <c r="J23" s="14">
        <f t="shared" si="2"/>
        <v>24.5</v>
      </c>
      <c r="K23" s="15">
        <f t="shared" si="3"/>
        <v>24.833333333333332</v>
      </c>
      <c r="L23" s="1"/>
      <c r="M23" s="1"/>
      <c r="N23" s="1"/>
      <c r="O23" s="1"/>
      <c r="P23" s="1"/>
      <c r="Q23" s="1"/>
      <c r="R23" s="1"/>
      <c r="S23" s="1"/>
      <c r="T23" s="1"/>
      <c r="U23" s="1"/>
      <c r="V23" s="1"/>
      <c r="W23" s="1"/>
      <c r="X23" s="1"/>
      <c r="Y23" s="1"/>
      <c r="Z23" s="1"/>
    </row>
    <row r="24" spans="1:26" ht="15" x14ac:dyDescent="0.4">
      <c r="A24" s="1"/>
      <c r="B24" s="19" t="s">
        <v>32</v>
      </c>
      <c r="C24" s="12" t="s">
        <v>30</v>
      </c>
      <c r="D24" s="13" t="s">
        <v>30</v>
      </c>
      <c r="E24" s="13">
        <v>45</v>
      </c>
      <c r="F24" s="13" t="s">
        <v>30</v>
      </c>
      <c r="G24" s="13">
        <v>60</v>
      </c>
      <c r="H24" s="12" t="s">
        <v>30</v>
      </c>
      <c r="I24" s="12" t="s">
        <v>30</v>
      </c>
      <c r="J24" s="14">
        <f t="shared" si="2"/>
        <v>52.5</v>
      </c>
      <c r="K24" s="15">
        <f t="shared" si="3"/>
        <v>52.5</v>
      </c>
      <c r="L24" s="1"/>
      <c r="M24" s="1"/>
      <c r="N24" s="1"/>
      <c r="O24" s="1"/>
      <c r="P24" s="1"/>
      <c r="Q24" s="1"/>
      <c r="R24" s="1"/>
      <c r="S24" s="1"/>
      <c r="T24" s="1"/>
      <c r="U24" s="1"/>
      <c r="V24" s="1"/>
      <c r="W24" s="1"/>
      <c r="X24" s="1"/>
      <c r="Y24" s="1"/>
      <c r="Z24" s="1"/>
    </row>
    <row r="25" spans="1:26" ht="15" x14ac:dyDescent="0.4">
      <c r="A25" s="1"/>
      <c r="B25" s="19" t="s">
        <v>33</v>
      </c>
      <c r="C25" s="12">
        <v>29</v>
      </c>
      <c r="D25" s="13">
        <v>23</v>
      </c>
      <c r="E25" s="13">
        <v>17</v>
      </c>
      <c r="F25" s="13">
        <v>102</v>
      </c>
      <c r="G25" s="13">
        <v>16</v>
      </c>
      <c r="H25" s="12">
        <v>37</v>
      </c>
      <c r="I25" s="12">
        <v>19</v>
      </c>
      <c r="J25" s="14">
        <f t="shared" si="2"/>
        <v>23</v>
      </c>
      <c r="K25" s="15">
        <f t="shared" si="3"/>
        <v>34.714285714285715</v>
      </c>
      <c r="L25" s="1"/>
      <c r="M25" s="1"/>
      <c r="N25" s="1"/>
      <c r="O25" s="1"/>
      <c r="P25" s="1"/>
      <c r="Q25" s="1"/>
      <c r="R25" s="1"/>
      <c r="S25" s="1"/>
      <c r="T25" s="1"/>
      <c r="U25" s="1"/>
      <c r="V25" s="1"/>
      <c r="W25" s="1"/>
      <c r="X25" s="1"/>
      <c r="Y25" s="1"/>
      <c r="Z25" s="1"/>
    </row>
    <row r="26" spans="1:26" ht="15" x14ac:dyDescent="0.4">
      <c r="A26" s="1"/>
      <c r="B26" s="19" t="s">
        <v>34</v>
      </c>
      <c r="C26" s="12">
        <v>23</v>
      </c>
      <c r="D26" s="13">
        <v>24</v>
      </c>
      <c r="E26" s="13">
        <v>28</v>
      </c>
      <c r="F26" s="13">
        <v>40</v>
      </c>
      <c r="G26" s="13">
        <v>26</v>
      </c>
      <c r="H26" s="12">
        <v>22</v>
      </c>
      <c r="I26" s="12">
        <v>23</v>
      </c>
      <c r="J26" s="14">
        <f t="shared" si="2"/>
        <v>24</v>
      </c>
      <c r="K26" s="15">
        <f t="shared" si="3"/>
        <v>26.571428571428573</v>
      </c>
      <c r="L26" s="1"/>
      <c r="M26" s="1"/>
      <c r="N26" s="1"/>
      <c r="O26" s="1"/>
      <c r="P26" s="1"/>
      <c r="Q26" s="1"/>
      <c r="R26" s="1"/>
      <c r="S26" s="1"/>
      <c r="T26" s="1"/>
      <c r="U26" s="1"/>
      <c r="V26" s="1"/>
      <c r="W26" s="1"/>
      <c r="X26" s="1"/>
      <c r="Y26" s="1"/>
      <c r="Z26" s="1"/>
    </row>
    <row r="27" spans="1:26" ht="15" x14ac:dyDescent="0.4">
      <c r="A27" s="1"/>
      <c r="B27" s="19"/>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4">
      <c r="A28" s="1"/>
      <c r="B28" s="19"/>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4">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4">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4">
      <c r="A31" s="1"/>
      <c r="K31" s="1"/>
      <c r="L31" s="1"/>
      <c r="M31" s="1"/>
      <c r="N31" s="1"/>
      <c r="O31" s="1"/>
      <c r="P31" s="1"/>
      <c r="Q31" s="1"/>
      <c r="R31" s="1"/>
      <c r="S31" s="1"/>
      <c r="T31" s="1"/>
      <c r="U31" s="1"/>
      <c r="V31" s="1"/>
      <c r="W31" s="1"/>
      <c r="X31" s="1"/>
      <c r="Y31" s="1"/>
      <c r="Z31" s="1"/>
    </row>
    <row r="32" spans="1:26" ht="15" x14ac:dyDescent="0.4">
      <c r="A32" s="1"/>
      <c r="K32" s="1"/>
      <c r="L32" s="1"/>
      <c r="M32" s="1"/>
      <c r="N32" s="1"/>
      <c r="O32" s="1"/>
      <c r="P32" s="1"/>
      <c r="Q32" s="1"/>
      <c r="R32" s="1"/>
      <c r="S32" s="1"/>
      <c r="T32" s="1"/>
      <c r="U32" s="1"/>
      <c r="V32" s="1"/>
      <c r="W32" s="1"/>
      <c r="X32" s="1"/>
      <c r="Y32" s="1"/>
      <c r="Z32" s="1"/>
    </row>
    <row r="33" spans="1:26" ht="15" x14ac:dyDescent="0.4">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4">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4">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4">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4">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4">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4">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4">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4">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4">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4">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4">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4">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4">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4">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4">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4">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4">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4">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4">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4">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4">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4">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4">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4">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4">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4">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4">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4">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4">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4">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4">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4">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4">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4">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4">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4">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4">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4">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4">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4">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4">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4">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4">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4">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4">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4">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4">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4">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4">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4">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4">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4">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4">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 x14ac:dyDescent="0.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 x14ac:dyDescent="0.4">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
    <mergeCell ref="C6: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4"/>
  <sheetViews>
    <sheetView tabSelected="1" zoomScale="71" zoomScaleNormal="71" workbookViewId="0"/>
  </sheetViews>
  <sheetFormatPr defaultColWidth="12.6328125" defaultRowHeight="15.75" customHeight="1" x14ac:dyDescent="0.25"/>
  <cols>
    <col min="2" max="2" width="32.90625" customWidth="1"/>
    <col min="14" max="14" width="13.6328125" customWidth="1"/>
  </cols>
  <sheetData>
    <row r="1" spans="1:27" ht="15.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x14ac:dyDescent="0.4">
      <c r="A2" s="1"/>
      <c r="B2" s="2" t="s">
        <v>0</v>
      </c>
      <c r="C2" s="1"/>
      <c r="D2" s="1"/>
      <c r="E2" s="1"/>
      <c r="F2" s="1"/>
      <c r="G2" s="1"/>
      <c r="H2" s="1"/>
      <c r="I2" s="1"/>
      <c r="J2" s="1"/>
      <c r="K2" s="1"/>
      <c r="L2" s="1"/>
      <c r="M2" s="1"/>
      <c r="N2" s="1"/>
      <c r="O2" s="1"/>
      <c r="P2" s="1"/>
      <c r="Q2" s="1"/>
      <c r="R2" s="1"/>
      <c r="S2" s="1"/>
      <c r="T2" s="1"/>
      <c r="U2" s="1"/>
      <c r="V2" s="1"/>
      <c r="W2" s="1"/>
      <c r="X2" s="1"/>
      <c r="Y2" s="1"/>
      <c r="Z2" s="1"/>
      <c r="AA2" s="1"/>
    </row>
    <row r="3" spans="1:27" ht="15.75" customHeight="1" x14ac:dyDescent="0.4">
      <c r="A3" s="1"/>
      <c r="B3" s="3" t="s">
        <v>1</v>
      </c>
      <c r="C3" s="1"/>
      <c r="D3" s="1"/>
      <c r="E3" s="1"/>
      <c r="F3" s="1"/>
      <c r="G3" s="1"/>
      <c r="H3" s="1"/>
      <c r="I3" s="1"/>
      <c r="J3" s="1"/>
      <c r="K3" s="1"/>
      <c r="L3" s="1"/>
      <c r="M3" s="1"/>
      <c r="N3" s="1"/>
      <c r="O3" s="1"/>
      <c r="P3" s="1"/>
      <c r="Q3" s="1"/>
      <c r="R3" s="1"/>
      <c r="S3" s="1"/>
      <c r="T3" s="1"/>
      <c r="U3" s="1"/>
      <c r="V3" s="1"/>
      <c r="W3" s="1"/>
      <c r="X3" s="1"/>
      <c r="Y3" s="1"/>
      <c r="Z3" s="1"/>
      <c r="AA3" s="1"/>
    </row>
    <row r="4" spans="1:27" ht="15.75" customHeight="1" x14ac:dyDescent="0.4">
      <c r="A4" s="1"/>
      <c r="B4" s="4" t="s">
        <v>2</v>
      </c>
      <c r="C4" s="1"/>
      <c r="D4" s="1"/>
      <c r="E4" s="1"/>
      <c r="F4" s="1"/>
      <c r="G4" s="1"/>
      <c r="H4" s="1"/>
      <c r="I4" s="1"/>
      <c r="J4" s="1"/>
      <c r="K4" s="1"/>
      <c r="L4" s="1"/>
      <c r="M4" s="1"/>
      <c r="N4" s="1"/>
      <c r="O4" s="1"/>
      <c r="P4" s="1"/>
      <c r="Q4" s="1"/>
      <c r="R4" s="1"/>
      <c r="S4" s="1"/>
      <c r="T4" s="1"/>
      <c r="U4" s="1"/>
      <c r="V4" s="1"/>
      <c r="W4" s="1"/>
      <c r="X4" s="1"/>
      <c r="Y4" s="1"/>
      <c r="Z4" s="1"/>
      <c r="AA4" s="1"/>
    </row>
    <row r="5" spans="1:27" ht="15.75" customHeight="1" x14ac:dyDescent="0.4">
      <c r="A5" s="1"/>
      <c r="B5" s="1"/>
      <c r="C5" s="1"/>
      <c r="D5" s="1"/>
      <c r="E5" s="1"/>
      <c r="F5" s="1"/>
      <c r="G5" s="1"/>
      <c r="H5" s="1"/>
      <c r="I5" s="1"/>
      <c r="J5" s="1"/>
      <c r="K5" s="1"/>
      <c r="L5" s="1"/>
      <c r="M5" s="1"/>
      <c r="N5" s="1"/>
      <c r="O5" s="1"/>
      <c r="P5" s="1"/>
      <c r="Q5" s="1"/>
      <c r="R5" s="1"/>
      <c r="S5" s="1"/>
      <c r="T5" s="1"/>
      <c r="U5" s="1"/>
      <c r="V5" s="1"/>
      <c r="W5" s="1"/>
      <c r="X5" s="1"/>
      <c r="Y5" s="1"/>
      <c r="Z5" s="1"/>
      <c r="AA5" s="1"/>
    </row>
    <row r="6" spans="1:27" ht="15.75" customHeight="1" x14ac:dyDescent="0.4">
      <c r="A6" s="1"/>
      <c r="B6" s="1"/>
      <c r="C6" s="51" t="s">
        <v>35</v>
      </c>
      <c r="D6" s="52"/>
      <c r="E6" s="52"/>
      <c r="F6" s="52"/>
      <c r="G6" s="52"/>
      <c r="H6" s="52"/>
      <c r="I6" s="52"/>
      <c r="J6" s="52"/>
      <c r="K6" s="1"/>
      <c r="L6" s="1"/>
      <c r="M6" s="1"/>
      <c r="N6" s="1"/>
      <c r="O6" s="1"/>
      <c r="P6" s="1"/>
      <c r="Q6" s="1"/>
      <c r="R6" s="1"/>
      <c r="S6" s="1"/>
      <c r="T6" s="1"/>
      <c r="U6" s="1"/>
      <c r="V6" s="1"/>
      <c r="W6" s="1"/>
      <c r="X6" s="1"/>
      <c r="Y6" s="1"/>
      <c r="Z6" s="1"/>
      <c r="AA6" s="1"/>
    </row>
    <row r="7" spans="1:27" ht="15.75" customHeight="1" x14ac:dyDescent="0.4">
      <c r="A7" s="53" t="s">
        <v>36</v>
      </c>
      <c r="B7" s="52"/>
      <c r="C7" s="8" t="s">
        <v>5</v>
      </c>
      <c r="D7" s="8" t="s">
        <v>6</v>
      </c>
      <c r="E7" s="7" t="s">
        <v>7</v>
      </c>
      <c r="F7" s="7" t="s">
        <v>8</v>
      </c>
      <c r="G7" s="8" t="s">
        <v>9</v>
      </c>
      <c r="H7" s="8" t="s">
        <v>10</v>
      </c>
      <c r="I7" s="7" t="s">
        <v>11</v>
      </c>
      <c r="J7" s="8" t="s">
        <v>37</v>
      </c>
      <c r="K7" s="9" t="s">
        <v>12</v>
      </c>
      <c r="L7" s="9" t="s">
        <v>13</v>
      </c>
      <c r="M7" s="1"/>
      <c r="N7" s="1"/>
      <c r="O7" s="1"/>
      <c r="P7" s="1"/>
      <c r="Q7" s="1"/>
      <c r="R7" s="1"/>
      <c r="S7" s="1"/>
      <c r="T7" s="1"/>
      <c r="U7" s="1"/>
      <c r="V7" s="1"/>
      <c r="W7" s="1"/>
      <c r="X7" s="1"/>
      <c r="Y7" s="1"/>
      <c r="Z7" s="1"/>
      <c r="AA7" s="1"/>
    </row>
    <row r="8" spans="1:27" ht="38" customHeight="1" x14ac:dyDescent="0.4">
      <c r="A8" s="54" t="s">
        <v>38</v>
      </c>
      <c r="B8" s="11" t="s">
        <v>15</v>
      </c>
      <c r="C8" s="13">
        <v>11</v>
      </c>
      <c r="D8" s="13">
        <v>9</v>
      </c>
      <c r="E8" s="12">
        <v>7</v>
      </c>
      <c r="F8" s="12">
        <v>6</v>
      </c>
      <c r="G8" s="13">
        <v>11</v>
      </c>
      <c r="H8" s="13">
        <v>10</v>
      </c>
      <c r="I8" s="12">
        <v>8</v>
      </c>
      <c r="J8" s="13">
        <v>10</v>
      </c>
      <c r="K8" s="17">
        <f t="shared" ref="K8:K11" si="0">MEDIAN(C8:J8)</f>
        <v>9.5</v>
      </c>
      <c r="L8" s="18">
        <f t="shared" ref="L8:L11" si="1">AVERAGE(C8:J8)</f>
        <v>9</v>
      </c>
      <c r="M8" s="1"/>
      <c r="N8" s="1"/>
      <c r="O8" s="1"/>
      <c r="P8" s="1"/>
      <c r="Q8" s="1"/>
      <c r="R8" s="1"/>
      <c r="S8" s="1"/>
      <c r="T8" s="1"/>
      <c r="U8" s="1"/>
      <c r="V8" s="1"/>
      <c r="W8" s="1"/>
      <c r="X8" s="1"/>
      <c r="Y8" s="1"/>
      <c r="Z8" s="1"/>
      <c r="AA8" s="1"/>
    </row>
    <row r="9" spans="1:27" ht="15.75" customHeight="1" x14ac:dyDescent="0.4">
      <c r="A9" s="52"/>
      <c r="B9" s="11" t="s">
        <v>39</v>
      </c>
      <c r="C9" s="13">
        <v>4</v>
      </c>
      <c r="D9" s="13">
        <v>4.75</v>
      </c>
      <c r="E9" s="12">
        <v>5</v>
      </c>
      <c r="F9" s="12">
        <v>4</v>
      </c>
      <c r="G9" s="13">
        <v>4</v>
      </c>
      <c r="H9" s="13">
        <v>3.5</v>
      </c>
      <c r="I9" s="12">
        <v>4.5</v>
      </c>
      <c r="J9" s="13">
        <v>5</v>
      </c>
      <c r="K9" s="14">
        <f t="shared" si="0"/>
        <v>4.25</v>
      </c>
      <c r="L9" s="15">
        <f t="shared" si="1"/>
        <v>4.34375</v>
      </c>
      <c r="M9" s="1"/>
      <c r="N9" s="1"/>
      <c r="O9" s="1"/>
      <c r="P9" s="1"/>
      <c r="Q9" s="1"/>
      <c r="R9" s="1"/>
      <c r="S9" s="1"/>
      <c r="T9" s="1"/>
      <c r="U9" s="1"/>
      <c r="V9" s="1"/>
      <c r="W9" s="1"/>
      <c r="X9" s="1"/>
      <c r="Y9" s="1"/>
      <c r="Z9" s="1"/>
      <c r="AA9" s="1"/>
    </row>
    <row r="10" spans="1:27" ht="35" customHeight="1" x14ac:dyDescent="0.4">
      <c r="A10" s="52"/>
      <c r="B10" s="16" t="s">
        <v>40</v>
      </c>
      <c r="C10" s="13">
        <v>5</v>
      </c>
      <c r="D10" s="13">
        <v>3</v>
      </c>
      <c r="E10" s="12">
        <v>4</v>
      </c>
      <c r="F10" s="12">
        <v>3</v>
      </c>
      <c r="G10" s="13">
        <v>3</v>
      </c>
      <c r="H10" s="13">
        <v>4</v>
      </c>
      <c r="I10" s="12">
        <v>4</v>
      </c>
      <c r="J10" s="13">
        <v>7</v>
      </c>
      <c r="K10" s="17">
        <f t="shared" si="0"/>
        <v>4</v>
      </c>
      <c r="L10" s="18">
        <f t="shared" si="1"/>
        <v>4.125</v>
      </c>
      <c r="M10" s="1"/>
      <c r="N10" s="1"/>
      <c r="O10" s="1"/>
      <c r="P10" s="1"/>
      <c r="Q10" s="1"/>
      <c r="R10" s="1"/>
      <c r="S10" s="1"/>
      <c r="T10" s="1"/>
      <c r="U10" s="1"/>
      <c r="V10" s="1"/>
      <c r="W10" s="1"/>
      <c r="X10" s="1"/>
      <c r="Y10" s="1"/>
      <c r="Z10" s="1"/>
      <c r="AA10" s="1"/>
    </row>
    <row r="11" spans="1:27" ht="15.75" customHeight="1" x14ac:dyDescent="0.4">
      <c r="A11" s="52"/>
      <c r="B11" s="16" t="s">
        <v>39</v>
      </c>
      <c r="C11" s="13">
        <v>5</v>
      </c>
      <c r="D11" s="13">
        <v>5</v>
      </c>
      <c r="E11" s="12">
        <v>4</v>
      </c>
      <c r="F11" s="12">
        <v>5</v>
      </c>
      <c r="G11" s="13">
        <v>5</v>
      </c>
      <c r="H11" s="13">
        <v>5</v>
      </c>
      <c r="I11" s="12">
        <v>5</v>
      </c>
      <c r="J11" s="13">
        <v>4</v>
      </c>
      <c r="K11" s="14">
        <f t="shared" si="0"/>
        <v>5</v>
      </c>
      <c r="L11" s="15">
        <f t="shared" si="1"/>
        <v>4.75</v>
      </c>
      <c r="M11" s="1"/>
      <c r="N11" s="1"/>
      <c r="O11" s="1"/>
      <c r="P11" s="1"/>
      <c r="Q11" s="1"/>
      <c r="R11" s="1"/>
      <c r="S11" s="1"/>
      <c r="T11" s="1"/>
      <c r="U11" s="1"/>
      <c r="V11" s="1"/>
      <c r="W11" s="1"/>
      <c r="X11" s="1"/>
      <c r="Y11" s="1"/>
      <c r="Z11" s="1"/>
      <c r="AA11" s="1"/>
    </row>
    <row r="12" spans="1:27" ht="15.75" customHeight="1" x14ac:dyDescent="0.4">
      <c r="A12" s="1"/>
      <c r="B12" s="1"/>
      <c r="C12" s="13"/>
      <c r="D12" s="13"/>
      <c r="E12" s="12"/>
      <c r="F12" s="12"/>
      <c r="G12" s="13"/>
      <c r="H12" s="13"/>
      <c r="I12" s="12"/>
      <c r="J12" s="13"/>
      <c r="K12" s="14"/>
      <c r="L12" s="15"/>
      <c r="M12" s="1"/>
      <c r="N12" s="1"/>
      <c r="O12" s="1"/>
      <c r="P12" s="1"/>
      <c r="Q12" s="1"/>
      <c r="R12" s="1"/>
      <c r="S12" s="1"/>
      <c r="T12" s="1"/>
      <c r="U12" s="1"/>
      <c r="V12" s="1"/>
      <c r="W12" s="1"/>
      <c r="X12" s="1"/>
      <c r="Y12" s="1"/>
      <c r="Z12" s="1"/>
      <c r="AA12" s="1"/>
    </row>
    <row r="13" spans="1:27" ht="15.75" customHeight="1" x14ac:dyDescent="0.4">
      <c r="A13" s="55" t="s">
        <v>41</v>
      </c>
      <c r="B13" s="20" t="s">
        <v>42</v>
      </c>
      <c r="C13" s="21">
        <v>5</v>
      </c>
      <c r="D13" s="21">
        <v>5</v>
      </c>
      <c r="E13" s="22">
        <v>4</v>
      </c>
      <c r="F13" s="22">
        <v>5</v>
      </c>
      <c r="G13" s="21">
        <v>5</v>
      </c>
      <c r="H13" s="21">
        <v>3</v>
      </c>
      <c r="I13" s="22">
        <v>5</v>
      </c>
      <c r="J13" s="21">
        <v>5</v>
      </c>
      <c r="K13" s="23">
        <f t="shared" ref="K13:K25" si="2">MEDIAN(C13:J13)</f>
        <v>5</v>
      </c>
      <c r="L13" s="24">
        <f t="shared" ref="L13:L25" si="3">AVERAGE(C13:J13)</f>
        <v>4.625</v>
      </c>
      <c r="M13" s="1"/>
      <c r="N13" s="1"/>
      <c r="O13" s="1"/>
      <c r="P13" s="1"/>
      <c r="Q13" s="1"/>
      <c r="R13" s="1"/>
      <c r="S13" s="1"/>
      <c r="T13" s="1"/>
      <c r="U13" s="1"/>
      <c r="V13" s="1"/>
      <c r="W13" s="1"/>
      <c r="X13" s="1"/>
      <c r="Y13" s="1"/>
      <c r="Z13" s="1"/>
      <c r="AA13" s="1"/>
    </row>
    <row r="14" spans="1:27" ht="15.75" customHeight="1" x14ac:dyDescent="0.4">
      <c r="A14" s="56"/>
      <c r="B14" s="1" t="s">
        <v>43</v>
      </c>
      <c r="C14" s="13">
        <v>2</v>
      </c>
      <c r="D14" s="13">
        <v>5</v>
      </c>
      <c r="E14" s="12">
        <v>5</v>
      </c>
      <c r="F14" s="12">
        <v>4</v>
      </c>
      <c r="G14" s="13">
        <v>5</v>
      </c>
      <c r="H14" s="13">
        <v>1</v>
      </c>
      <c r="I14" s="12">
        <v>4.5</v>
      </c>
      <c r="J14" s="13">
        <v>5</v>
      </c>
      <c r="K14" s="14">
        <f t="shared" si="2"/>
        <v>4.75</v>
      </c>
      <c r="L14" s="25">
        <f t="shared" si="3"/>
        <v>3.9375</v>
      </c>
      <c r="M14" s="1"/>
      <c r="N14" s="1"/>
      <c r="O14" s="1"/>
      <c r="P14" s="1"/>
      <c r="Q14" s="1"/>
      <c r="R14" s="1"/>
      <c r="S14" s="1"/>
      <c r="T14" s="1"/>
      <c r="U14" s="1"/>
      <c r="V14" s="1"/>
      <c r="W14" s="1"/>
      <c r="X14" s="1"/>
      <c r="Y14" s="1"/>
      <c r="Z14" s="1"/>
      <c r="AA14" s="1"/>
    </row>
    <row r="15" spans="1:27" ht="15.75" customHeight="1" x14ac:dyDescent="0.4">
      <c r="A15" s="56"/>
      <c r="B15" s="1" t="s">
        <v>44</v>
      </c>
      <c r="C15" s="13">
        <v>5</v>
      </c>
      <c r="D15" s="13">
        <v>5</v>
      </c>
      <c r="E15" s="12">
        <v>5</v>
      </c>
      <c r="F15" s="12">
        <v>5</v>
      </c>
      <c r="G15" s="13">
        <v>5</v>
      </c>
      <c r="H15" s="13">
        <v>5</v>
      </c>
      <c r="I15" s="12">
        <v>5</v>
      </c>
      <c r="J15" s="13">
        <v>5</v>
      </c>
      <c r="K15" s="26">
        <f t="shared" si="2"/>
        <v>5</v>
      </c>
      <c r="L15" s="25">
        <f t="shared" si="3"/>
        <v>5</v>
      </c>
      <c r="M15" s="1"/>
      <c r="N15" s="1"/>
      <c r="O15" s="1"/>
      <c r="P15" s="1"/>
      <c r="Q15" s="1"/>
      <c r="R15" s="1"/>
      <c r="S15" s="1"/>
      <c r="T15" s="1"/>
      <c r="U15" s="1"/>
      <c r="V15" s="1"/>
      <c r="W15" s="1"/>
      <c r="X15" s="1"/>
      <c r="Y15" s="1"/>
      <c r="Z15" s="1"/>
      <c r="AA15" s="1"/>
    </row>
    <row r="16" spans="1:27" ht="15.75" customHeight="1" x14ac:dyDescent="0.4">
      <c r="A16" s="57"/>
      <c r="B16" s="27" t="s">
        <v>45</v>
      </c>
      <c r="C16" s="28">
        <v>4</v>
      </c>
      <c r="D16" s="28">
        <v>4.5</v>
      </c>
      <c r="E16" s="29">
        <v>5</v>
      </c>
      <c r="F16" s="29">
        <v>5</v>
      </c>
      <c r="G16" s="28">
        <v>4.5</v>
      </c>
      <c r="H16" s="28">
        <v>4</v>
      </c>
      <c r="I16" s="29">
        <v>5</v>
      </c>
      <c r="J16" s="28">
        <v>4.5</v>
      </c>
      <c r="K16" s="30">
        <f t="shared" si="2"/>
        <v>4.5</v>
      </c>
      <c r="L16" s="31">
        <f t="shared" si="3"/>
        <v>4.5625</v>
      </c>
      <c r="M16" s="1"/>
      <c r="N16" s="1"/>
      <c r="O16" s="1"/>
      <c r="P16" s="1"/>
      <c r="Q16" s="1"/>
      <c r="R16" s="1"/>
      <c r="S16" s="1"/>
      <c r="T16" s="1"/>
      <c r="U16" s="1"/>
      <c r="V16" s="1"/>
      <c r="W16" s="1"/>
      <c r="X16" s="1"/>
      <c r="Y16" s="1"/>
      <c r="Z16" s="1"/>
      <c r="AA16" s="1"/>
    </row>
    <row r="17" spans="1:27" ht="15.75" customHeight="1" x14ac:dyDescent="0.4">
      <c r="A17" s="55" t="s">
        <v>46</v>
      </c>
      <c r="B17" s="20" t="s">
        <v>42</v>
      </c>
      <c r="C17" s="21">
        <v>3</v>
      </c>
      <c r="D17" s="21">
        <v>4</v>
      </c>
      <c r="E17" s="22">
        <v>5</v>
      </c>
      <c r="F17" s="22">
        <v>5</v>
      </c>
      <c r="G17" s="21">
        <v>2.5</v>
      </c>
      <c r="H17" s="21">
        <v>5</v>
      </c>
      <c r="I17" s="22">
        <v>5</v>
      </c>
      <c r="J17" s="21">
        <v>4.9000000000000004</v>
      </c>
      <c r="K17" s="23">
        <f t="shared" si="2"/>
        <v>4.95</v>
      </c>
      <c r="L17" s="24">
        <f t="shared" si="3"/>
        <v>4.3</v>
      </c>
      <c r="M17" s="1"/>
      <c r="N17" s="1"/>
      <c r="O17" s="1"/>
      <c r="P17" s="1"/>
      <c r="Q17" s="1"/>
      <c r="R17" s="1"/>
      <c r="S17" s="1"/>
      <c r="T17" s="1"/>
      <c r="U17" s="1"/>
      <c r="V17" s="1"/>
      <c r="W17" s="1"/>
      <c r="X17" s="1"/>
      <c r="Y17" s="1"/>
      <c r="Z17" s="1"/>
      <c r="AA17" s="1"/>
    </row>
    <row r="18" spans="1:27" ht="15.75" customHeight="1" x14ac:dyDescent="0.4">
      <c r="A18" s="56"/>
      <c r="B18" s="1" t="s">
        <v>43</v>
      </c>
      <c r="C18" s="13">
        <v>5</v>
      </c>
      <c r="D18" s="13">
        <v>4</v>
      </c>
      <c r="E18" s="12">
        <v>5</v>
      </c>
      <c r="F18" s="12">
        <v>3.5</v>
      </c>
      <c r="G18" s="13">
        <v>5</v>
      </c>
      <c r="H18" s="13">
        <v>5</v>
      </c>
      <c r="I18" s="12">
        <v>4.5</v>
      </c>
      <c r="J18" s="13">
        <v>5</v>
      </c>
      <c r="K18" s="14">
        <f t="shared" si="2"/>
        <v>5</v>
      </c>
      <c r="L18" s="25">
        <f t="shared" si="3"/>
        <v>4.625</v>
      </c>
      <c r="M18" s="1"/>
      <c r="N18" s="1"/>
      <c r="O18" s="1"/>
      <c r="P18" s="1"/>
      <c r="Q18" s="1"/>
      <c r="R18" s="1"/>
      <c r="S18" s="1"/>
      <c r="T18" s="1"/>
      <c r="U18" s="1"/>
      <c r="V18" s="1"/>
      <c r="W18" s="1"/>
      <c r="X18" s="1"/>
      <c r="Y18" s="1"/>
      <c r="Z18" s="1"/>
      <c r="AA18" s="1"/>
    </row>
    <row r="19" spans="1:27" ht="15.75" customHeight="1" x14ac:dyDescent="0.4">
      <c r="A19" s="56"/>
      <c r="B19" s="1" t="s">
        <v>44</v>
      </c>
      <c r="C19" s="13">
        <v>5</v>
      </c>
      <c r="D19" s="13">
        <v>4</v>
      </c>
      <c r="E19" s="12">
        <v>5</v>
      </c>
      <c r="F19" s="12">
        <v>5</v>
      </c>
      <c r="G19" s="13">
        <v>4</v>
      </c>
      <c r="H19" s="13">
        <v>5</v>
      </c>
      <c r="I19" s="12">
        <v>4</v>
      </c>
      <c r="J19" s="13">
        <v>5</v>
      </c>
      <c r="K19" s="14">
        <f t="shared" si="2"/>
        <v>5</v>
      </c>
      <c r="L19" s="25">
        <f t="shared" si="3"/>
        <v>4.625</v>
      </c>
      <c r="M19" s="1"/>
      <c r="N19" s="1"/>
      <c r="O19" s="1"/>
      <c r="P19" s="1"/>
      <c r="Q19" s="1"/>
      <c r="R19" s="1"/>
      <c r="S19" s="1"/>
      <c r="T19" s="1"/>
      <c r="U19" s="1"/>
      <c r="V19" s="1"/>
      <c r="W19" s="1"/>
      <c r="X19" s="1"/>
      <c r="Y19" s="1"/>
      <c r="Z19" s="1"/>
      <c r="AA19" s="1"/>
    </row>
    <row r="20" spans="1:27" ht="15.75" customHeight="1" x14ac:dyDescent="0.4">
      <c r="A20" s="57"/>
      <c r="B20" s="27" t="s">
        <v>45</v>
      </c>
      <c r="C20" s="28">
        <v>2</v>
      </c>
      <c r="D20" s="28">
        <v>4</v>
      </c>
      <c r="E20" s="29">
        <v>4</v>
      </c>
      <c r="F20" s="29">
        <v>5</v>
      </c>
      <c r="G20" s="28">
        <v>2.5</v>
      </c>
      <c r="H20" s="28">
        <v>4</v>
      </c>
      <c r="I20" s="29">
        <v>5</v>
      </c>
      <c r="J20" s="28">
        <v>4.5</v>
      </c>
      <c r="K20" s="30">
        <f t="shared" si="2"/>
        <v>4</v>
      </c>
      <c r="L20" s="31">
        <f t="shared" si="3"/>
        <v>3.875</v>
      </c>
      <c r="M20" s="1"/>
      <c r="N20" s="1"/>
      <c r="O20" s="1"/>
      <c r="P20" s="1"/>
      <c r="Q20" s="1"/>
      <c r="R20" s="1"/>
      <c r="S20" s="1"/>
      <c r="T20" s="1"/>
      <c r="U20" s="1"/>
      <c r="V20" s="1"/>
      <c r="W20" s="1"/>
      <c r="X20" s="1"/>
      <c r="Y20" s="1"/>
      <c r="Z20" s="1"/>
      <c r="AA20" s="1"/>
    </row>
    <row r="21" spans="1:27" ht="15.75" customHeight="1" x14ac:dyDescent="0.4">
      <c r="A21" s="55" t="s">
        <v>47</v>
      </c>
      <c r="B21" s="20" t="s">
        <v>42</v>
      </c>
      <c r="C21" s="21">
        <v>4</v>
      </c>
      <c r="D21" s="21">
        <v>2.5</v>
      </c>
      <c r="E21" s="22">
        <v>2</v>
      </c>
      <c r="F21" s="22">
        <v>5</v>
      </c>
      <c r="G21" s="21">
        <v>2</v>
      </c>
      <c r="H21" s="21">
        <v>5</v>
      </c>
      <c r="I21" s="22">
        <v>3.75</v>
      </c>
      <c r="J21" s="21">
        <v>4</v>
      </c>
      <c r="K21" s="23">
        <f t="shared" si="2"/>
        <v>3.875</v>
      </c>
      <c r="L21" s="24">
        <f t="shared" si="3"/>
        <v>3.53125</v>
      </c>
      <c r="M21" s="1"/>
      <c r="N21" s="1"/>
      <c r="O21" s="1"/>
      <c r="P21" s="1"/>
      <c r="Q21" s="1"/>
      <c r="R21" s="1"/>
      <c r="S21" s="1"/>
      <c r="T21" s="1"/>
      <c r="U21" s="1"/>
      <c r="V21" s="1"/>
      <c r="W21" s="1"/>
      <c r="X21" s="1"/>
      <c r="Y21" s="1"/>
      <c r="Z21" s="1"/>
      <c r="AA21" s="1"/>
    </row>
    <row r="22" spans="1:27" ht="15.75" customHeight="1" x14ac:dyDescent="0.4">
      <c r="A22" s="56"/>
      <c r="B22" s="1" t="s">
        <v>43</v>
      </c>
      <c r="C22" s="13">
        <v>5</v>
      </c>
      <c r="D22" s="13">
        <v>4</v>
      </c>
      <c r="E22" s="12">
        <v>5</v>
      </c>
      <c r="F22" s="12">
        <v>5</v>
      </c>
      <c r="G22" s="13">
        <v>5</v>
      </c>
      <c r="H22" s="13">
        <v>4.5</v>
      </c>
      <c r="I22" s="12">
        <v>5</v>
      </c>
      <c r="J22" s="13">
        <v>5</v>
      </c>
      <c r="K22" s="14">
        <f t="shared" si="2"/>
        <v>5</v>
      </c>
      <c r="L22" s="25">
        <f t="shared" si="3"/>
        <v>4.8125</v>
      </c>
      <c r="M22" s="1"/>
      <c r="N22" s="1"/>
      <c r="O22" s="1"/>
      <c r="P22" s="1"/>
      <c r="Q22" s="1"/>
      <c r="R22" s="1"/>
      <c r="S22" s="1"/>
      <c r="T22" s="1"/>
      <c r="U22" s="1"/>
      <c r="V22" s="1"/>
      <c r="W22" s="1"/>
      <c r="X22" s="1"/>
      <c r="Y22" s="1"/>
      <c r="Z22" s="1"/>
      <c r="AA22" s="1"/>
    </row>
    <row r="23" spans="1:27" ht="15.75" customHeight="1" x14ac:dyDescent="0.4">
      <c r="A23" s="56"/>
      <c r="B23" s="1" t="s">
        <v>48</v>
      </c>
      <c r="C23" s="13">
        <v>4</v>
      </c>
      <c r="D23" s="13">
        <v>3</v>
      </c>
      <c r="E23" s="12">
        <v>4</v>
      </c>
      <c r="F23" s="12">
        <v>4</v>
      </c>
      <c r="G23" s="13">
        <v>4</v>
      </c>
      <c r="H23" s="13">
        <v>4</v>
      </c>
      <c r="I23" s="12">
        <v>5</v>
      </c>
      <c r="J23" s="13">
        <v>5</v>
      </c>
      <c r="K23" s="14">
        <f t="shared" si="2"/>
        <v>4</v>
      </c>
      <c r="L23" s="25">
        <f t="shared" si="3"/>
        <v>4.125</v>
      </c>
      <c r="M23" s="1"/>
      <c r="N23" s="1"/>
      <c r="O23" s="1"/>
      <c r="P23" s="1"/>
      <c r="Q23" s="1"/>
      <c r="R23" s="1"/>
      <c r="S23" s="1"/>
      <c r="T23" s="1"/>
      <c r="U23" s="1"/>
      <c r="V23" s="1"/>
      <c r="W23" s="1"/>
      <c r="X23" s="1"/>
      <c r="Y23" s="1"/>
      <c r="Z23" s="1"/>
      <c r="AA23" s="1"/>
    </row>
    <row r="24" spans="1:27" ht="15.75" customHeight="1" x14ac:dyDescent="0.4">
      <c r="A24" s="56"/>
      <c r="B24" s="1" t="s">
        <v>49</v>
      </c>
      <c r="C24" s="13">
        <v>3</v>
      </c>
      <c r="D24" s="13">
        <v>1</v>
      </c>
      <c r="E24" s="12">
        <v>2</v>
      </c>
      <c r="F24" s="12">
        <v>3</v>
      </c>
      <c r="G24" s="13">
        <v>3</v>
      </c>
      <c r="H24" s="13">
        <v>5</v>
      </c>
      <c r="I24" s="12">
        <v>3.5</v>
      </c>
      <c r="J24" s="13">
        <v>2</v>
      </c>
      <c r="K24" s="14">
        <f t="shared" si="2"/>
        <v>3</v>
      </c>
      <c r="L24" s="25">
        <f t="shared" si="3"/>
        <v>2.8125</v>
      </c>
      <c r="M24" s="1"/>
      <c r="N24" s="1"/>
      <c r="O24" s="1"/>
      <c r="P24" s="1"/>
      <c r="Q24" s="1"/>
      <c r="R24" s="1"/>
      <c r="S24" s="1"/>
      <c r="T24" s="1"/>
      <c r="U24" s="1"/>
      <c r="V24" s="1"/>
      <c r="W24" s="1"/>
      <c r="X24" s="1"/>
      <c r="Y24" s="1"/>
      <c r="Z24" s="1"/>
      <c r="AA24" s="1"/>
    </row>
    <row r="25" spans="1:27" ht="15" x14ac:dyDescent="0.4">
      <c r="A25" s="57"/>
      <c r="B25" s="27" t="s">
        <v>45</v>
      </c>
      <c r="C25" s="28">
        <v>5</v>
      </c>
      <c r="D25" s="28">
        <v>2</v>
      </c>
      <c r="E25" s="29">
        <v>3</v>
      </c>
      <c r="F25" s="29">
        <v>5</v>
      </c>
      <c r="G25" s="28">
        <v>1</v>
      </c>
      <c r="H25" s="28">
        <v>5</v>
      </c>
      <c r="I25" s="29">
        <v>2</v>
      </c>
      <c r="J25" s="28">
        <v>3</v>
      </c>
      <c r="K25" s="30">
        <f t="shared" si="2"/>
        <v>3</v>
      </c>
      <c r="L25" s="31">
        <f t="shared" si="3"/>
        <v>3.25</v>
      </c>
      <c r="M25" s="1"/>
      <c r="N25" s="1"/>
      <c r="O25" s="1"/>
      <c r="P25" s="1"/>
      <c r="Q25" s="1"/>
      <c r="R25" s="1"/>
      <c r="S25" s="1"/>
      <c r="T25" s="1"/>
      <c r="U25" s="1"/>
      <c r="V25" s="1"/>
      <c r="W25" s="1"/>
      <c r="X25" s="1"/>
      <c r="Y25" s="1"/>
      <c r="Z25" s="1"/>
      <c r="AA25" s="1"/>
    </row>
    <row r="26" spans="1:27" ht="15" x14ac:dyDescent="0.4">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 x14ac:dyDescent="0.4">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 x14ac:dyDescent="0.4">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 x14ac:dyDescent="0.4">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 x14ac:dyDescent="0.4">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 x14ac:dyDescent="0.4">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 x14ac:dyDescent="0.4">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 x14ac:dyDescent="0.4">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 x14ac:dyDescent="0.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 x14ac:dyDescent="0.4">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 x14ac:dyDescent="0.4">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 x14ac:dyDescent="0.4">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 x14ac:dyDescent="0.4">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 x14ac:dyDescent="0.4">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 x14ac:dyDescent="0.4">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 x14ac:dyDescent="0.4">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 x14ac:dyDescent="0.4">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 x14ac:dyDescent="0.4">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 x14ac:dyDescent="0.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 x14ac:dyDescent="0.4">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 x14ac:dyDescent="0.4">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 x14ac:dyDescent="0.4">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 x14ac:dyDescent="0.4">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 x14ac:dyDescent="0.4">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 x14ac:dyDescent="0.4">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 x14ac:dyDescent="0.4">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 x14ac:dyDescent="0.4">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 x14ac:dyDescent="0.4">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 x14ac:dyDescent="0.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 x14ac:dyDescent="0.4">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 x14ac:dyDescent="0.4">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 x14ac:dyDescent="0.4">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 x14ac:dyDescent="0.4">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 x14ac:dyDescent="0.4">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 x14ac:dyDescent="0.4">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 x14ac:dyDescent="0.4">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 x14ac:dyDescent="0.4">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 x14ac:dyDescent="0.4">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 x14ac:dyDescent="0.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 x14ac:dyDescent="0.4">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 x14ac:dyDescent="0.4">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 x14ac:dyDescent="0.4">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 x14ac:dyDescent="0.4">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 x14ac:dyDescent="0.4">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 x14ac:dyDescent="0.4">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 x14ac:dyDescent="0.4">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 x14ac:dyDescent="0.4">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 x14ac:dyDescent="0.4">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 x14ac:dyDescent="0.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 x14ac:dyDescent="0.4">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 x14ac:dyDescent="0.4">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 x14ac:dyDescent="0.4">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 x14ac:dyDescent="0.4">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 x14ac:dyDescent="0.4">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 x14ac:dyDescent="0.4">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 x14ac:dyDescent="0.4">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 x14ac:dyDescent="0.4">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 x14ac:dyDescent="0.4">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 x14ac:dyDescent="0.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 x14ac:dyDescent="0.4">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 x14ac:dyDescent="0.4">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 x14ac:dyDescent="0.4">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 x14ac:dyDescent="0.4">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 x14ac:dyDescent="0.4">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 x14ac:dyDescent="0.4">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 x14ac:dyDescent="0.4">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 x14ac:dyDescent="0.4">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 x14ac:dyDescent="0.4">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 x14ac:dyDescent="0.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 x14ac:dyDescent="0.4">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 x14ac:dyDescent="0.4">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 x14ac:dyDescent="0.4">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 x14ac:dyDescent="0.4">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 x14ac:dyDescent="0.4">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5"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5"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5"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5"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5"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5"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5"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5"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5" x14ac:dyDescent="0.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5" x14ac:dyDescent="0.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5" x14ac:dyDescent="0.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5" x14ac:dyDescent="0.4">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5" x14ac:dyDescent="0.4">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5" x14ac:dyDescent="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6">
    <mergeCell ref="A21:A25"/>
    <mergeCell ref="C6:J6"/>
    <mergeCell ref="A7:B7"/>
    <mergeCell ref="A8:A11"/>
    <mergeCell ref="A13:A16"/>
    <mergeCell ref="A17: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0"/>
  <sheetViews>
    <sheetView zoomScale="56" zoomScaleNormal="69" workbookViewId="0"/>
  </sheetViews>
  <sheetFormatPr defaultColWidth="12.6328125" defaultRowHeight="15.75" customHeight="1" x14ac:dyDescent="0.25"/>
  <cols>
    <col min="2" max="2" width="20.90625" customWidth="1"/>
    <col min="3" max="3" width="14.6328125" customWidth="1"/>
    <col min="4" max="4" width="17.7265625" customWidth="1"/>
  </cols>
  <sheetData>
    <row r="1" spans="1:26" ht="15.75" customHeight="1" x14ac:dyDescent="0.4">
      <c r="A1" s="1"/>
      <c r="B1" s="1"/>
      <c r="C1" s="1"/>
      <c r="D1" s="1"/>
      <c r="E1" s="1"/>
      <c r="F1" s="1"/>
      <c r="G1" s="1"/>
      <c r="H1" s="1"/>
      <c r="I1" s="1"/>
      <c r="J1" s="1"/>
      <c r="K1" s="1"/>
      <c r="L1" s="1"/>
      <c r="M1" s="1"/>
      <c r="N1" s="1"/>
      <c r="O1" s="1"/>
      <c r="P1" s="32"/>
      <c r="Q1" s="32"/>
      <c r="R1" s="32"/>
      <c r="S1" s="32"/>
      <c r="T1" s="32"/>
      <c r="U1" s="32"/>
      <c r="V1" s="32"/>
      <c r="W1" s="32"/>
      <c r="X1" s="32"/>
      <c r="Y1" s="32"/>
      <c r="Z1" s="32"/>
    </row>
    <row r="2" spans="1:26" ht="15.75" customHeight="1" x14ac:dyDescent="0.4">
      <c r="A2" s="1"/>
      <c r="B2" s="59" t="s">
        <v>4</v>
      </c>
      <c r="C2" s="60" t="s">
        <v>50</v>
      </c>
      <c r="D2" s="61"/>
      <c r="E2" s="60" t="s">
        <v>36</v>
      </c>
      <c r="F2" s="61"/>
      <c r="G2" s="60" t="s">
        <v>51</v>
      </c>
      <c r="H2" s="61"/>
      <c r="I2" s="54" t="s">
        <v>52</v>
      </c>
      <c r="J2" s="52"/>
      <c r="K2" s="52"/>
      <c r="L2" s="52"/>
      <c r="M2" s="52"/>
      <c r="N2" s="54" t="s">
        <v>53</v>
      </c>
      <c r="O2" s="52"/>
      <c r="P2" s="52"/>
      <c r="Q2" s="52"/>
      <c r="R2" s="52"/>
      <c r="S2" s="32"/>
      <c r="T2" s="32"/>
      <c r="U2" s="32"/>
      <c r="V2" s="32"/>
      <c r="W2" s="32"/>
      <c r="X2" s="32"/>
      <c r="Y2" s="32"/>
      <c r="Z2" s="32"/>
    </row>
    <row r="3" spans="1:26" ht="15.75" customHeight="1" x14ac:dyDescent="0.4">
      <c r="A3" s="1"/>
      <c r="B3" s="52"/>
      <c r="C3" s="33" t="s">
        <v>12</v>
      </c>
      <c r="D3" s="34" t="s">
        <v>13</v>
      </c>
      <c r="E3" s="33" t="s">
        <v>12</v>
      </c>
      <c r="F3" s="34" t="s">
        <v>13</v>
      </c>
      <c r="G3" s="33" t="s">
        <v>12</v>
      </c>
      <c r="H3" s="34" t="s">
        <v>13</v>
      </c>
      <c r="I3" s="52"/>
      <c r="J3" s="52"/>
      <c r="K3" s="52"/>
      <c r="L3" s="52"/>
      <c r="M3" s="52"/>
      <c r="N3" s="52"/>
      <c r="O3" s="52"/>
      <c r="P3" s="52"/>
      <c r="Q3" s="52"/>
      <c r="R3" s="52"/>
      <c r="S3" s="32"/>
      <c r="T3" s="32"/>
      <c r="U3" s="32"/>
      <c r="V3" s="32"/>
      <c r="W3" s="32"/>
      <c r="X3" s="32"/>
      <c r="Y3" s="32"/>
      <c r="Z3" s="32"/>
    </row>
    <row r="4" spans="1:26" ht="81" customHeight="1" x14ac:dyDescent="0.4">
      <c r="A4" s="1"/>
      <c r="B4" s="1" t="s">
        <v>54</v>
      </c>
      <c r="C4" s="33">
        <f>Initial_testing_results!J9</f>
        <v>16</v>
      </c>
      <c r="D4" s="35">
        <f>Initial_testing_results!K9</f>
        <v>19.571428571428573</v>
      </c>
      <c r="E4" s="33">
        <f>Prototype_testing_results!K8</f>
        <v>9.5</v>
      </c>
      <c r="F4" s="35">
        <f>Prototype_testing_results!L8</f>
        <v>9</v>
      </c>
      <c r="G4" s="36">
        <f t="shared" ref="G4:H4" si="0">C4/E4</f>
        <v>1.6842105263157894</v>
      </c>
      <c r="H4" s="37">
        <f t="shared" si="0"/>
        <v>2.1746031746031749</v>
      </c>
      <c r="I4" s="58" t="s">
        <v>55</v>
      </c>
      <c r="J4" s="52"/>
      <c r="K4" s="52"/>
      <c r="L4" s="52"/>
      <c r="M4" s="52"/>
      <c r="N4" s="58" t="s">
        <v>56</v>
      </c>
      <c r="O4" s="52"/>
      <c r="P4" s="52"/>
      <c r="Q4" s="52"/>
      <c r="R4" s="52"/>
      <c r="S4" s="32"/>
      <c r="T4" s="32"/>
      <c r="U4" s="32"/>
      <c r="V4" s="32"/>
      <c r="W4" s="32"/>
      <c r="X4" s="32"/>
      <c r="Y4" s="32"/>
      <c r="Z4" s="32"/>
    </row>
    <row r="5" spans="1:26" ht="82.5" customHeight="1" x14ac:dyDescent="0.4">
      <c r="A5" s="1"/>
      <c r="B5" s="1" t="s">
        <v>57</v>
      </c>
      <c r="C5" s="38">
        <f>Initial_testing_results!J10</f>
        <v>11</v>
      </c>
      <c r="D5" s="39">
        <f>Initial_testing_results!K10</f>
        <v>12</v>
      </c>
      <c r="E5" s="38">
        <f>Prototype_testing_results!K10</f>
        <v>4</v>
      </c>
      <c r="F5" s="39">
        <f>Prototype_testing_results!L10</f>
        <v>4.125</v>
      </c>
      <c r="G5" s="38">
        <f t="shared" ref="G5:H5" si="1">C5/E5</f>
        <v>2.75</v>
      </c>
      <c r="H5" s="40">
        <f t="shared" si="1"/>
        <v>2.9090909090909092</v>
      </c>
      <c r="I5" s="58" t="s">
        <v>58</v>
      </c>
      <c r="J5" s="52"/>
      <c r="K5" s="52"/>
      <c r="L5" s="52"/>
      <c r="M5" s="52"/>
      <c r="N5" s="58" t="s">
        <v>59</v>
      </c>
      <c r="O5" s="52"/>
      <c r="P5" s="52"/>
      <c r="Q5" s="52"/>
      <c r="R5" s="52"/>
      <c r="S5" s="32"/>
      <c r="T5" s="32"/>
      <c r="U5" s="32"/>
      <c r="V5" s="32"/>
      <c r="W5" s="32"/>
      <c r="X5" s="32"/>
      <c r="Y5" s="32"/>
      <c r="Z5" s="32"/>
    </row>
    <row r="6" spans="1:26" ht="15.75" customHeight="1" x14ac:dyDescent="0.4">
      <c r="A6" s="1"/>
      <c r="B6" s="1"/>
      <c r="C6" s="1"/>
      <c r="D6" s="1"/>
      <c r="E6" s="1"/>
      <c r="F6" s="1"/>
      <c r="G6" s="1"/>
      <c r="H6" s="1"/>
      <c r="I6" s="1"/>
      <c r="J6" s="1"/>
      <c r="K6" s="1"/>
      <c r="L6" s="1"/>
      <c r="M6" s="1"/>
      <c r="N6" s="1"/>
      <c r="O6" s="1"/>
      <c r="P6" s="32"/>
      <c r="Q6" s="32"/>
      <c r="R6" s="32"/>
      <c r="S6" s="32"/>
      <c r="T6" s="32"/>
      <c r="U6" s="32"/>
      <c r="V6" s="32"/>
      <c r="W6" s="32"/>
      <c r="X6" s="32"/>
      <c r="Y6" s="32"/>
      <c r="Z6" s="32"/>
    </row>
    <row r="7" spans="1:26" ht="15.75" customHeight="1" x14ac:dyDescent="0.4">
      <c r="A7" s="1"/>
      <c r="B7" s="1"/>
      <c r="C7" s="1"/>
      <c r="D7" s="1"/>
      <c r="E7" s="1"/>
      <c r="F7" s="1"/>
      <c r="G7" s="1"/>
      <c r="H7" s="1"/>
      <c r="I7" s="1"/>
      <c r="J7" s="1"/>
      <c r="K7" s="1"/>
      <c r="L7" s="1"/>
      <c r="M7" s="1"/>
      <c r="N7" s="1"/>
      <c r="O7" s="1"/>
      <c r="P7" s="32"/>
      <c r="Q7" s="32"/>
      <c r="R7" s="32"/>
      <c r="S7" s="32"/>
      <c r="T7" s="32"/>
      <c r="U7" s="32"/>
      <c r="V7" s="32"/>
      <c r="W7" s="32"/>
      <c r="X7" s="32"/>
      <c r="Y7" s="32"/>
      <c r="Z7" s="32"/>
    </row>
    <row r="8" spans="1:26" ht="15.75" customHeight="1" x14ac:dyDescent="0.4">
      <c r="A8" s="1"/>
      <c r="B8" s="1"/>
      <c r="C8" s="1"/>
      <c r="D8" s="1"/>
      <c r="E8" s="1"/>
      <c r="F8" s="1"/>
      <c r="G8" s="1"/>
      <c r="H8" s="1"/>
      <c r="I8" s="1"/>
      <c r="J8" s="1"/>
      <c r="K8" s="1"/>
      <c r="L8" s="1"/>
      <c r="M8" s="1"/>
      <c r="N8" s="1"/>
      <c r="O8" s="1"/>
      <c r="P8" s="32"/>
      <c r="Q8" s="32"/>
      <c r="R8" s="32"/>
      <c r="S8" s="32"/>
      <c r="T8" s="32"/>
      <c r="U8" s="32"/>
      <c r="V8" s="32"/>
      <c r="W8" s="32"/>
      <c r="X8" s="32"/>
      <c r="Y8" s="32"/>
      <c r="Z8" s="32"/>
    </row>
    <row r="9" spans="1:26" ht="15.75" customHeight="1" x14ac:dyDescent="0.4">
      <c r="A9" s="1"/>
      <c r="B9" s="1"/>
      <c r="C9" s="1"/>
      <c r="D9" s="1"/>
      <c r="E9" s="1"/>
      <c r="F9" s="1"/>
      <c r="G9" s="1"/>
      <c r="H9" s="1"/>
      <c r="I9" s="1"/>
      <c r="J9" s="1"/>
      <c r="K9" s="1"/>
      <c r="L9" s="1"/>
      <c r="M9" s="1"/>
      <c r="N9" s="1"/>
      <c r="O9" s="1"/>
      <c r="P9" s="32"/>
      <c r="Q9" s="32"/>
      <c r="R9" s="32"/>
      <c r="S9" s="32"/>
      <c r="T9" s="32"/>
      <c r="U9" s="32"/>
      <c r="V9" s="32"/>
      <c r="W9" s="32"/>
      <c r="X9" s="32"/>
      <c r="Y9" s="32"/>
      <c r="Z9" s="32"/>
    </row>
    <row r="10" spans="1:26" ht="15.75" customHeight="1" x14ac:dyDescent="0.4">
      <c r="A10" s="1"/>
      <c r="B10" s="1"/>
      <c r="C10" s="1"/>
      <c r="D10" s="1"/>
      <c r="E10" s="1"/>
      <c r="F10" s="1"/>
      <c r="G10" s="1"/>
      <c r="H10" s="1"/>
      <c r="I10" s="1"/>
      <c r="J10" s="1"/>
      <c r="K10" s="1"/>
      <c r="L10" s="1"/>
      <c r="M10" s="1"/>
      <c r="N10" s="1"/>
      <c r="O10" s="1"/>
      <c r="P10" s="32"/>
      <c r="Q10" s="32"/>
      <c r="R10" s="32"/>
      <c r="S10" s="32"/>
      <c r="T10" s="32"/>
      <c r="U10" s="32"/>
      <c r="V10" s="32"/>
      <c r="W10" s="32"/>
      <c r="X10" s="32"/>
      <c r="Y10" s="32"/>
      <c r="Z10" s="32"/>
    </row>
    <row r="11" spans="1:26" ht="15.75" customHeight="1" x14ac:dyDescent="0.4">
      <c r="A11" s="1"/>
      <c r="B11" s="1"/>
      <c r="C11" s="1"/>
      <c r="D11" s="1"/>
      <c r="E11" s="1"/>
      <c r="F11" s="1"/>
      <c r="G11" s="1"/>
      <c r="H11" s="1"/>
      <c r="I11" s="1"/>
      <c r="J11" s="1"/>
      <c r="K11" s="1"/>
      <c r="L11" s="1"/>
      <c r="M11" s="1"/>
      <c r="N11" s="1"/>
      <c r="O11" s="1"/>
      <c r="P11" s="32"/>
      <c r="Q11" s="32"/>
      <c r="R11" s="32"/>
      <c r="S11" s="32"/>
      <c r="T11" s="32"/>
      <c r="U11" s="32"/>
      <c r="V11" s="32"/>
      <c r="W11" s="32"/>
      <c r="X11" s="32"/>
      <c r="Y11" s="32"/>
      <c r="Z11" s="32"/>
    </row>
    <row r="12" spans="1:26" ht="15.75" customHeight="1" x14ac:dyDescent="0.4">
      <c r="A12" s="32"/>
      <c r="B12" s="41" t="s">
        <v>36</v>
      </c>
      <c r="C12" s="41" t="s">
        <v>60</v>
      </c>
      <c r="D12" s="41" t="s">
        <v>61</v>
      </c>
      <c r="E12" s="41" t="s">
        <v>62</v>
      </c>
      <c r="F12" s="62" t="s">
        <v>63</v>
      </c>
      <c r="G12" s="52"/>
      <c r="H12" s="52"/>
      <c r="I12" s="52"/>
      <c r="J12" s="52"/>
      <c r="K12" s="52"/>
      <c r="L12" s="62" t="s">
        <v>64</v>
      </c>
      <c r="M12" s="52"/>
      <c r="N12" s="52"/>
      <c r="O12" s="52"/>
      <c r="P12" s="32"/>
      <c r="Q12" s="32"/>
      <c r="R12" s="32"/>
      <c r="S12" s="32"/>
      <c r="Z12" s="32"/>
    </row>
    <row r="13" spans="1:26" ht="383.5" customHeight="1" x14ac:dyDescent="0.4">
      <c r="A13" s="42" t="s">
        <v>65</v>
      </c>
      <c r="B13" s="63" t="s">
        <v>66</v>
      </c>
      <c r="C13" s="43" t="s">
        <v>67</v>
      </c>
      <c r="D13" s="44" t="s">
        <v>68</v>
      </c>
      <c r="E13" s="45">
        <v>88.8</v>
      </c>
      <c r="F13" s="65" t="s">
        <v>69</v>
      </c>
      <c r="G13" s="66"/>
      <c r="H13" s="66"/>
      <c r="I13" s="66"/>
      <c r="J13" s="66"/>
      <c r="K13" s="66"/>
      <c r="L13" s="65" t="s">
        <v>70</v>
      </c>
      <c r="M13" s="66"/>
      <c r="N13" s="66"/>
      <c r="O13" s="61"/>
      <c r="P13" s="32"/>
      <c r="Q13" s="32"/>
      <c r="R13" s="32"/>
      <c r="S13" s="32"/>
      <c r="Z13" s="32"/>
    </row>
    <row r="14" spans="1:26" ht="15.75" customHeight="1" x14ac:dyDescent="0.4">
      <c r="A14" s="46" t="s">
        <v>71</v>
      </c>
      <c r="B14" s="64"/>
      <c r="C14" s="67" t="s">
        <v>72</v>
      </c>
      <c r="D14" s="68"/>
      <c r="E14" s="68"/>
      <c r="F14" s="68"/>
      <c r="G14" s="68"/>
      <c r="H14" s="68"/>
      <c r="I14" s="68"/>
      <c r="J14" s="68"/>
      <c r="K14" s="68"/>
      <c r="L14" s="68"/>
      <c r="M14" s="68"/>
      <c r="N14" s="68"/>
      <c r="O14" s="69"/>
      <c r="P14" s="32"/>
      <c r="Q14" s="32"/>
      <c r="R14" s="32"/>
      <c r="S14" s="32"/>
      <c r="T14" s="32"/>
      <c r="U14" s="32"/>
      <c r="V14" s="32"/>
      <c r="W14" s="32"/>
      <c r="X14" s="32"/>
      <c r="Y14" s="32"/>
      <c r="Z14" s="32"/>
    </row>
    <row r="15" spans="1:26" ht="356" customHeight="1" x14ac:dyDescent="0.4">
      <c r="A15" s="47"/>
      <c r="B15" s="63" t="s">
        <v>73</v>
      </c>
      <c r="C15" s="43" t="s">
        <v>67</v>
      </c>
      <c r="D15" s="44" t="s">
        <v>68</v>
      </c>
      <c r="E15" s="45">
        <v>84.7</v>
      </c>
      <c r="F15" s="65" t="s">
        <v>74</v>
      </c>
      <c r="G15" s="66"/>
      <c r="H15" s="66"/>
      <c r="I15" s="66"/>
      <c r="J15" s="66"/>
      <c r="K15" s="66"/>
      <c r="L15" s="65" t="s">
        <v>75</v>
      </c>
      <c r="M15" s="66"/>
      <c r="N15" s="66"/>
      <c r="O15" s="61"/>
      <c r="P15" s="32"/>
      <c r="Q15" s="32"/>
      <c r="R15" s="32"/>
      <c r="S15" s="32"/>
      <c r="T15" s="32"/>
      <c r="U15" s="32"/>
      <c r="V15" s="32"/>
      <c r="W15" s="32"/>
      <c r="X15" s="32"/>
      <c r="Y15" s="32"/>
      <c r="Z15" s="32"/>
    </row>
    <row r="16" spans="1:26" ht="15.75" customHeight="1" x14ac:dyDescent="0.4">
      <c r="A16" s="48"/>
      <c r="B16" s="64"/>
      <c r="C16" s="67" t="s">
        <v>76</v>
      </c>
      <c r="D16" s="68"/>
      <c r="E16" s="68"/>
      <c r="F16" s="68"/>
      <c r="G16" s="68"/>
      <c r="H16" s="68"/>
      <c r="I16" s="68"/>
      <c r="J16" s="68"/>
      <c r="K16" s="68"/>
      <c r="L16" s="68"/>
      <c r="M16" s="68"/>
      <c r="N16" s="68"/>
      <c r="O16" s="69"/>
      <c r="P16" s="32"/>
      <c r="Q16" s="32"/>
      <c r="R16" s="32"/>
      <c r="S16" s="32"/>
      <c r="T16" s="32"/>
      <c r="U16" s="32"/>
      <c r="V16" s="32"/>
      <c r="W16" s="32"/>
      <c r="X16" s="32"/>
      <c r="Y16" s="32"/>
      <c r="Z16" s="32"/>
    </row>
    <row r="17" spans="1:26" ht="409.6" customHeight="1" x14ac:dyDescent="0.4">
      <c r="A17" s="49" t="s">
        <v>77</v>
      </c>
      <c r="B17" s="63" t="s">
        <v>78</v>
      </c>
      <c r="C17" s="43" t="s">
        <v>79</v>
      </c>
      <c r="D17" s="44" t="s">
        <v>80</v>
      </c>
      <c r="E17" s="50">
        <v>61.3</v>
      </c>
      <c r="F17" s="65" t="s">
        <v>81</v>
      </c>
      <c r="G17" s="74"/>
      <c r="H17" s="74"/>
      <c r="I17" s="74"/>
      <c r="J17" s="74"/>
      <c r="K17" s="74"/>
      <c r="L17" s="70" t="s">
        <v>82</v>
      </c>
      <c r="M17" s="66"/>
      <c r="N17" s="66"/>
      <c r="O17" s="61"/>
      <c r="P17" s="32"/>
      <c r="Q17" s="32"/>
      <c r="R17" s="32"/>
      <c r="S17" s="32"/>
      <c r="T17" s="32"/>
      <c r="U17" s="32"/>
      <c r="V17" s="32"/>
      <c r="W17" s="32"/>
      <c r="X17" s="32"/>
      <c r="Y17" s="32"/>
      <c r="Z17" s="32"/>
    </row>
    <row r="18" spans="1:26" ht="15.75" customHeight="1" x14ac:dyDescent="0.4">
      <c r="A18" s="48"/>
      <c r="B18" s="64"/>
      <c r="C18" s="67" t="s">
        <v>83</v>
      </c>
      <c r="D18" s="68"/>
      <c r="E18" s="68"/>
      <c r="F18" s="68"/>
      <c r="G18" s="68"/>
      <c r="H18" s="68"/>
      <c r="I18" s="68"/>
      <c r="J18" s="68"/>
      <c r="K18" s="68"/>
      <c r="L18" s="68"/>
      <c r="M18" s="68"/>
      <c r="N18" s="68"/>
      <c r="O18" s="69"/>
      <c r="P18" s="32"/>
      <c r="Q18" s="32"/>
      <c r="R18" s="32"/>
      <c r="S18" s="32"/>
      <c r="T18" s="32"/>
      <c r="U18" s="32"/>
      <c r="V18" s="32"/>
      <c r="W18" s="32"/>
      <c r="X18" s="32"/>
      <c r="Y18" s="32"/>
      <c r="Z18" s="32"/>
    </row>
    <row r="19" spans="1:26" ht="15.75" customHeight="1" x14ac:dyDescent="0.4">
      <c r="A19" s="32"/>
      <c r="B19" s="1"/>
      <c r="C19" s="1"/>
      <c r="D19" s="1"/>
      <c r="E19" s="1"/>
      <c r="F19" s="1"/>
      <c r="G19" s="1"/>
      <c r="H19" s="1"/>
      <c r="I19" s="1"/>
      <c r="J19" s="1"/>
      <c r="K19" s="1"/>
      <c r="L19" s="1"/>
      <c r="M19" s="1"/>
      <c r="N19" s="1"/>
      <c r="O19" s="1"/>
      <c r="P19" s="32"/>
      <c r="Q19" s="32"/>
      <c r="R19" s="32"/>
      <c r="S19" s="32"/>
      <c r="T19" s="32"/>
      <c r="U19" s="32"/>
      <c r="V19" s="32"/>
      <c r="W19" s="32"/>
      <c r="X19" s="32"/>
      <c r="Y19" s="32"/>
      <c r="Z19" s="32"/>
    </row>
    <row r="20" spans="1:26" ht="15.75" customHeight="1" x14ac:dyDescent="0.4">
      <c r="A20" s="32"/>
      <c r="B20" s="1"/>
      <c r="C20" s="1"/>
      <c r="D20" s="1"/>
      <c r="E20" s="1"/>
      <c r="F20" s="1"/>
      <c r="G20" s="1"/>
      <c r="H20" s="1"/>
      <c r="I20" s="1"/>
      <c r="J20" s="1"/>
      <c r="K20" s="1"/>
      <c r="L20" s="1"/>
      <c r="M20" s="1"/>
      <c r="N20" s="1"/>
      <c r="O20" s="1"/>
      <c r="P20" s="32"/>
      <c r="Q20" s="32"/>
      <c r="R20" s="32"/>
      <c r="S20" s="32"/>
      <c r="T20" s="32"/>
      <c r="U20" s="32"/>
      <c r="V20" s="32"/>
      <c r="W20" s="32"/>
      <c r="X20" s="32"/>
      <c r="Y20" s="32"/>
      <c r="Z20" s="32"/>
    </row>
    <row r="21" spans="1:26" ht="15.75" customHeight="1" x14ac:dyDescent="0.4">
      <c r="A21" s="32"/>
      <c r="B21" s="1"/>
      <c r="C21" s="1"/>
      <c r="D21" s="1"/>
      <c r="E21" s="1"/>
      <c r="F21" s="1"/>
      <c r="G21" s="1"/>
      <c r="H21" s="1"/>
      <c r="I21" s="1"/>
      <c r="J21" s="1"/>
      <c r="K21" s="1"/>
      <c r="L21" s="1"/>
      <c r="M21" s="1"/>
      <c r="N21" s="1"/>
      <c r="O21" s="1"/>
      <c r="P21" s="32"/>
      <c r="Q21" s="32"/>
      <c r="R21" s="32"/>
      <c r="S21" s="32"/>
      <c r="T21" s="32"/>
      <c r="U21" s="32"/>
      <c r="V21" s="32"/>
      <c r="W21" s="32"/>
      <c r="X21" s="32"/>
      <c r="Y21" s="32"/>
      <c r="Z21" s="32"/>
    </row>
    <row r="22" spans="1:26" ht="15.75" customHeight="1" x14ac:dyDescent="0.4">
      <c r="A22" s="32"/>
      <c r="B22" s="1"/>
      <c r="C22" s="1"/>
      <c r="D22" s="1"/>
      <c r="E22" s="1"/>
      <c r="F22" s="1"/>
      <c r="G22" s="1"/>
      <c r="H22" s="1"/>
      <c r="I22" s="1"/>
      <c r="J22" s="1"/>
      <c r="K22" s="1"/>
      <c r="L22" s="1"/>
      <c r="M22" s="1"/>
      <c r="N22" s="1"/>
      <c r="O22" s="1"/>
      <c r="P22" s="32"/>
      <c r="Q22" s="32"/>
      <c r="R22" s="32"/>
      <c r="S22" s="32"/>
      <c r="T22" s="32"/>
      <c r="U22" s="32"/>
      <c r="V22" s="32"/>
      <c r="W22" s="32"/>
      <c r="X22" s="32"/>
      <c r="Y22" s="32"/>
      <c r="Z22" s="32"/>
    </row>
    <row r="23" spans="1:26" ht="15.75" customHeight="1" x14ac:dyDescent="0.4">
      <c r="A23" s="32"/>
      <c r="B23" s="1"/>
      <c r="C23" s="1"/>
      <c r="D23" s="1"/>
      <c r="E23" s="1"/>
      <c r="F23" s="1"/>
      <c r="G23" s="1"/>
      <c r="H23" s="1"/>
      <c r="I23" s="1"/>
      <c r="J23" s="1"/>
      <c r="K23" s="1"/>
      <c r="L23" s="1"/>
      <c r="M23" s="1"/>
      <c r="N23" s="1"/>
      <c r="O23" s="1"/>
      <c r="P23" s="32"/>
      <c r="Q23" s="32"/>
      <c r="R23" s="32"/>
      <c r="S23" s="32"/>
      <c r="T23" s="32"/>
      <c r="U23" s="32"/>
      <c r="V23" s="32"/>
      <c r="W23" s="32"/>
      <c r="X23" s="32"/>
      <c r="Y23" s="32"/>
      <c r="Z23" s="32"/>
    </row>
    <row r="24" spans="1:26" ht="15.75" customHeight="1" x14ac:dyDescent="0.4">
      <c r="A24" s="32"/>
      <c r="B24" s="1"/>
      <c r="D24" s="1"/>
      <c r="E24" s="1"/>
      <c r="F24" s="1"/>
      <c r="G24" s="1"/>
      <c r="H24" s="1"/>
      <c r="I24" s="1"/>
      <c r="J24" s="1"/>
      <c r="K24" s="1"/>
      <c r="L24" s="1"/>
      <c r="M24" s="1"/>
      <c r="N24" s="1"/>
      <c r="O24" s="1"/>
      <c r="P24" s="32"/>
      <c r="Q24" s="32"/>
      <c r="R24" s="32"/>
      <c r="S24" s="32"/>
      <c r="T24" s="32"/>
      <c r="U24" s="32"/>
      <c r="V24" s="32"/>
      <c r="W24" s="32"/>
      <c r="X24" s="32"/>
      <c r="Y24" s="32"/>
      <c r="Z24" s="32"/>
    </row>
    <row r="25" spans="1:26" ht="15" x14ac:dyDescent="0.4">
      <c r="A25" s="32"/>
      <c r="B25" s="1"/>
      <c r="C25" s="1"/>
      <c r="D25" s="1"/>
      <c r="E25" s="1"/>
      <c r="F25" s="1"/>
      <c r="G25" s="1"/>
      <c r="H25" s="1"/>
      <c r="I25" s="1"/>
      <c r="J25" s="1"/>
      <c r="K25" s="1"/>
      <c r="L25" s="1"/>
      <c r="M25" s="1"/>
      <c r="N25" s="1"/>
      <c r="O25" s="1"/>
      <c r="P25" s="32"/>
      <c r="Q25" s="32"/>
      <c r="R25" s="32"/>
      <c r="S25" s="32"/>
      <c r="T25" s="32"/>
      <c r="U25" s="32"/>
      <c r="V25" s="32"/>
      <c r="W25" s="32"/>
      <c r="X25" s="32"/>
      <c r="Y25" s="32"/>
      <c r="Z25" s="32"/>
    </row>
    <row r="26" spans="1:26" ht="15" x14ac:dyDescent="0.4">
      <c r="A26" s="32"/>
      <c r="B26" s="1"/>
      <c r="C26" s="1"/>
      <c r="D26" s="1"/>
      <c r="E26" s="1"/>
      <c r="F26" s="1"/>
      <c r="G26" s="1"/>
      <c r="H26" s="1"/>
      <c r="I26" s="1"/>
      <c r="J26" s="1"/>
      <c r="K26" s="1"/>
      <c r="L26" s="1"/>
      <c r="M26" s="1"/>
      <c r="N26" s="1"/>
      <c r="O26" s="1"/>
      <c r="P26" s="32"/>
      <c r="Q26" s="32"/>
      <c r="R26" s="32"/>
      <c r="S26" s="32"/>
      <c r="T26" s="32"/>
      <c r="U26" s="32"/>
      <c r="V26" s="32"/>
      <c r="W26" s="32"/>
      <c r="X26" s="32"/>
      <c r="Y26" s="32"/>
      <c r="Z26" s="32"/>
    </row>
    <row r="27" spans="1:26" ht="15" x14ac:dyDescent="0.4">
      <c r="A27" s="32"/>
      <c r="B27" s="1"/>
      <c r="C27" s="1"/>
      <c r="D27" s="1"/>
      <c r="E27" s="1"/>
      <c r="F27" s="1"/>
      <c r="G27" s="1"/>
      <c r="H27" s="1"/>
      <c r="I27" s="1"/>
      <c r="J27" s="1"/>
      <c r="K27" s="1"/>
      <c r="L27" s="1"/>
      <c r="M27" s="1"/>
      <c r="N27" s="1"/>
      <c r="O27" s="1"/>
      <c r="P27" s="32"/>
      <c r="Q27" s="32"/>
      <c r="R27" s="32"/>
      <c r="S27" s="32"/>
      <c r="T27" s="32"/>
      <c r="U27" s="32"/>
      <c r="V27" s="32"/>
      <c r="W27" s="32"/>
      <c r="X27" s="32"/>
      <c r="Y27" s="32"/>
      <c r="Z27" s="32"/>
    </row>
    <row r="28" spans="1:26" ht="15" x14ac:dyDescent="0.4">
      <c r="A28" s="32"/>
      <c r="B28" s="1"/>
      <c r="C28" s="1"/>
      <c r="D28" s="1"/>
      <c r="E28" s="1"/>
      <c r="F28" s="1"/>
      <c r="G28" s="1"/>
      <c r="H28" s="1"/>
      <c r="I28" s="1"/>
      <c r="J28" s="1"/>
      <c r="K28" s="1"/>
      <c r="L28" s="1"/>
      <c r="M28" s="1"/>
      <c r="N28" s="1"/>
      <c r="O28" s="1"/>
      <c r="P28" s="32"/>
      <c r="Q28" s="32"/>
      <c r="R28" s="32"/>
      <c r="S28" s="32"/>
      <c r="T28" s="32"/>
      <c r="U28" s="32"/>
      <c r="V28" s="32"/>
      <c r="W28" s="32"/>
      <c r="X28" s="32"/>
      <c r="Y28" s="32"/>
      <c r="Z28" s="32"/>
    </row>
    <row r="29" spans="1:26" ht="15" x14ac:dyDescent="0.4">
      <c r="A29" s="32"/>
      <c r="B29" s="1"/>
      <c r="C29" s="1"/>
      <c r="D29" s="1"/>
      <c r="E29" s="1"/>
      <c r="F29" s="1"/>
      <c r="G29" s="1"/>
      <c r="H29" s="1"/>
      <c r="I29" s="1"/>
      <c r="J29" s="1"/>
      <c r="K29" s="1"/>
      <c r="L29" s="1"/>
      <c r="M29" s="1"/>
      <c r="N29" s="1"/>
      <c r="O29" s="1"/>
      <c r="P29" s="32"/>
      <c r="Q29" s="32"/>
      <c r="R29" s="32"/>
      <c r="S29" s="32"/>
      <c r="T29" s="32"/>
      <c r="U29" s="32"/>
      <c r="V29" s="32"/>
      <c r="W29" s="32"/>
      <c r="X29" s="32"/>
      <c r="Y29" s="32"/>
      <c r="Z29" s="32"/>
    </row>
    <row r="30" spans="1:26" ht="15" x14ac:dyDescent="0.4">
      <c r="A30" s="32"/>
      <c r="B30" s="1"/>
      <c r="C30" s="1"/>
      <c r="D30" s="1"/>
      <c r="E30" s="1"/>
      <c r="F30" s="1"/>
      <c r="G30" s="1"/>
      <c r="H30" s="1"/>
      <c r="I30" s="1"/>
      <c r="J30" s="1"/>
      <c r="K30" s="1"/>
      <c r="L30" s="1"/>
      <c r="M30" s="1"/>
      <c r="N30" s="1"/>
      <c r="O30" s="1"/>
      <c r="P30" s="32"/>
      <c r="Q30" s="32"/>
      <c r="R30" s="32"/>
      <c r="S30" s="32"/>
      <c r="T30" s="32"/>
      <c r="U30" s="32"/>
      <c r="V30" s="32"/>
      <c r="W30" s="32"/>
      <c r="X30" s="32"/>
      <c r="Y30" s="32"/>
      <c r="Z30" s="32"/>
    </row>
    <row r="31" spans="1:26" ht="15" x14ac:dyDescent="0.4">
      <c r="A31" s="32"/>
      <c r="B31" s="1"/>
      <c r="C31" s="1"/>
      <c r="D31" s="1"/>
      <c r="E31" s="1"/>
      <c r="F31" s="1"/>
      <c r="G31" s="1"/>
      <c r="H31" s="1"/>
      <c r="I31" s="1"/>
      <c r="J31" s="1"/>
      <c r="K31" s="1"/>
      <c r="L31" s="1"/>
      <c r="M31" s="1"/>
      <c r="N31" s="1"/>
      <c r="O31" s="1"/>
      <c r="P31" s="32"/>
      <c r="Q31" s="32"/>
      <c r="R31" s="32"/>
      <c r="S31" s="32"/>
      <c r="T31" s="32"/>
      <c r="U31" s="32"/>
      <c r="V31" s="32"/>
      <c r="W31" s="32"/>
      <c r="X31" s="32"/>
      <c r="Y31" s="32"/>
      <c r="Z31" s="32"/>
    </row>
    <row r="32" spans="1:26" ht="15" x14ac:dyDescent="0.4">
      <c r="A32" s="32"/>
      <c r="B32" s="1"/>
      <c r="C32" s="1"/>
      <c r="D32" s="1"/>
      <c r="E32" s="1"/>
      <c r="F32" s="1"/>
      <c r="G32" s="1"/>
      <c r="H32" s="1"/>
      <c r="I32" s="1"/>
      <c r="J32" s="1"/>
      <c r="K32" s="1"/>
      <c r="L32" s="1"/>
      <c r="M32" s="1"/>
      <c r="N32" s="1"/>
      <c r="O32" s="1"/>
      <c r="P32" s="32"/>
      <c r="Q32" s="32"/>
      <c r="R32" s="32"/>
      <c r="S32" s="32"/>
      <c r="T32" s="32"/>
      <c r="U32" s="32"/>
      <c r="V32" s="32"/>
      <c r="W32" s="32"/>
      <c r="X32" s="32"/>
      <c r="Y32" s="32"/>
      <c r="Z32" s="32"/>
    </row>
    <row r="33" spans="1:26" ht="15" x14ac:dyDescent="0.4">
      <c r="A33" s="32"/>
      <c r="B33" s="1"/>
      <c r="C33" s="1"/>
      <c r="D33" s="1"/>
      <c r="E33" s="1"/>
      <c r="F33" s="1"/>
      <c r="G33" s="1"/>
      <c r="H33" s="1"/>
      <c r="I33" s="1"/>
      <c r="J33" s="1"/>
      <c r="K33" s="1"/>
      <c r="L33" s="1"/>
      <c r="M33" s="1"/>
      <c r="N33" s="1"/>
      <c r="O33" s="1"/>
      <c r="P33" s="32"/>
      <c r="Q33" s="32"/>
      <c r="R33" s="32"/>
      <c r="S33" s="32"/>
      <c r="T33" s="32"/>
      <c r="U33" s="32"/>
      <c r="V33" s="32"/>
      <c r="W33" s="32"/>
      <c r="X33" s="32"/>
      <c r="Y33" s="32"/>
      <c r="Z33" s="32"/>
    </row>
    <row r="34" spans="1:26" ht="15" x14ac:dyDescent="0.4">
      <c r="A34" s="32"/>
      <c r="B34" s="1"/>
      <c r="C34" s="1"/>
      <c r="D34" s="1"/>
      <c r="E34" s="1"/>
      <c r="F34" s="1"/>
      <c r="G34" s="1"/>
      <c r="H34" s="1"/>
      <c r="I34" s="1"/>
      <c r="J34" s="1"/>
      <c r="K34" s="1"/>
      <c r="L34" s="1"/>
      <c r="M34" s="1"/>
      <c r="N34" s="1"/>
      <c r="O34" s="1"/>
      <c r="P34" s="32"/>
      <c r="Q34" s="32"/>
      <c r="R34" s="32"/>
      <c r="S34" s="32"/>
      <c r="T34" s="32"/>
      <c r="U34" s="32"/>
      <c r="V34" s="32"/>
      <c r="W34" s="32"/>
      <c r="X34" s="32"/>
      <c r="Y34" s="32"/>
      <c r="Z34" s="32"/>
    </row>
    <row r="35" spans="1:26" ht="15" x14ac:dyDescent="0.4">
      <c r="A35" s="32"/>
      <c r="B35" s="1"/>
      <c r="C35" s="1"/>
      <c r="D35" s="1"/>
      <c r="E35" s="1"/>
      <c r="F35" s="1"/>
      <c r="G35" s="1"/>
      <c r="H35" s="1"/>
      <c r="I35" s="1"/>
      <c r="J35" s="1"/>
      <c r="K35" s="1"/>
      <c r="L35" s="1"/>
      <c r="M35" s="1"/>
      <c r="N35" s="1"/>
      <c r="O35" s="1"/>
      <c r="P35" s="32"/>
      <c r="Q35" s="32"/>
      <c r="R35" s="32"/>
      <c r="S35" s="32"/>
      <c r="T35" s="32"/>
      <c r="U35" s="32"/>
      <c r="V35" s="32"/>
      <c r="W35" s="32"/>
      <c r="X35" s="32"/>
      <c r="Y35" s="32"/>
      <c r="Z35" s="32"/>
    </row>
    <row r="36" spans="1:26" ht="15" x14ac:dyDescent="0.4">
      <c r="A36" s="32"/>
      <c r="B36" s="1"/>
      <c r="C36" s="1"/>
      <c r="D36" s="1"/>
      <c r="E36" s="1"/>
      <c r="F36" s="1"/>
      <c r="G36" s="1"/>
      <c r="H36" s="1"/>
      <c r="I36" s="1"/>
      <c r="J36" s="1"/>
      <c r="K36" s="1"/>
      <c r="L36" s="1"/>
      <c r="M36" s="1"/>
      <c r="N36" s="1"/>
      <c r="O36" s="1"/>
      <c r="P36" s="32"/>
      <c r="Q36" s="32"/>
      <c r="R36" s="32"/>
      <c r="S36" s="32"/>
      <c r="T36" s="32"/>
      <c r="U36" s="32"/>
      <c r="V36" s="32"/>
      <c r="W36" s="32"/>
      <c r="X36" s="32"/>
      <c r="Y36" s="32"/>
      <c r="Z36" s="32"/>
    </row>
    <row r="37" spans="1:26" ht="15" x14ac:dyDescent="0.4">
      <c r="A37" s="32"/>
      <c r="B37" s="1"/>
      <c r="C37" s="1"/>
      <c r="D37" s="1"/>
      <c r="E37" s="1"/>
      <c r="F37" s="1"/>
      <c r="G37" s="1"/>
      <c r="H37" s="1"/>
      <c r="I37" s="1"/>
      <c r="J37" s="1"/>
      <c r="K37" s="1"/>
      <c r="L37" s="1"/>
      <c r="M37" s="1"/>
      <c r="N37" s="1"/>
      <c r="O37" s="1"/>
      <c r="P37" s="32"/>
      <c r="Q37" s="32"/>
      <c r="R37" s="32"/>
      <c r="S37" s="32"/>
      <c r="T37" s="32"/>
      <c r="U37" s="32"/>
      <c r="V37" s="32"/>
      <c r="W37" s="32"/>
      <c r="X37" s="32"/>
      <c r="Y37" s="32"/>
      <c r="Z37" s="32"/>
    </row>
    <row r="38" spans="1:26" ht="15" x14ac:dyDescent="0.4">
      <c r="A38" s="32"/>
      <c r="B38" s="1"/>
      <c r="C38" s="1"/>
      <c r="D38" s="1"/>
      <c r="E38" s="1"/>
      <c r="F38" s="1"/>
      <c r="G38" s="1"/>
      <c r="H38" s="1"/>
      <c r="I38" s="1"/>
      <c r="J38" s="1"/>
      <c r="K38" s="1"/>
      <c r="L38" s="1"/>
      <c r="M38" s="1"/>
      <c r="N38" s="1"/>
      <c r="O38" s="1"/>
      <c r="P38" s="32"/>
      <c r="Q38" s="32"/>
      <c r="R38" s="32"/>
      <c r="S38" s="32"/>
      <c r="T38" s="32"/>
      <c r="U38" s="32"/>
      <c r="V38" s="32"/>
      <c r="W38" s="32"/>
      <c r="X38" s="32"/>
      <c r="Y38" s="32"/>
      <c r="Z38" s="32"/>
    </row>
    <row r="39" spans="1:26" ht="15" x14ac:dyDescent="0.4">
      <c r="A39" s="32"/>
      <c r="B39" s="1"/>
      <c r="C39" s="1"/>
      <c r="D39" s="1"/>
      <c r="E39" s="1"/>
      <c r="F39" s="1"/>
      <c r="G39" s="1"/>
      <c r="H39" s="1"/>
      <c r="I39" s="1"/>
      <c r="J39" s="1"/>
      <c r="K39" s="1"/>
      <c r="L39" s="1"/>
      <c r="M39" s="1"/>
      <c r="N39" s="1"/>
      <c r="O39" s="1"/>
      <c r="P39" s="32"/>
      <c r="Q39" s="32"/>
      <c r="R39" s="32"/>
      <c r="S39" s="32"/>
      <c r="T39" s="32"/>
      <c r="U39" s="32"/>
      <c r="V39" s="32"/>
      <c r="W39" s="32"/>
      <c r="X39" s="32"/>
      <c r="Y39" s="32"/>
      <c r="Z39" s="32"/>
    </row>
    <row r="40" spans="1:26" ht="15" x14ac:dyDescent="0.4">
      <c r="A40" s="32"/>
      <c r="B40" s="1"/>
      <c r="C40" s="1"/>
      <c r="D40" s="1"/>
      <c r="E40" s="1"/>
      <c r="F40" s="1"/>
      <c r="G40" s="1"/>
      <c r="H40" s="1"/>
      <c r="I40" s="1"/>
      <c r="J40" s="1"/>
      <c r="K40" s="1"/>
      <c r="L40" s="1"/>
      <c r="M40" s="1"/>
      <c r="N40" s="1"/>
      <c r="O40" s="1"/>
      <c r="P40" s="32"/>
      <c r="Q40" s="32"/>
      <c r="R40" s="32"/>
      <c r="S40" s="32"/>
      <c r="T40" s="32"/>
      <c r="U40" s="32"/>
      <c r="V40" s="32"/>
      <c r="W40" s="32"/>
      <c r="X40" s="32"/>
      <c r="Y40" s="32"/>
      <c r="Z40" s="32"/>
    </row>
    <row r="41" spans="1:26" ht="15" x14ac:dyDescent="0.4">
      <c r="A41" s="32"/>
      <c r="B41" s="32"/>
      <c r="C41" s="1"/>
      <c r="D41" s="1"/>
      <c r="E41" s="1"/>
      <c r="F41" s="1"/>
      <c r="G41" s="1"/>
      <c r="H41" s="1"/>
      <c r="I41" s="1"/>
      <c r="J41" s="1"/>
      <c r="K41" s="1"/>
      <c r="L41" s="1"/>
      <c r="M41" s="32"/>
      <c r="N41" s="32"/>
      <c r="O41" s="32"/>
      <c r="P41" s="32"/>
      <c r="Q41" s="32"/>
      <c r="R41" s="32"/>
      <c r="S41" s="32"/>
      <c r="T41" s="32"/>
      <c r="U41" s="32"/>
      <c r="V41" s="32"/>
      <c r="W41" s="32"/>
      <c r="X41" s="32"/>
      <c r="Y41" s="32"/>
      <c r="Z41" s="32"/>
    </row>
    <row r="42" spans="1:26" ht="15" x14ac:dyDescent="0.4">
      <c r="A42" s="32"/>
      <c r="B42" s="32"/>
      <c r="C42" s="1"/>
      <c r="D42" s="1"/>
      <c r="E42" s="1"/>
      <c r="F42" s="1"/>
      <c r="G42" s="1"/>
      <c r="H42" s="1"/>
      <c r="I42" s="1"/>
      <c r="J42" s="1"/>
      <c r="K42" s="1"/>
      <c r="L42" s="1"/>
      <c r="M42" s="32"/>
      <c r="N42" s="32"/>
      <c r="O42" s="32"/>
      <c r="P42" s="32"/>
      <c r="Q42" s="32"/>
      <c r="R42" s="32"/>
      <c r="S42" s="32"/>
      <c r="T42" s="32"/>
      <c r="U42" s="32"/>
      <c r="V42" s="32"/>
      <c r="W42" s="32"/>
      <c r="X42" s="32"/>
      <c r="Y42" s="32"/>
      <c r="Z42" s="32"/>
    </row>
    <row r="43" spans="1:26" ht="15" x14ac:dyDescent="0.4">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5" x14ac:dyDescent="0.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5" x14ac:dyDescent="0.4">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5" x14ac:dyDescent="0.4">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5" x14ac:dyDescent="0.4">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5" x14ac:dyDescent="0.4">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5" x14ac:dyDescent="0.4">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5" x14ac:dyDescent="0.4">
      <c r="A50" s="32"/>
      <c r="B50" s="32"/>
      <c r="C50" s="71"/>
      <c r="D50" s="72"/>
      <c r="E50" s="72"/>
      <c r="F50" s="72"/>
      <c r="G50" s="71"/>
      <c r="H50" s="72"/>
      <c r="I50" s="72"/>
      <c r="J50" s="72"/>
      <c r="K50" s="32"/>
      <c r="L50" s="32"/>
      <c r="M50" s="32"/>
      <c r="N50" s="32"/>
      <c r="O50" s="71"/>
      <c r="P50" s="72"/>
      <c r="Q50" s="72"/>
      <c r="R50" s="72"/>
      <c r="S50" s="32"/>
      <c r="T50" s="32"/>
      <c r="U50" s="32"/>
      <c r="V50" s="32"/>
      <c r="W50" s="32"/>
      <c r="X50" s="32"/>
      <c r="Y50" s="32"/>
      <c r="Z50" s="32"/>
    </row>
    <row r="51" spans="1:26" ht="15" x14ac:dyDescent="0.4">
      <c r="A51" s="32"/>
      <c r="B51" s="32"/>
      <c r="C51" s="73"/>
      <c r="D51" s="72"/>
      <c r="E51" s="72"/>
      <c r="F51" s="72"/>
      <c r="G51" s="73"/>
      <c r="H51" s="72"/>
      <c r="I51" s="72"/>
      <c r="J51" s="72"/>
      <c r="K51" s="1"/>
      <c r="L51" s="1"/>
      <c r="M51" s="32"/>
      <c r="N51" s="32"/>
      <c r="O51" s="73"/>
      <c r="P51" s="72"/>
      <c r="Q51" s="72"/>
      <c r="R51" s="72"/>
      <c r="S51" s="32"/>
      <c r="T51" s="32"/>
      <c r="U51" s="32"/>
      <c r="V51" s="32"/>
      <c r="W51" s="32"/>
      <c r="X51" s="32"/>
      <c r="Y51" s="32"/>
      <c r="Z51" s="32"/>
    </row>
    <row r="52" spans="1:26" ht="15" x14ac:dyDescent="0.4">
      <c r="A52" s="32"/>
      <c r="B52" s="32"/>
      <c r="C52" s="73"/>
      <c r="D52" s="72"/>
      <c r="E52" s="72"/>
      <c r="F52" s="72"/>
      <c r="G52" s="73"/>
      <c r="H52" s="72"/>
      <c r="I52" s="72"/>
      <c r="J52" s="72"/>
      <c r="K52" s="1"/>
      <c r="L52" s="1"/>
      <c r="M52" s="32"/>
      <c r="N52" s="32"/>
      <c r="O52" s="73"/>
      <c r="P52" s="72"/>
      <c r="Q52" s="72"/>
      <c r="R52" s="72"/>
      <c r="S52" s="32"/>
      <c r="T52" s="32"/>
      <c r="U52" s="32"/>
      <c r="V52" s="32"/>
      <c r="W52" s="32"/>
      <c r="X52" s="32"/>
      <c r="Y52" s="32"/>
      <c r="Z52" s="32"/>
    </row>
    <row r="53" spans="1:26" ht="15" x14ac:dyDescent="0.4">
      <c r="A53" s="32"/>
      <c r="B53" s="32"/>
      <c r="C53" s="73"/>
      <c r="D53" s="72"/>
      <c r="E53" s="72"/>
      <c r="F53" s="72"/>
      <c r="G53" s="73"/>
      <c r="H53" s="72"/>
      <c r="I53" s="72"/>
      <c r="J53" s="72"/>
      <c r="K53" s="1"/>
      <c r="L53" s="1"/>
      <c r="M53" s="32"/>
      <c r="N53" s="32"/>
      <c r="O53" s="73"/>
      <c r="P53" s="72"/>
      <c r="Q53" s="72"/>
      <c r="R53" s="72"/>
      <c r="S53" s="32"/>
      <c r="T53" s="32"/>
      <c r="U53" s="32"/>
      <c r="V53" s="32"/>
      <c r="W53" s="32"/>
      <c r="X53" s="32"/>
      <c r="Y53" s="32"/>
      <c r="Z53" s="32"/>
    </row>
    <row r="54" spans="1:26" ht="15" x14ac:dyDescent="0.4">
      <c r="A54" s="32"/>
      <c r="B54" s="32"/>
      <c r="C54" s="73"/>
      <c r="D54" s="72"/>
      <c r="E54" s="72"/>
      <c r="F54" s="72"/>
      <c r="G54" s="73"/>
      <c r="H54" s="72"/>
      <c r="I54" s="72"/>
      <c r="J54" s="72"/>
      <c r="K54" s="1"/>
      <c r="L54" s="1"/>
      <c r="M54" s="32"/>
      <c r="N54" s="32"/>
      <c r="O54" s="73"/>
      <c r="P54" s="72"/>
      <c r="Q54" s="72"/>
      <c r="R54" s="72"/>
      <c r="S54" s="32"/>
      <c r="T54" s="32"/>
      <c r="U54" s="32"/>
      <c r="V54" s="32"/>
      <c r="W54" s="32"/>
      <c r="X54" s="32"/>
      <c r="Y54" s="32"/>
      <c r="Z54" s="32"/>
    </row>
    <row r="55" spans="1:26" ht="15" x14ac:dyDescent="0.4">
      <c r="A55" s="32"/>
      <c r="B55" s="32"/>
      <c r="C55" s="73"/>
      <c r="D55" s="72"/>
      <c r="E55" s="72"/>
      <c r="F55" s="72"/>
      <c r="G55" s="73"/>
      <c r="H55" s="72"/>
      <c r="I55" s="72"/>
      <c r="J55" s="72"/>
      <c r="K55" s="1"/>
      <c r="L55" s="1"/>
      <c r="M55" s="32"/>
      <c r="N55" s="32"/>
      <c r="O55" s="73"/>
      <c r="P55" s="72"/>
      <c r="Q55" s="72"/>
      <c r="R55" s="72"/>
      <c r="S55" s="32"/>
      <c r="T55" s="32"/>
      <c r="U55" s="32"/>
      <c r="V55" s="32"/>
      <c r="W55" s="32"/>
      <c r="X55" s="32"/>
      <c r="Y55" s="32"/>
      <c r="Z55" s="32"/>
    </row>
    <row r="56" spans="1:26" ht="15" x14ac:dyDescent="0.4">
      <c r="A56" s="32"/>
      <c r="B56" s="32"/>
      <c r="C56" s="73"/>
      <c r="D56" s="72"/>
      <c r="E56" s="72"/>
      <c r="F56" s="72"/>
      <c r="G56" s="73"/>
      <c r="H56" s="72"/>
      <c r="I56" s="72"/>
      <c r="J56" s="72"/>
      <c r="K56" s="1"/>
      <c r="L56" s="1"/>
      <c r="M56" s="32"/>
      <c r="N56" s="32"/>
      <c r="O56" s="73"/>
      <c r="P56" s="72"/>
      <c r="Q56" s="72"/>
      <c r="R56" s="72"/>
      <c r="S56" s="32"/>
      <c r="T56" s="32"/>
      <c r="U56" s="32"/>
      <c r="V56" s="32"/>
      <c r="W56" s="32"/>
      <c r="X56" s="32"/>
      <c r="Y56" s="32"/>
      <c r="Z56" s="32"/>
    </row>
    <row r="57" spans="1:26" ht="15" x14ac:dyDescent="0.4">
      <c r="A57" s="32"/>
      <c r="B57" s="32"/>
      <c r="C57" s="73"/>
      <c r="D57" s="72"/>
      <c r="E57" s="72"/>
      <c r="F57" s="72"/>
      <c r="G57" s="73"/>
      <c r="H57" s="72"/>
      <c r="I57" s="72"/>
      <c r="J57" s="72"/>
      <c r="K57" s="1"/>
      <c r="L57" s="1"/>
      <c r="M57" s="32"/>
      <c r="N57" s="32"/>
      <c r="O57" s="73"/>
      <c r="P57" s="72"/>
      <c r="Q57" s="72"/>
      <c r="R57" s="72"/>
      <c r="S57" s="32"/>
      <c r="T57" s="32"/>
      <c r="U57" s="32"/>
      <c r="V57" s="32"/>
      <c r="W57" s="32"/>
      <c r="X57" s="32"/>
      <c r="Y57" s="32"/>
      <c r="Z57" s="32"/>
    </row>
    <row r="58" spans="1:26" ht="15" x14ac:dyDescent="0.4">
      <c r="A58" s="32"/>
      <c r="B58" s="32"/>
      <c r="C58" s="73"/>
      <c r="D58" s="72"/>
      <c r="E58" s="72"/>
      <c r="F58" s="72"/>
      <c r="G58" s="73"/>
      <c r="H58" s="72"/>
      <c r="I58" s="72"/>
      <c r="J58" s="72"/>
      <c r="K58" s="1"/>
      <c r="L58" s="1"/>
      <c r="M58" s="32"/>
      <c r="N58" s="32"/>
      <c r="O58" s="73"/>
      <c r="P58" s="72"/>
      <c r="Q58" s="72"/>
      <c r="R58" s="72"/>
      <c r="S58" s="32"/>
      <c r="T58" s="32"/>
      <c r="U58" s="32"/>
      <c r="V58" s="32"/>
      <c r="W58" s="32"/>
      <c r="X58" s="32"/>
      <c r="Y58" s="32"/>
      <c r="Z58" s="32"/>
    </row>
    <row r="59" spans="1:26" ht="15" x14ac:dyDescent="0.4">
      <c r="A59" s="32"/>
      <c r="B59" s="32"/>
      <c r="C59" s="73"/>
      <c r="D59" s="72"/>
      <c r="E59" s="72"/>
      <c r="F59" s="72"/>
      <c r="G59" s="73"/>
      <c r="H59" s="72"/>
      <c r="I59" s="72"/>
      <c r="J59" s="72"/>
      <c r="K59" s="1"/>
      <c r="L59" s="1"/>
      <c r="M59" s="32"/>
      <c r="N59" s="32"/>
      <c r="O59" s="73"/>
      <c r="P59" s="72"/>
      <c r="Q59" s="72"/>
      <c r="R59" s="72"/>
      <c r="S59" s="32"/>
      <c r="T59" s="32"/>
      <c r="U59" s="32"/>
      <c r="V59" s="32"/>
      <c r="W59" s="32"/>
      <c r="X59" s="32"/>
      <c r="Y59" s="32"/>
      <c r="Z59" s="32"/>
    </row>
    <row r="60" spans="1:26" ht="15" x14ac:dyDescent="0.4">
      <c r="A60" s="32"/>
      <c r="B60" s="32"/>
      <c r="C60" s="73"/>
      <c r="D60" s="72"/>
      <c r="E60" s="72"/>
      <c r="F60" s="72"/>
      <c r="G60" s="73"/>
      <c r="H60" s="72"/>
      <c r="I60" s="72"/>
      <c r="J60" s="72"/>
      <c r="K60" s="1"/>
      <c r="L60" s="1"/>
      <c r="M60" s="32"/>
      <c r="N60" s="32"/>
      <c r="O60" s="73"/>
      <c r="P60" s="72"/>
      <c r="Q60" s="72"/>
      <c r="R60" s="72"/>
      <c r="S60" s="32"/>
      <c r="T60" s="32"/>
      <c r="U60" s="32"/>
      <c r="V60" s="32"/>
      <c r="W60" s="32"/>
      <c r="X60" s="32"/>
      <c r="Y60" s="32"/>
      <c r="Z60" s="32"/>
    </row>
    <row r="61" spans="1:26" ht="15" x14ac:dyDescent="0.4">
      <c r="A61" s="32"/>
      <c r="B61" s="32"/>
      <c r="C61" s="73"/>
      <c r="D61" s="72"/>
      <c r="E61" s="72"/>
      <c r="F61" s="72"/>
      <c r="G61" s="73"/>
      <c r="H61" s="72"/>
      <c r="I61" s="72"/>
      <c r="J61" s="72"/>
      <c r="K61" s="1"/>
      <c r="L61" s="1"/>
      <c r="M61" s="32"/>
      <c r="N61" s="32"/>
      <c r="O61" s="73"/>
      <c r="P61" s="72"/>
      <c r="Q61" s="72"/>
      <c r="R61" s="72"/>
      <c r="S61" s="32"/>
      <c r="T61" s="32"/>
      <c r="U61" s="32"/>
      <c r="V61" s="32"/>
      <c r="W61" s="32"/>
      <c r="X61" s="32"/>
      <c r="Y61" s="32"/>
      <c r="Z61" s="32"/>
    </row>
    <row r="62" spans="1:26" ht="15" x14ac:dyDescent="0.4">
      <c r="A62" s="32"/>
      <c r="B62" s="32"/>
      <c r="C62" s="73"/>
      <c r="D62" s="72"/>
      <c r="E62" s="72"/>
      <c r="F62" s="72"/>
      <c r="G62" s="73"/>
      <c r="H62" s="72"/>
      <c r="I62" s="72"/>
      <c r="J62" s="72"/>
      <c r="K62" s="1"/>
      <c r="L62" s="1"/>
      <c r="M62" s="32"/>
      <c r="N62" s="32"/>
      <c r="O62" s="73"/>
      <c r="P62" s="72"/>
      <c r="Q62" s="72"/>
      <c r="R62" s="72"/>
      <c r="S62" s="32"/>
      <c r="T62" s="32"/>
      <c r="U62" s="32"/>
      <c r="V62" s="32"/>
      <c r="W62" s="32"/>
      <c r="X62" s="32"/>
      <c r="Y62" s="32"/>
      <c r="Z62" s="32"/>
    </row>
    <row r="63" spans="1:26" ht="15" x14ac:dyDescent="0.4">
      <c r="A63" s="32"/>
      <c r="B63" s="32"/>
      <c r="C63" s="1"/>
      <c r="D63" s="1"/>
      <c r="E63" s="1"/>
      <c r="F63" s="1"/>
      <c r="G63" s="1"/>
      <c r="H63" s="1"/>
      <c r="I63" s="1"/>
      <c r="J63" s="1"/>
      <c r="K63" s="1"/>
      <c r="L63" s="1"/>
      <c r="M63" s="32"/>
      <c r="N63" s="32"/>
      <c r="O63" s="73"/>
      <c r="P63" s="72"/>
      <c r="Q63" s="72"/>
      <c r="R63" s="72"/>
      <c r="S63" s="32"/>
      <c r="T63" s="32"/>
      <c r="U63" s="32"/>
      <c r="V63" s="32"/>
      <c r="W63" s="32"/>
      <c r="X63" s="32"/>
      <c r="Y63" s="32"/>
      <c r="Z63" s="32"/>
    </row>
    <row r="64" spans="1:26" ht="15" x14ac:dyDescent="0.4">
      <c r="A64" s="32"/>
      <c r="B64" s="32"/>
      <c r="C64" s="1"/>
      <c r="D64" s="1"/>
      <c r="E64" s="1"/>
      <c r="F64" s="1"/>
      <c r="G64" s="1"/>
      <c r="H64" s="1"/>
      <c r="I64" s="1"/>
      <c r="J64" s="1"/>
      <c r="K64" s="1"/>
      <c r="L64" s="1"/>
      <c r="M64" s="32"/>
      <c r="N64" s="32"/>
      <c r="O64" s="73"/>
      <c r="P64" s="72"/>
      <c r="Q64" s="72"/>
      <c r="R64" s="72"/>
      <c r="S64" s="32"/>
      <c r="T64" s="32"/>
      <c r="U64" s="32"/>
      <c r="V64" s="32"/>
      <c r="W64" s="32"/>
      <c r="X64" s="32"/>
      <c r="Y64" s="32"/>
      <c r="Z64" s="32"/>
    </row>
    <row r="65" spans="1:26" ht="15" x14ac:dyDescent="0.4">
      <c r="A65" s="32"/>
      <c r="B65" s="32"/>
      <c r="C65" s="1"/>
      <c r="D65" s="1"/>
      <c r="E65" s="1"/>
      <c r="F65" s="1"/>
      <c r="G65" s="1"/>
      <c r="H65" s="1"/>
      <c r="I65" s="1"/>
      <c r="J65" s="1"/>
      <c r="K65" s="1"/>
      <c r="L65" s="1"/>
      <c r="M65" s="32"/>
      <c r="N65" s="32"/>
      <c r="O65" s="32"/>
      <c r="P65" s="32"/>
      <c r="Q65" s="32"/>
      <c r="R65" s="32"/>
      <c r="S65" s="32"/>
      <c r="T65" s="32"/>
      <c r="U65" s="32"/>
      <c r="V65" s="32"/>
      <c r="W65" s="32"/>
      <c r="X65" s="32"/>
      <c r="Y65" s="32"/>
      <c r="Z65" s="32"/>
    </row>
    <row r="66" spans="1:26" ht="15" x14ac:dyDescent="0.4">
      <c r="A66" s="32"/>
      <c r="B66" s="32"/>
      <c r="C66" s="1"/>
      <c r="D66" s="1"/>
      <c r="E66" s="1"/>
      <c r="F66" s="1"/>
      <c r="G66" s="1"/>
      <c r="H66" s="1"/>
      <c r="I66" s="1"/>
      <c r="J66" s="1"/>
      <c r="K66" s="1"/>
      <c r="L66" s="1"/>
      <c r="M66" s="32"/>
      <c r="N66" s="32"/>
      <c r="O66" s="32"/>
      <c r="P66" s="32"/>
      <c r="Q66" s="32"/>
      <c r="R66" s="32"/>
      <c r="S66" s="32"/>
      <c r="T66" s="32"/>
      <c r="U66" s="32"/>
      <c r="V66" s="32"/>
      <c r="W66" s="32"/>
      <c r="X66" s="32"/>
      <c r="Y66" s="32"/>
      <c r="Z66" s="32"/>
    </row>
    <row r="67" spans="1:26" ht="15" x14ac:dyDescent="0.4">
      <c r="A67" s="32"/>
      <c r="B67" s="32"/>
      <c r="C67" s="1"/>
      <c r="D67" s="1"/>
      <c r="E67" s="1"/>
      <c r="F67" s="1"/>
      <c r="G67" s="1"/>
      <c r="H67" s="1"/>
      <c r="I67" s="1"/>
      <c r="J67" s="1"/>
      <c r="K67" s="1"/>
      <c r="L67" s="1"/>
      <c r="M67" s="32"/>
      <c r="N67" s="32"/>
      <c r="O67" s="32"/>
      <c r="P67" s="32"/>
      <c r="Q67" s="32"/>
      <c r="R67" s="32"/>
      <c r="S67" s="32"/>
      <c r="T67" s="32"/>
      <c r="U67" s="32"/>
      <c r="V67" s="32"/>
      <c r="W67" s="32"/>
      <c r="X67" s="32"/>
      <c r="Y67" s="32"/>
      <c r="Z67" s="32"/>
    </row>
    <row r="68" spans="1:26" ht="15" x14ac:dyDescent="0.4">
      <c r="A68" s="32"/>
      <c r="B68" s="32"/>
      <c r="C68" s="1"/>
      <c r="D68" s="1"/>
      <c r="E68" s="1"/>
      <c r="F68" s="1"/>
      <c r="G68" s="1"/>
      <c r="H68" s="1"/>
      <c r="I68" s="1"/>
      <c r="J68" s="1"/>
      <c r="K68" s="1"/>
      <c r="L68" s="1"/>
      <c r="M68" s="32"/>
      <c r="N68" s="32"/>
      <c r="O68" s="32"/>
      <c r="P68" s="32"/>
      <c r="Q68" s="32"/>
      <c r="R68" s="32"/>
      <c r="S68" s="32"/>
      <c r="T68" s="32"/>
      <c r="U68" s="32"/>
      <c r="V68" s="32"/>
      <c r="W68" s="32"/>
      <c r="X68" s="32"/>
      <c r="Y68" s="32"/>
      <c r="Z68" s="32"/>
    </row>
    <row r="69" spans="1:26" ht="15" x14ac:dyDescent="0.4">
      <c r="A69" s="32"/>
      <c r="B69" s="32"/>
      <c r="C69" s="1"/>
      <c r="D69" s="1"/>
      <c r="E69" s="1"/>
      <c r="F69" s="1"/>
      <c r="G69" s="1"/>
      <c r="H69" s="1"/>
      <c r="I69" s="1"/>
      <c r="J69" s="1"/>
      <c r="K69" s="1"/>
      <c r="L69" s="1"/>
      <c r="M69" s="32"/>
      <c r="N69" s="32"/>
      <c r="O69" s="32"/>
      <c r="P69" s="32"/>
      <c r="Q69" s="32"/>
      <c r="R69" s="32"/>
      <c r="S69" s="32"/>
      <c r="T69" s="32"/>
      <c r="U69" s="32"/>
      <c r="V69" s="32"/>
      <c r="W69" s="32"/>
      <c r="X69" s="32"/>
      <c r="Y69" s="32"/>
      <c r="Z69" s="32"/>
    </row>
    <row r="70" spans="1:26" ht="15" x14ac:dyDescent="0.4">
      <c r="A70" s="32"/>
      <c r="B70" s="32"/>
      <c r="C70" s="1"/>
      <c r="D70" s="1"/>
      <c r="E70" s="1"/>
      <c r="F70" s="1"/>
      <c r="G70" s="1"/>
      <c r="H70" s="1"/>
      <c r="I70" s="1"/>
      <c r="J70" s="1"/>
      <c r="K70" s="1"/>
      <c r="L70" s="1"/>
      <c r="M70" s="32"/>
      <c r="N70" s="32"/>
      <c r="O70" s="32"/>
      <c r="P70" s="32"/>
      <c r="Q70" s="32"/>
      <c r="R70" s="32"/>
      <c r="S70" s="32"/>
      <c r="T70" s="32"/>
      <c r="U70" s="32"/>
      <c r="V70" s="32"/>
      <c r="W70" s="32"/>
      <c r="X70" s="32"/>
      <c r="Y70" s="32"/>
      <c r="Z70" s="32"/>
    </row>
    <row r="71" spans="1:26" ht="15" x14ac:dyDescent="0.4">
      <c r="A71" s="32"/>
      <c r="B71" s="32"/>
      <c r="C71" s="1"/>
      <c r="D71" s="1"/>
      <c r="E71" s="1"/>
      <c r="F71" s="1"/>
      <c r="G71" s="1"/>
      <c r="H71" s="1"/>
      <c r="I71" s="1"/>
      <c r="J71" s="1"/>
      <c r="K71" s="1"/>
      <c r="L71" s="1"/>
      <c r="M71" s="32"/>
      <c r="N71" s="32"/>
      <c r="O71" s="32"/>
      <c r="P71" s="32"/>
      <c r="Q71" s="32"/>
      <c r="R71" s="32"/>
      <c r="S71" s="32"/>
      <c r="T71" s="32"/>
      <c r="U71" s="32"/>
      <c r="V71" s="32"/>
      <c r="W71" s="32"/>
      <c r="X71" s="32"/>
      <c r="Y71" s="32"/>
      <c r="Z71" s="32"/>
    </row>
    <row r="72" spans="1:26" ht="15" x14ac:dyDescent="0.4">
      <c r="A72" s="32"/>
      <c r="B72" s="32"/>
      <c r="C72" s="1"/>
      <c r="D72" s="1"/>
      <c r="E72" s="1"/>
      <c r="F72" s="1"/>
      <c r="G72" s="1"/>
      <c r="H72" s="1"/>
      <c r="I72" s="1"/>
      <c r="J72" s="1"/>
      <c r="K72" s="1"/>
      <c r="L72" s="1"/>
      <c r="M72" s="32"/>
      <c r="N72" s="32"/>
      <c r="O72" s="32"/>
      <c r="P72" s="32"/>
      <c r="Q72" s="32"/>
      <c r="R72" s="32"/>
      <c r="S72" s="32"/>
      <c r="T72" s="32"/>
      <c r="U72" s="32"/>
      <c r="V72" s="32"/>
      <c r="W72" s="32"/>
      <c r="X72" s="32"/>
      <c r="Y72" s="32"/>
      <c r="Z72" s="32"/>
    </row>
    <row r="73" spans="1:26" ht="15" x14ac:dyDescent="0.4">
      <c r="A73" s="32"/>
      <c r="B73" s="32"/>
      <c r="C73" s="1"/>
      <c r="D73" s="1"/>
      <c r="E73" s="1"/>
      <c r="F73" s="1"/>
      <c r="G73" s="1"/>
      <c r="H73" s="1"/>
      <c r="I73" s="1"/>
      <c r="J73" s="1"/>
      <c r="K73" s="1"/>
      <c r="L73" s="1"/>
      <c r="M73" s="32"/>
      <c r="N73" s="32"/>
      <c r="O73" s="32"/>
      <c r="P73" s="32"/>
      <c r="Q73" s="32"/>
      <c r="R73" s="32"/>
      <c r="S73" s="32"/>
      <c r="T73" s="32"/>
      <c r="U73" s="32"/>
      <c r="V73" s="32"/>
      <c r="W73" s="32"/>
      <c r="X73" s="32"/>
      <c r="Y73" s="32"/>
      <c r="Z73" s="32"/>
    </row>
    <row r="74" spans="1:26" ht="15" x14ac:dyDescent="0.4">
      <c r="A74" s="32"/>
      <c r="B74" s="32"/>
      <c r="C74" s="1"/>
      <c r="D74" s="1"/>
      <c r="E74" s="1"/>
      <c r="F74" s="1"/>
      <c r="G74" s="1"/>
      <c r="H74" s="1"/>
      <c r="I74" s="1"/>
      <c r="J74" s="1"/>
      <c r="K74" s="1"/>
      <c r="L74" s="1"/>
      <c r="M74" s="32"/>
      <c r="N74" s="32"/>
      <c r="O74" s="32"/>
      <c r="P74" s="32"/>
      <c r="Q74" s="32"/>
      <c r="R74" s="32"/>
      <c r="S74" s="32"/>
      <c r="T74" s="32"/>
      <c r="U74" s="32"/>
      <c r="V74" s="32"/>
      <c r="W74" s="32"/>
      <c r="X74" s="32"/>
      <c r="Y74" s="32"/>
      <c r="Z74" s="32"/>
    </row>
    <row r="75" spans="1:26" ht="15" x14ac:dyDescent="0.4">
      <c r="A75" s="32"/>
      <c r="B75" s="32"/>
      <c r="C75" s="1"/>
      <c r="D75" s="1"/>
      <c r="E75" s="1"/>
      <c r="F75" s="1"/>
      <c r="G75" s="1"/>
      <c r="H75" s="1"/>
      <c r="I75" s="1"/>
      <c r="J75" s="1"/>
      <c r="K75" s="1"/>
      <c r="L75" s="1"/>
      <c r="M75" s="32"/>
      <c r="N75" s="32"/>
      <c r="O75" s="32"/>
      <c r="P75" s="32"/>
      <c r="Q75" s="32"/>
      <c r="R75" s="32"/>
      <c r="S75" s="32"/>
      <c r="T75" s="32"/>
      <c r="U75" s="32"/>
      <c r="V75" s="32"/>
      <c r="W75" s="32"/>
      <c r="X75" s="32"/>
      <c r="Y75" s="32"/>
      <c r="Z75" s="32"/>
    </row>
    <row r="76" spans="1:26" ht="15" x14ac:dyDescent="0.4">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5" x14ac:dyDescent="0.4">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5" x14ac:dyDescent="0.4">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5" x14ac:dyDescent="0.4">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5" x14ac:dyDescent="0.4">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5" x14ac:dyDescent="0.4">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5" x14ac:dyDescent="0.4">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5" x14ac:dyDescent="0.4">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5" x14ac:dyDescent="0.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5" x14ac:dyDescent="0.4">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5" x14ac:dyDescent="0.4">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5" x14ac:dyDescent="0.4">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5" x14ac:dyDescent="0.4">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5" x14ac:dyDescent="0.4">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5" x14ac:dyDescent="0.4">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5" x14ac:dyDescent="0.4">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5" x14ac:dyDescent="0.4">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5" x14ac:dyDescent="0.4">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5" x14ac:dyDescent="0.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5" x14ac:dyDescent="0.4">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5" x14ac:dyDescent="0.4">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5" x14ac:dyDescent="0.4">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5" x14ac:dyDescent="0.4">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5" x14ac:dyDescent="0.4">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5" x14ac:dyDescent="0.4">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5" x14ac:dyDescent="0.4">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5" x14ac:dyDescent="0.4">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5" x14ac:dyDescent="0.4">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5" x14ac:dyDescent="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5" x14ac:dyDescent="0.4">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5" x14ac:dyDescent="0.4">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5" x14ac:dyDescent="0.4">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5" x14ac:dyDescent="0.4">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5" x14ac:dyDescent="0.4">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5" x14ac:dyDescent="0.4">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5" x14ac:dyDescent="0.4">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5" x14ac:dyDescent="0.4">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5" x14ac:dyDescent="0.4">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5" x14ac:dyDescent="0.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5" x14ac:dyDescent="0.4">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5" x14ac:dyDescent="0.4">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5" x14ac:dyDescent="0.4">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5" x14ac:dyDescent="0.4">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5" x14ac:dyDescent="0.4">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5" x14ac:dyDescent="0.4">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5" x14ac:dyDescent="0.4">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5" x14ac:dyDescent="0.4">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5" x14ac:dyDescent="0.4">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5" x14ac:dyDescent="0.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5" x14ac:dyDescent="0.4">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5" x14ac:dyDescent="0.4">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5" x14ac:dyDescent="0.4">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5" x14ac:dyDescent="0.4">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5" x14ac:dyDescent="0.4">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5" x14ac:dyDescent="0.4">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5" x14ac:dyDescent="0.4">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5" x14ac:dyDescent="0.4">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5" x14ac:dyDescent="0.4">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5" x14ac:dyDescent="0.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5" x14ac:dyDescent="0.4">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5" x14ac:dyDescent="0.4">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5" x14ac:dyDescent="0.4">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5" x14ac:dyDescent="0.4">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5" x14ac:dyDescent="0.4">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5" x14ac:dyDescent="0.4">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5" x14ac:dyDescent="0.4">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5" x14ac:dyDescent="0.4">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5" x14ac:dyDescent="0.4">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5" x14ac:dyDescent="0.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5" x14ac:dyDescent="0.4">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5" x14ac:dyDescent="0.4">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5" x14ac:dyDescent="0.4">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5" x14ac:dyDescent="0.4">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5" x14ac:dyDescent="0.4">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5" x14ac:dyDescent="0.4">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5" x14ac:dyDescent="0.4">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5" x14ac:dyDescent="0.4">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5" x14ac:dyDescent="0.4">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5" x14ac:dyDescent="0.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5" x14ac:dyDescent="0.4">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5" x14ac:dyDescent="0.4">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5" x14ac:dyDescent="0.4">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5" x14ac:dyDescent="0.4">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5" x14ac:dyDescent="0.4">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5" x14ac:dyDescent="0.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5" x14ac:dyDescent="0.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5" x14ac:dyDescent="0.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5" x14ac:dyDescent="0.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5" x14ac:dyDescent="0.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5" x14ac:dyDescent="0.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5" x14ac:dyDescent="0.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5" x14ac:dyDescent="0.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5" x14ac:dyDescent="0.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5" x14ac:dyDescent="0.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5" x14ac:dyDescent="0.4">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5" x14ac:dyDescent="0.4">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5" x14ac:dyDescent="0.4">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5" x14ac:dyDescent="0.4">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5" x14ac:dyDescent="0.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5" x14ac:dyDescent="0.4">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5" x14ac:dyDescent="0.4">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5" x14ac:dyDescent="0.4">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5" x14ac:dyDescent="0.4">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5" x14ac:dyDescent="0.4">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5" x14ac:dyDescent="0.4">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5" x14ac:dyDescent="0.4">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5" x14ac:dyDescent="0.4">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5" x14ac:dyDescent="0.4">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5" x14ac:dyDescent="0.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5" x14ac:dyDescent="0.4">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5" x14ac:dyDescent="0.4">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5" x14ac:dyDescent="0.4">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5" x14ac:dyDescent="0.4">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5" x14ac:dyDescent="0.4">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5" x14ac:dyDescent="0.4">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5" x14ac:dyDescent="0.4">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5" x14ac:dyDescent="0.4">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5" x14ac:dyDescent="0.4">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5" x14ac:dyDescent="0.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5" x14ac:dyDescent="0.4">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5" x14ac:dyDescent="0.4">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5" x14ac:dyDescent="0.4">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5" x14ac:dyDescent="0.4">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5" x14ac:dyDescent="0.4">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5" x14ac:dyDescent="0.4">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5" x14ac:dyDescent="0.4">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5" x14ac:dyDescent="0.4">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5" x14ac:dyDescent="0.4">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5" x14ac:dyDescent="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5" x14ac:dyDescent="0.4">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5" x14ac:dyDescent="0.4">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5" x14ac:dyDescent="0.4">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5" x14ac:dyDescent="0.4">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5" x14ac:dyDescent="0.4">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5" x14ac:dyDescent="0.4">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5" x14ac:dyDescent="0.4">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5" x14ac:dyDescent="0.4">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5" x14ac:dyDescent="0.4">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5" x14ac:dyDescent="0.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5" x14ac:dyDescent="0.4">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5" x14ac:dyDescent="0.4">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5" x14ac:dyDescent="0.4">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5" x14ac:dyDescent="0.4">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5" x14ac:dyDescent="0.4">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5" x14ac:dyDescent="0.4">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5" x14ac:dyDescent="0.4">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5" x14ac:dyDescent="0.4">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5" x14ac:dyDescent="0.4">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5" x14ac:dyDescent="0.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5" x14ac:dyDescent="0.4">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5" x14ac:dyDescent="0.4">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5" x14ac:dyDescent="0.4">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5" x14ac:dyDescent="0.4">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5" x14ac:dyDescent="0.4">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5" x14ac:dyDescent="0.4">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5" x14ac:dyDescent="0.4">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5" x14ac:dyDescent="0.4">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5" x14ac:dyDescent="0.4">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5" x14ac:dyDescent="0.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5" x14ac:dyDescent="0.4">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5" x14ac:dyDescent="0.4">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5" x14ac:dyDescent="0.4">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5" x14ac:dyDescent="0.4">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5" x14ac:dyDescent="0.4">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5" x14ac:dyDescent="0.4">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5" x14ac:dyDescent="0.4">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5" x14ac:dyDescent="0.4">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5" x14ac:dyDescent="0.4">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5" x14ac:dyDescent="0.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5" x14ac:dyDescent="0.4">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5" x14ac:dyDescent="0.4">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5" x14ac:dyDescent="0.4">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5" x14ac:dyDescent="0.4">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5" x14ac:dyDescent="0.4">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5" x14ac:dyDescent="0.4">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 x14ac:dyDescent="0.4">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5" x14ac:dyDescent="0.4">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5" x14ac:dyDescent="0.4">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5" x14ac:dyDescent="0.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5" x14ac:dyDescent="0.4">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5" x14ac:dyDescent="0.4">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5" x14ac:dyDescent="0.4">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5" x14ac:dyDescent="0.4">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5" x14ac:dyDescent="0.4">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5" x14ac:dyDescent="0.4">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5" x14ac:dyDescent="0.4">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5" x14ac:dyDescent="0.4">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5" x14ac:dyDescent="0.4">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5" x14ac:dyDescent="0.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5" x14ac:dyDescent="0.4">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5" x14ac:dyDescent="0.4">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5" x14ac:dyDescent="0.4">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5" x14ac:dyDescent="0.4">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5" x14ac:dyDescent="0.4">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5" x14ac:dyDescent="0.4">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5" x14ac:dyDescent="0.4">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5" x14ac:dyDescent="0.4">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5" x14ac:dyDescent="0.4">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5" x14ac:dyDescent="0.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5" x14ac:dyDescent="0.4">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5" x14ac:dyDescent="0.4">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5" x14ac:dyDescent="0.4">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5" x14ac:dyDescent="0.4">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5" x14ac:dyDescent="0.4">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5" x14ac:dyDescent="0.4">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5" x14ac:dyDescent="0.4">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5" x14ac:dyDescent="0.4">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5" x14ac:dyDescent="0.4">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5" x14ac:dyDescent="0.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5" x14ac:dyDescent="0.4">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5" x14ac:dyDescent="0.4">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5" x14ac:dyDescent="0.4">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5" x14ac:dyDescent="0.4">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5" x14ac:dyDescent="0.4">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5" x14ac:dyDescent="0.4">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5" x14ac:dyDescent="0.4">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5" x14ac:dyDescent="0.4">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5" x14ac:dyDescent="0.4">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5" x14ac:dyDescent="0.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5" x14ac:dyDescent="0.4">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5" x14ac:dyDescent="0.4">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5" x14ac:dyDescent="0.4">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5" x14ac:dyDescent="0.4">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5" x14ac:dyDescent="0.4">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5" x14ac:dyDescent="0.4">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5" x14ac:dyDescent="0.4">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5" x14ac:dyDescent="0.4">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5" x14ac:dyDescent="0.4">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5" x14ac:dyDescent="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5" x14ac:dyDescent="0.4">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5" x14ac:dyDescent="0.4">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5" x14ac:dyDescent="0.4">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5" x14ac:dyDescent="0.4">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5" x14ac:dyDescent="0.4">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5" x14ac:dyDescent="0.4">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5" x14ac:dyDescent="0.4">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5" x14ac:dyDescent="0.4">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5" x14ac:dyDescent="0.4">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5" x14ac:dyDescent="0.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5" x14ac:dyDescent="0.4">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5" x14ac:dyDescent="0.4">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5" x14ac:dyDescent="0.4">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5" x14ac:dyDescent="0.4">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5" x14ac:dyDescent="0.4">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5" x14ac:dyDescent="0.4">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5" x14ac:dyDescent="0.4">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5" x14ac:dyDescent="0.4">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5" x14ac:dyDescent="0.4">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5" x14ac:dyDescent="0.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5" x14ac:dyDescent="0.4">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5" x14ac:dyDescent="0.4">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5" x14ac:dyDescent="0.4">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5" x14ac:dyDescent="0.4">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5" x14ac:dyDescent="0.4">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5" x14ac:dyDescent="0.4">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5" x14ac:dyDescent="0.4">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5" x14ac:dyDescent="0.4">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5" x14ac:dyDescent="0.4">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5" x14ac:dyDescent="0.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5" x14ac:dyDescent="0.4">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5" x14ac:dyDescent="0.4">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5" x14ac:dyDescent="0.4">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5" x14ac:dyDescent="0.4">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5" x14ac:dyDescent="0.4">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5" x14ac:dyDescent="0.4">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5" x14ac:dyDescent="0.4">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5" x14ac:dyDescent="0.4">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5" x14ac:dyDescent="0.4">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5" x14ac:dyDescent="0.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5" x14ac:dyDescent="0.4">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5" x14ac:dyDescent="0.4">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5" x14ac:dyDescent="0.4">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5" x14ac:dyDescent="0.4">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5" x14ac:dyDescent="0.4">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5" x14ac:dyDescent="0.4">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5" x14ac:dyDescent="0.4">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5" x14ac:dyDescent="0.4">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5" x14ac:dyDescent="0.4">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5" x14ac:dyDescent="0.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5" x14ac:dyDescent="0.4">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5" x14ac:dyDescent="0.4">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5" x14ac:dyDescent="0.4">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5" x14ac:dyDescent="0.4">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5" x14ac:dyDescent="0.4">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5" x14ac:dyDescent="0.4">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5" x14ac:dyDescent="0.4">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5" x14ac:dyDescent="0.4">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5" x14ac:dyDescent="0.4">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5" x14ac:dyDescent="0.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5" x14ac:dyDescent="0.4">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5" x14ac:dyDescent="0.4">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5" x14ac:dyDescent="0.4">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5" x14ac:dyDescent="0.4">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5" x14ac:dyDescent="0.4">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5" x14ac:dyDescent="0.4">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5" x14ac:dyDescent="0.4">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5" x14ac:dyDescent="0.4">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5" x14ac:dyDescent="0.4">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5" x14ac:dyDescent="0.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5" x14ac:dyDescent="0.4">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5" x14ac:dyDescent="0.4">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5" x14ac:dyDescent="0.4">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5" x14ac:dyDescent="0.4">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5" x14ac:dyDescent="0.4">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5" x14ac:dyDescent="0.4">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5" x14ac:dyDescent="0.4">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5" x14ac:dyDescent="0.4">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5" x14ac:dyDescent="0.4">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5" x14ac:dyDescent="0.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5" x14ac:dyDescent="0.4">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5" x14ac:dyDescent="0.4">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5" x14ac:dyDescent="0.4">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5" x14ac:dyDescent="0.4">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5" x14ac:dyDescent="0.4">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5" x14ac:dyDescent="0.4">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5" x14ac:dyDescent="0.4">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5" x14ac:dyDescent="0.4">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5" x14ac:dyDescent="0.4">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5" x14ac:dyDescent="0.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5" x14ac:dyDescent="0.4">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5" x14ac:dyDescent="0.4">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5" x14ac:dyDescent="0.4">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5" x14ac:dyDescent="0.4">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5" x14ac:dyDescent="0.4">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5" x14ac:dyDescent="0.4">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5" x14ac:dyDescent="0.4">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5" x14ac:dyDescent="0.4">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5" x14ac:dyDescent="0.4">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5" x14ac:dyDescent="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5" x14ac:dyDescent="0.4">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5" x14ac:dyDescent="0.4">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5" x14ac:dyDescent="0.4">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5" x14ac:dyDescent="0.4">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5" x14ac:dyDescent="0.4">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5" x14ac:dyDescent="0.4">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5" x14ac:dyDescent="0.4">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5" x14ac:dyDescent="0.4">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5" x14ac:dyDescent="0.4">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5" x14ac:dyDescent="0.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5" x14ac:dyDescent="0.4">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5" x14ac:dyDescent="0.4">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5" x14ac:dyDescent="0.4">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5" x14ac:dyDescent="0.4">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5" x14ac:dyDescent="0.4">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5" x14ac:dyDescent="0.4">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5" x14ac:dyDescent="0.4">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5" x14ac:dyDescent="0.4">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5" x14ac:dyDescent="0.4">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5" x14ac:dyDescent="0.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5" x14ac:dyDescent="0.4">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5" x14ac:dyDescent="0.4">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5" x14ac:dyDescent="0.4">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5" x14ac:dyDescent="0.4">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5" x14ac:dyDescent="0.4">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5" x14ac:dyDescent="0.4">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5" x14ac:dyDescent="0.4">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5" x14ac:dyDescent="0.4">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5" x14ac:dyDescent="0.4">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5" x14ac:dyDescent="0.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5" x14ac:dyDescent="0.4">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5" x14ac:dyDescent="0.4">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5" x14ac:dyDescent="0.4">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5" x14ac:dyDescent="0.4">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5" x14ac:dyDescent="0.4">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5" x14ac:dyDescent="0.4">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5" x14ac:dyDescent="0.4">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5" x14ac:dyDescent="0.4">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5" x14ac:dyDescent="0.4">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5" x14ac:dyDescent="0.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5" x14ac:dyDescent="0.4">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5" x14ac:dyDescent="0.4">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5" x14ac:dyDescent="0.4">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5" x14ac:dyDescent="0.4">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5" x14ac:dyDescent="0.4">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5" x14ac:dyDescent="0.4">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5" x14ac:dyDescent="0.4">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5" x14ac:dyDescent="0.4">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5" x14ac:dyDescent="0.4">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5" x14ac:dyDescent="0.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5" x14ac:dyDescent="0.4">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5" x14ac:dyDescent="0.4">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5" x14ac:dyDescent="0.4">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5" x14ac:dyDescent="0.4">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5" x14ac:dyDescent="0.4">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5" x14ac:dyDescent="0.4">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5" x14ac:dyDescent="0.4">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5" x14ac:dyDescent="0.4">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5" x14ac:dyDescent="0.4">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5" x14ac:dyDescent="0.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5" x14ac:dyDescent="0.4">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5" x14ac:dyDescent="0.4">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5" x14ac:dyDescent="0.4">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5" x14ac:dyDescent="0.4">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5" x14ac:dyDescent="0.4">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5" x14ac:dyDescent="0.4">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5" x14ac:dyDescent="0.4">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5" x14ac:dyDescent="0.4">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5" x14ac:dyDescent="0.4">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5" x14ac:dyDescent="0.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5" x14ac:dyDescent="0.4">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5" x14ac:dyDescent="0.4">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5" x14ac:dyDescent="0.4">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5" x14ac:dyDescent="0.4">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5" x14ac:dyDescent="0.4">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5" x14ac:dyDescent="0.4">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5" x14ac:dyDescent="0.4">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5" x14ac:dyDescent="0.4">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5" x14ac:dyDescent="0.4">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5" x14ac:dyDescent="0.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5" x14ac:dyDescent="0.4">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5" x14ac:dyDescent="0.4">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5" x14ac:dyDescent="0.4">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5" x14ac:dyDescent="0.4">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5" x14ac:dyDescent="0.4">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5" x14ac:dyDescent="0.4">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5" x14ac:dyDescent="0.4">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5" x14ac:dyDescent="0.4">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5" x14ac:dyDescent="0.4">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5" x14ac:dyDescent="0.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5" x14ac:dyDescent="0.4">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5" x14ac:dyDescent="0.4">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5" x14ac:dyDescent="0.4">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5" x14ac:dyDescent="0.4">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5" x14ac:dyDescent="0.4">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5" x14ac:dyDescent="0.4">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5" x14ac:dyDescent="0.4">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5" x14ac:dyDescent="0.4">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5" x14ac:dyDescent="0.4">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5" x14ac:dyDescent="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5" x14ac:dyDescent="0.4">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5" x14ac:dyDescent="0.4">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5" x14ac:dyDescent="0.4">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5" x14ac:dyDescent="0.4">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5" x14ac:dyDescent="0.4">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5" x14ac:dyDescent="0.4">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5" x14ac:dyDescent="0.4">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5" x14ac:dyDescent="0.4">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5" x14ac:dyDescent="0.4">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5" x14ac:dyDescent="0.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5" x14ac:dyDescent="0.4">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5" x14ac:dyDescent="0.4">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5" x14ac:dyDescent="0.4">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5" x14ac:dyDescent="0.4">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5" x14ac:dyDescent="0.4">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5" x14ac:dyDescent="0.4">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5" x14ac:dyDescent="0.4">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5" x14ac:dyDescent="0.4">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5" x14ac:dyDescent="0.4">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5" x14ac:dyDescent="0.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5" x14ac:dyDescent="0.4">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5" x14ac:dyDescent="0.4">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5" x14ac:dyDescent="0.4">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5" x14ac:dyDescent="0.4">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5" x14ac:dyDescent="0.4">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5" x14ac:dyDescent="0.4">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5" x14ac:dyDescent="0.4">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5" x14ac:dyDescent="0.4">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5" x14ac:dyDescent="0.4">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5" x14ac:dyDescent="0.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5" x14ac:dyDescent="0.4">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5" x14ac:dyDescent="0.4">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5" x14ac:dyDescent="0.4">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5" x14ac:dyDescent="0.4">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5" x14ac:dyDescent="0.4">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5" x14ac:dyDescent="0.4">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5" x14ac:dyDescent="0.4">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5" x14ac:dyDescent="0.4">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5" x14ac:dyDescent="0.4">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5" x14ac:dyDescent="0.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5" x14ac:dyDescent="0.4">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5" x14ac:dyDescent="0.4">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5" x14ac:dyDescent="0.4">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5" x14ac:dyDescent="0.4">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5" x14ac:dyDescent="0.4">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5" x14ac:dyDescent="0.4">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5" x14ac:dyDescent="0.4">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5" x14ac:dyDescent="0.4">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5" x14ac:dyDescent="0.4">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5" x14ac:dyDescent="0.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5" x14ac:dyDescent="0.4">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5" x14ac:dyDescent="0.4">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5" x14ac:dyDescent="0.4">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5" x14ac:dyDescent="0.4">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5" x14ac:dyDescent="0.4">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5" x14ac:dyDescent="0.4">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5" x14ac:dyDescent="0.4">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5" x14ac:dyDescent="0.4">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5" x14ac:dyDescent="0.4">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5" x14ac:dyDescent="0.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5" x14ac:dyDescent="0.4">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5" x14ac:dyDescent="0.4">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5" x14ac:dyDescent="0.4">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5" x14ac:dyDescent="0.4">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5" x14ac:dyDescent="0.4">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5" x14ac:dyDescent="0.4">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5" x14ac:dyDescent="0.4">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5" x14ac:dyDescent="0.4">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5" x14ac:dyDescent="0.4">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5" x14ac:dyDescent="0.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5" x14ac:dyDescent="0.4">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5" x14ac:dyDescent="0.4">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5" x14ac:dyDescent="0.4">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5" x14ac:dyDescent="0.4">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5" x14ac:dyDescent="0.4">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5" x14ac:dyDescent="0.4">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5" x14ac:dyDescent="0.4">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5" x14ac:dyDescent="0.4">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5" x14ac:dyDescent="0.4">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5" x14ac:dyDescent="0.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5" x14ac:dyDescent="0.4">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5" x14ac:dyDescent="0.4">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5" x14ac:dyDescent="0.4">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5" x14ac:dyDescent="0.4">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5" x14ac:dyDescent="0.4">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5" x14ac:dyDescent="0.4">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5" x14ac:dyDescent="0.4">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5" x14ac:dyDescent="0.4">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5" x14ac:dyDescent="0.4">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5" x14ac:dyDescent="0.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5" x14ac:dyDescent="0.4">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5" x14ac:dyDescent="0.4">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5" x14ac:dyDescent="0.4">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5" x14ac:dyDescent="0.4">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5" x14ac:dyDescent="0.4">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5" x14ac:dyDescent="0.4">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5" x14ac:dyDescent="0.4">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5" x14ac:dyDescent="0.4">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5" x14ac:dyDescent="0.4">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5" x14ac:dyDescent="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5" x14ac:dyDescent="0.4">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5" x14ac:dyDescent="0.4">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5" x14ac:dyDescent="0.4">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5" x14ac:dyDescent="0.4">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5" x14ac:dyDescent="0.4">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5" x14ac:dyDescent="0.4">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5" x14ac:dyDescent="0.4">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5" x14ac:dyDescent="0.4">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5" x14ac:dyDescent="0.4">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5" x14ac:dyDescent="0.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5" x14ac:dyDescent="0.4">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5" x14ac:dyDescent="0.4">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5" x14ac:dyDescent="0.4">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5" x14ac:dyDescent="0.4">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5" x14ac:dyDescent="0.4">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5" x14ac:dyDescent="0.4">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5" x14ac:dyDescent="0.4">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5" x14ac:dyDescent="0.4">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5" x14ac:dyDescent="0.4">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5" x14ac:dyDescent="0.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5" x14ac:dyDescent="0.4">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5" x14ac:dyDescent="0.4">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5" x14ac:dyDescent="0.4">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5" x14ac:dyDescent="0.4">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5" x14ac:dyDescent="0.4">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5" x14ac:dyDescent="0.4">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5" x14ac:dyDescent="0.4">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5" x14ac:dyDescent="0.4">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5" x14ac:dyDescent="0.4">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5" x14ac:dyDescent="0.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5" x14ac:dyDescent="0.4">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5" x14ac:dyDescent="0.4">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5" x14ac:dyDescent="0.4">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5" x14ac:dyDescent="0.4">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5" x14ac:dyDescent="0.4">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5" x14ac:dyDescent="0.4">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5" x14ac:dyDescent="0.4">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5" x14ac:dyDescent="0.4">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5" x14ac:dyDescent="0.4">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5" x14ac:dyDescent="0.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5" x14ac:dyDescent="0.4">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5" x14ac:dyDescent="0.4">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5" x14ac:dyDescent="0.4">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5" x14ac:dyDescent="0.4">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5" x14ac:dyDescent="0.4">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5" x14ac:dyDescent="0.4">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5" x14ac:dyDescent="0.4">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5" x14ac:dyDescent="0.4">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5" x14ac:dyDescent="0.4">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5" x14ac:dyDescent="0.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5" x14ac:dyDescent="0.4">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5" x14ac:dyDescent="0.4">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5" x14ac:dyDescent="0.4">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5" x14ac:dyDescent="0.4">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5" x14ac:dyDescent="0.4">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5" x14ac:dyDescent="0.4">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5" x14ac:dyDescent="0.4">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5" x14ac:dyDescent="0.4">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 x14ac:dyDescent="0.4">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 x14ac:dyDescent="0.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 x14ac:dyDescent="0.4">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 x14ac:dyDescent="0.4">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 x14ac:dyDescent="0.4">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 x14ac:dyDescent="0.4">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 x14ac:dyDescent="0.4">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 x14ac:dyDescent="0.4">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 x14ac:dyDescent="0.4">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 x14ac:dyDescent="0.4">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 x14ac:dyDescent="0.4">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 x14ac:dyDescent="0.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 x14ac:dyDescent="0.4">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 x14ac:dyDescent="0.4">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 x14ac:dyDescent="0.4">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 x14ac:dyDescent="0.4">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 x14ac:dyDescent="0.4">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 x14ac:dyDescent="0.4">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 x14ac:dyDescent="0.4">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 x14ac:dyDescent="0.4">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 x14ac:dyDescent="0.4">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 x14ac:dyDescent="0.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 x14ac:dyDescent="0.4">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 x14ac:dyDescent="0.4">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 x14ac:dyDescent="0.4">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 x14ac:dyDescent="0.4">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 x14ac:dyDescent="0.4">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 x14ac:dyDescent="0.4">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 x14ac:dyDescent="0.4">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 x14ac:dyDescent="0.4">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 x14ac:dyDescent="0.4">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 x14ac:dyDescent="0.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 x14ac:dyDescent="0.4">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 x14ac:dyDescent="0.4">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 x14ac:dyDescent="0.4">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 x14ac:dyDescent="0.4">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 x14ac:dyDescent="0.4">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 x14ac:dyDescent="0.4">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 x14ac:dyDescent="0.4">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 x14ac:dyDescent="0.4">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 x14ac:dyDescent="0.4">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 x14ac:dyDescent="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 x14ac:dyDescent="0.4">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 x14ac:dyDescent="0.4">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 x14ac:dyDescent="0.4">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 x14ac:dyDescent="0.4">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 x14ac:dyDescent="0.4">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 x14ac:dyDescent="0.4">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 x14ac:dyDescent="0.4">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 x14ac:dyDescent="0.4">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 x14ac:dyDescent="0.4">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 x14ac:dyDescent="0.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 x14ac:dyDescent="0.4">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 x14ac:dyDescent="0.4">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 x14ac:dyDescent="0.4">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 x14ac:dyDescent="0.4">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 x14ac:dyDescent="0.4">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 x14ac:dyDescent="0.4">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 x14ac:dyDescent="0.4">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 x14ac:dyDescent="0.4">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 x14ac:dyDescent="0.4">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 x14ac:dyDescent="0.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 x14ac:dyDescent="0.4">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 x14ac:dyDescent="0.4">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 x14ac:dyDescent="0.4">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 x14ac:dyDescent="0.4">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 x14ac:dyDescent="0.4">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 x14ac:dyDescent="0.4">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 x14ac:dyDescent="0.4">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 x14ac:dyDescent="0.4">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 x14ac:dyDescent="0.4">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 x14ac:dyDescent="0.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 x14ac:dyDescent="0.4">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 x14ac:dyDescent="0.4">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 x14ac:dyDescent="0.4">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 x14ac:dyDescent="0.4">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 x14ac:dyDescent="0.4">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 x14ac:dyDescent="0.4">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 x14ac:dyDescent="0.4">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 x14ac:dyDescent="0.4">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 x14ac:dyDescent="0.4">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 x14ac:dyDescent="0.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 x14ac:dyDescent="0.4">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 x14ac:dyDescent="0.4">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 x14ac:dyDescent="0.4">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 x14ac:dyDescent="0.4">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 x14ac:dyDescent="0.4">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 x14ac:dyDescent="0.4">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 x14ac:dyDescent="0.4">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 x14ac:dyDescent="0.4">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 x14ac:dyDescent="0.4">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 x14ac:dyDescent="0.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 x14ac:dyDescent="0.4">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 x14ac:dyDescent="0.4">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 x14ac:dyDescent="0.4">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 x14ac:dyDescent="0.4">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 x14ac:dyDescent="0.4">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 x14ac:dyDescent="0.4">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 x14ac:dyDescent="0.4">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 x14ac:dyDescent="0.4">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 x14ac:dyDescent="0.4">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 x14ac:dyDescent="0.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 x14ac:dyDescent="0.4">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 x14ac:dyDescent="0.4">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 x14ac:dyDescent="0.4">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 x14ac:dyDescent="0.4">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 x14ac:dyDescent="0.4">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 x14ac:dyDescent="0.4">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 x14ac:dyDescent="0.4">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 x14ac:dyDescent="0.4">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 x14ac:dyDescent="0.4">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 x14ac:dyDescent="0.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 x14ac:dyDescent="0.4">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 x14ac:dyDescent="0.4">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 x14ac:dyDescent="0.4">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 x14ac:dyDescent="0.4">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 x14ac:dyDescent="0.4">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 x14ac:dyDescent="0.4">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 x14ac:dyDescent="0.4">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 x14ac:dyDescent="0.4">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 x14ac:dyDescent="0.4">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 x14ac:dyDescent="0.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 x14ac:dyDescent="0.4">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 x14ac:dyDescent="0.4">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 x14ac:dyDescent="0.4">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 x14ac:dyDescent="0.4">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 x14ac:dyDescent="0.4">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 x14ac:dyDescent="0.4">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 x14ac:dyDescent="0.4">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 x14ac:dyDescent="0.4">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 x14ac:dyDescent="0.4">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 x14ac:dyDescent="0.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 x14ac:dyDescent="0.4">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 x14ac:dyDescent="0.4">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 x14ac:dyDescent="0.4">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 x14ac:dyDescent="0.4">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 x14ac:dyDescent="0.4">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 x14ac:dyDescent="0.4">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 x14ac:dyDescent="0.4">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 x14ac:dyDescent="0.4">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 x14ac:dyDescent="0.4">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 x14ac:dyDescent="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 x14ac:dyDescent="0.4">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 x14ac:dyDescent="0.4">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 x14ac:dyDescent="0.4">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 x14ac:dyDescent="0.4">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 x14ac:dyDescent="0.4">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 x14ac:dyDescent="0.4">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 x14ac:dyDescent="0.4">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 x14ac:dyDescent="0.4">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 x14ac:dyDescent="0.4">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 x14ac:dyDescent="0.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 x14ac:dyDescent="0.4">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 x14ac:dyDescent="0.4">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 x14ac:dyDescent="0.4">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 x14ac:dyDescent="0.4">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 x14ac:dyDescent="0.4">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 x14ac:dyDescent="0.4">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 x14ac:dyDescent="0.4">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 x14ac:dyDescent="0.4">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 x14ac:dyDescent="0.4">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 x14ac:dyDescent="0.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 x14ac:dyDescent="0.4">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 x14ac:dyDescent="0.4">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 x14ac:dyDescent="0.4">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 x14ac:dyDescent="0.4">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 x14ac:dyDescent="0.4">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 x14ac:dyDescent="0.4">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 x14ac:dyDescent="0.4">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 x14ac:dyDescent="0.4">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 x14ac:dyDescent="0.4">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 x14ac:dyDescent="0.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 x14ac:dyDescent="0.4">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 x14ac:dyDescent="0.4">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 x14ac:dyDescent="0.4">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 x14ac:dyDescent="0.4">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 x14ac:dyDescent="0.4">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 x14ac:dyDescent="0.4">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 x14ac:dyDescent="0.4">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 x14ac:dyDescent="0.4">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 x14ac:dyDescent="0.4">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 x14ac:dyDescent="0.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 x14ac:dyDescent="0.4">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 x14ac:dyDescent="0.4">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 x14ac:dyDescent="0.4">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 x14ac:dyDescent="0.4">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 x14ac:dyDescent="0.4">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 x14ac:dyDescent="0.4">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 x14ac:dyDescent="0.4">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 x14ac:dyDescent="0.4">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 x14ac:dyDescent="0.4">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 x14ac:dyDescent="0.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 x14ac:dyDescent="0.4">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 x14ac:dyDescent="0.4">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 x14ac:dyDescent="0.4">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 x14ac:dyDescent="0.4">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 x14ac:dyDescent="0.4">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 x14ac:dyDescent="0.4">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 x14ac:dyDescent="0.4">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 x14ac:dyDescent="0.4">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 x14ac:dyDescent="0.4">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 x14ac:dyDescent="0.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 x14ac:dyDescent="0.4">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 x14ac:dyDescent="0.4">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 x14ac:dyDescent="0.4">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 x14ac:dyDescent="0.4">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 x14ac:dyDescent="0.4">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 x14ac:dyDescent="0.4">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 x14ac:dyDescent="0.4">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 x14ac:dyDescent="0.4">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 x14ac:dyDescent="0.4">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 x14ac:dyDescent="0.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 x14ac:dyDescent="0.4">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 x14ac:dyDescent="0.4">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 x14ac:dyDescent="0.4">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 x14ac:dyDescent="0.4">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 x14ac:dyDescent="0.4">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 x14ac:dyDescent="0.4">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 x14ac:dyDescent="0.4">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 x14ac:dyDescent="0.4">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 x14ac:dyDescent="0.4">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 x14ac:dyDescent="0.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 x14ac:dyDescent="0.4">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 x14ac:dyDescent="0.4">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 x14ac:dyDescent="0.4">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 x14ac:dyDescent="0.4">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 x14ac:dyDescent="0.4">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 x14ac:dyDescent="0.4">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 x14ac:dyDescent="0.4">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 x14ac:dyDescent="0.4">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 x14ac:dyDescent="0.4">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 x14ac:dyDescent="0.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 x14ac:dyDescent="0.4">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 x14ac:dyDescent="0.4">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 x14ac:dyDescent="0.4">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 x14ac:dyDescent="0.4">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 x14ac:dyDescent="0.4">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 x14ac:dyDescent="0.4">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 x14ac:dyDescent="0.4">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 x14ac:dyDescent="0.4">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 x14ac:dyDescent="0.4">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 x14ac:dyDescent="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 x14ac:dyDescent="0.4">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 x14ac:dyDescent="0.4">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 x14ac:dyDescent="0.4">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 x14ac:dyDescent="0.4">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 x14ac:dyDescent="0.4">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 x14ac:dyDescent="0.4">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 x14ac:dyDescent="0.4">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 x14ac:dyDescent="0.4">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 x14ac:dyDescent="0.4">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 x14ac:dyDescent="0.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 x14ac:dyDescent="0.4">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 x14ac:dyDescent="0.4">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 x14ac:dyDescent="0.4">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 x14ac:dyDescent="0.4">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 x14ac:dyDescent="0.4">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 x14ac:dyDescent="0.4">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 x14ac:dyDescent="0.4">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 x14ac:dyDescent="0.4">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 x14ac:dyDescent="0.4">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 x14ac:dyDescent="0.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 x14ac:dyDescent="0.4">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 x14ac:dyDescent="0.4">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 x14ac:dyDescent="0.4">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 x14ac:dyDescent="0.4">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 x14ac:dyDescent="0.4">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 x14ac:dyDescent="0.4">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 x14ac:dyDescent="0.4">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 x14ac:dyDescent="0.4">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 x14ac:dyDescent="0.4">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 x14ac:dyDescent="0.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 x14ac:dyDescent="0.4">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 x14ac:dyDescent="0.4">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 x14ac:dyDescent="0.4">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 x14ac:dyDescent="0.4">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 x14ac:dyDescent="0.4">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 x14ac:dyDescent="0.4">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 x14ac:dyDescent="0.4">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 x14ac:dyDescent="0.4">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 x14ac:dyDescent="0.4">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 x14ac:dyDescent="0.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 x14ac:dyDescent="0.4">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 x14ac:dyDescent="0.4">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 x14ac:dyDescent="0.4">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 x14ac:dyDescent="0.4">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 x14ac:dyDescent="0.4">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 x14ac:dyDescent="0.4">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 x14ac:dyDescent="0.4">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 x14ac:dyDescent="0.4">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 x14ac:dyDescent="0.4">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 x14ac:dyDescent="0.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 x14ac:dyDescent="0.4">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 x14ac:dyDescent="0.4">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 x14ac:dyDescent="0.4">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 x14ac:dyDescent="0.4">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 x14ac:dyDescent="0.4">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 x14ac:dyDescent="0.4">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 x14ac:dyDescent="0.4">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 x14ac:dyDescent="0.4">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 x14ac:dyDescent="0.4">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 x14ac:dyDescent="0.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 x14ac:dyDescent="0.4">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 x14ac:dyDescent="0.4">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 x14ac:dyDescent="0.4">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 x14ac:dyDescent="0.4">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 x14ac:dyDescent="0.4">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 x14ac:dyDescent="0.4">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 x14ac:dyDescent="0.4">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 x14ac:dyDescent="0.4">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 x14ac:dyDescent="0.4">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 x14ac:dyDescent="0.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 x14ac:dyDescent="0.4">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 x14ac:dyDescent="0.4">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 x14ac:dyDescent="0.4">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 x14ac:dyDescent="0.4">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 x14ac:dyDescent="0.4">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 x14ac:dyDescent="0.4">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 x14ac:dyDescent="0.4">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 x14ac:dyDescent="0.4">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 x14ac:dyDescent="0.4">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 x14ac:dyDescent="0.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 x14ac:dyDescent="0.4">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 x14ac:dyDescent="0.4">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 x14ac:dyDescent="0.4">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 x14ac:dyDescent="0.4">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 x14ac:dyDescent="0.4">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 x14ac:dyDescent="0.4">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 x14ac:dyDescent="0.4">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 x14ac:dyDescent="0.4">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 x14ac:dyDescent="0.4">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 x14ac:dyDescent="0.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 x14ac:dyDescent="0.4">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 x14ac:dyDescent="0.4">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 x14ac:dyDescent="0.4">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 x14ac:dyDescent="0.4">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 x14ac:dyDescent="0.4">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 x14ac:dyDescent="0.4">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5" x14ac:dyDescent="0.4">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ht="15" x14ac:dyDescent="0.4">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1:26" ht="15" x14ac:dyDescent="0.4">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spans="1:26" ht="15" x14ac:dyDescent="0.4">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spans="1:26" ht="15" x14ac:dyDescent="0.4">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spans="1:26" ht="15" x14ac:dyDescent="0.4">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spans="1:26" ht="15" x14ac:dyDescent="0.4">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spans="1:26" ht="15" x14ac:dyDescent="0.4">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spans="1:26" ht="15" x14ac:dyDescent="0.4">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spans="1:26" ht="15" x14ac:dyDescent="0.4">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row>
  </sheetData>
  <mergeCells count="24">
    <mergeCell ref="L15:O15"/>
    <mergeCell ref="C16:O16"/>
    <mergeCell ref="B17:B18"/>
    <mergeCell ref="C18:O18"/>
    <mergeCell ref="F17:K17"/>
    <mergeCell ref="L17:O17"/>
    <mergeCell ref="N2:R3"/>
    <mergeCell ref="N4:R4"/>
    <mergeCell ref="I4:M4"/>
    <mergeCell ref="I5:M5"/>
    <mergeCell ref="N5:R5"/>
    <mergeCell ref="B2:B3"/>
    <mergeCell ref="C2:D2"/>
    <mergeCell ref="E2:F2"/>
    <mergeCell ref="G2:H2"/>
    <mergeCell ref="I2:M3"/>
    <mergeCell ref="F12:K12"/>
    <mergeCell ref="L12:O12"/>
    <mergeCell ref="B13:B14"/>
    <mergeCell ref="L13:O13"/>
    <mergeCell ref="F13:K13"/>
    <mergeCell ref="C14:O14"/>
    <mergeCell ref="B15:B16"/>
    <mergeCell ref="F15:K15"/>
  </mergeCells>
  <hyperlinks>
    <hyperlink ref="A13" r:id="rId1" xr:uid="{00000000-0004-0000-0200-000000000000}"/>
    <hyperlink ref="A14" r:id="rId2" xr:uid="{00000000-0004-0000-0200-000001000000}"/>
    <hyperlink ref="A17"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Initial_testing_results</vt:lpstr>
      <vt:lpstr>Prototype_testing_results</vt:lpstr>
      <vt:lpstr>Prototype_testing_conclusions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Марія Сітарчук</cp:lastModifiedBy>
  <dcterms:modified xsi:type="dcterms:W3CDTF">2025-04-26T07:49:43Z</dcterms:modified>
</cp:coreProperties>
</file>