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Drive\M1. Projects\6. Programming Projects\Smartlift (Github)\inputs\"/>
    </mc:Choice>
  </mc:AlternateContent>
  <xr:revisionPtr revIDLastSave="0" documentId="13_ncr:1_{94E5CBC1-8ABE-442F-B977-41993B5AAA2E}" xr6:coauthVersionLast="47" xr6:coauthVersionMax="47" xr10:uidLastSave="{00000000-0000-0000-0000-000000000000}"/>
  <bookViews>
    <workbookView xWindow="-96" yWindow="0" windowWidth="41472" windowHeight="16656" xr2:uid="{E8CD8CBD-8FA4-44A0-BDA1-E79E79B87F3C}"/>
  </bookViews>
  <sheets>
    <sheet name="exercises" sheetId="1" r:id="rId1"/>
    <sheet name="Sheet1" sheetId="2" r:id="rId2"/>
  </sheets>
  <definedNames>
    <definedName name="_xlnm._FilterDatabase" localSheetId="0" hidden="1">exercises!$A$2:$BT$64</definedName>
    <definedName name="_xlnm._FilterDatabase" localSheetId="1" hidden="1">Sheet1!$A$1:$V$1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3" i="1" l="1"/>
  <c r="BB23" i="1"/>
  <c r="BC23" i="1"/>
  <c r="BD23" i="1"/>
  <c r="BE23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V11" i="2"/>
  <c r="V12" i="2"/>
  <c r="V31" i="2"/>
  <c r="V32" i="2"/>
  <c r="V26" i="2"/>
  <c r="V19" i="2"/>
  <c r="V44" i="2"/>
  <c r="V46" i="2"/>
  <c r="V4" i="2"/>
  <c r="V15" i="2"/>
  <c r="V14" i="2"/>
  <c r="V21" i="2"/>
  <c r="V27" i="2"/>
  <c r="V39" i="2"/>
  <c r="V6" i="2"/>
  <c r="V16" i="2"/>
  <c r="V13" i="2"/>
  <c r="V10" i="2"/>
  <c r="V51" i="2"/>
  <c r="V50" i="2"/>
  <c r="V49" i="2"/>
  <c r="V48" i="2"/>
  <c r="V3" i="2"/>
  <c r="V24" i="2"/>
  <c r="V25" i="2"/>
  <c r="V40" i="2"/>
  <c r="V37" i="2"/>
  <c r="V7" i="2"/>
  <c r="V29" i="2"/>
  <c r="V28" i="2"/>
  <c r="V17" i="2"/>
  <c r="V18" i="2"/>
  <c r="V34" i="2"/>
  <c r="V38" i="2"/>
  <c r="V43" i="2"/>
  <c r="V23" i="2"/>
  <c r="V35" i="2"/>
  <c r="V2" i="2"/>
  <c r="V45" i="2"/>
  <c r="V8" i="2"/>
  <c r="V9" i="2"/>
  <c r="V20" i="2"/>
  <c r="V30" i="2"/>
  <c r="V36" i="2"/>
  <c r="V41" i="2"/>
  <c r="V42" i="2"/>
  <c r="V5" i="2"/>
  <c r="V33" i="2"/>
  <c r="V22" i="2"/>
  <c r="AE61" i="1" l="1"/>
  <c r="AB3" i="1"/>
  <c r="Y35" i="1"/>
  <c r="AC62" i="1"/>
  <c r="W3" i="1"/>
  <c r="U38" i="1"/>
  <c r="Y23" i="1"/>
  <c r="AC42" i="1"/>
  <c r="AC36" i="1"/>
  <c r="X3" i="1"/>
  <c r="AB44" i="1"/>
  <c r="AC17" i="1"/>
  <c r="AB6" i="1"/>
  <c r="X13" i="1"/>
  <c r="Y3" i="1"/>
  <c r="M25" i="1"/>
  <c r="AC25" i="1"/>
  <c r="Y14" i="1"/>
  <c r="Y30" i="1"/>
  <c r="AB25" i="1"/>
  <c r="X30" i="1"/>
  <c r="AA3" i="1"/>
  <c r="W15" i="1"/>
  <c r="O25" i="1"/>
  <c r="AE25" i="1"/>
  <c r="AA30" i="1"/>
  <c r="W61" i="1"/>
  <c r="O44" i="1"/>
  <c r="AE44" i="1"/>
  <c r="AA14" i="1"/>
  <c r="W4" i="1"/>
  <c r="AA13" i="1"/>
  <c r="AB30" i="1"/>
  <c r="M3" i="1"/>
  <c r="M30" i="1"/>
  <c r="Y4" i="1"/>
  <c r="M13" i="1"/>
  <c r="AC13" i="1"/>
  <c r="Y15" i="1"/>
  <c r="AC30" i="1"/>
  <c r="M14" i="1"/>
  <c r="AC14" i="1"/>
  <c r="AC3" i="1"/>
  <c r="AB14" i="1"/>
  <c r="P3" i="1"/>
  <c r="AF3" i="1"/>
  <c r="AB15" i="1"/>
  <c r="X22" i="1"/>
  <c r="T25" i="1"/>
  <c r="P30" i="1"/>
  <c r="AF30" i="1"/>
  <c r="AB61" i="1"/>
  <c r="X10" i="1"/>
  <c r="T44" i="1"/>
  <c r="AF14" i="1"/>
  <c r="AB4" i="1"/>
  <c r="X5" i="1"/>
  <c r="T6" i="1"/>
  <c r="P13" i="1"/>
  <c r="AF13" i="1"/>
  <c r="AB16" i="1"/>
  <c r="X7" i="1"/>
  <c r="T12" i="1"/>
  <c r="AB27" i="1"/>
  <c r="X31" i="1"/>
  <c r="T24" i="1"/>
  <c r="AB38" i="1"/>
  <c r="X9" i="1"/>
  <c r="T41" i="1"/>
  <c r="AB47" i="1"/>
  <c r="X18" i="1"/>
  <c r="AB19" i="1"/>
  <c r="X51" i="1"/>
  <c r="AB28" i="1"/>
  <c r="X33" i="1"/>
  <c r="AB46" i="1"/>
  <c r="AC23" i="1"/>
  <c r="Y43" i="1"/>
  <c r="AC63" i="1"/>
  <c r="Y64" i="1"/>
  <c r="M15" i="1"/>
  <c r="AC15" i="1"/>
  <c r="Y22" i="1"/>
  <c r="U25" i="1"/>
  <c r="M61" i="1"/>
  <c r="AC61" i="1"/>
  <c r="Y10" i="1"/>
  <c r="U44" i="1"/>
  <c r="Q13" i="1"/>
  <c r="Y7" i="1"/>
  <c r="U12" i="1"/>
  <c r="M27" i="1"/>
  <c r="AC27" i="1"/>
  <c r="Y31" i="1"/>
  <c r="U24" i="1"/>
  <c r="M38" i="1"/>
  <c r="AC38" i="1"/>
  <c r="U41" i="1"/>
  <c r="M47" i="1"/>
  <c r="AC47" i="1"/>
  <c r="Y18" i="1"/>
  <c r="U48" i="1"/>
  <c r="M19" i="1"/>
  <c r="AC19" i="1"/>
  <c r="Y51" i="1"/>
  <c r="U20" i="1"/>
  <c r="M28" i="1"/>
  <c r="AC28" i="1"/>
  <c r="U21" i="1"/>
  <c r="M46" i="1"/>
  <c r="AC46" i="1"/>
  <c r="S3" i="1"/>
  <c r="W25" i="1"/>
  <c r="AA10" i="1"/>
  <c r="AE4" i="1"/>
  <c r="AA5" i="1"/>
  <c r="W6" i="1"/>
  <c r="S13" i="1"/>
  <c r="O16" i="1"/>
  <c r="AA7" i="1"/>
  <c r="W12" i="1"/>
  <c r="W24" i="1"/>
  <c r="AB43" i="1"/>
  <c r="X17" i="1"/>
  <c r="T42" i="1"/>
  <c r="AB53" i="1"/>
  <c r="X39" i="1"/>
  <c r="T60" i="1"/>
  <c r="AB64" i="1"/>
  <c r="X62" i="1"/>
  <c r="AB59" i="1"/>
  <c r="X57" i="1"/>
  <c r="AB56" i="1"/>
  <c r="X54" i="1"/>
  <c r="AB37" i="1"/>
  <c r="Y26" i="1"/>
  <c r="AB13" i="1"/>
  <c r="O15" i="1"/>
  <c r="AA22" i="1"/>
  <c r="O61" i="1"/>
  <c r="S14" i="1"/>
  <c r="X25" i="1"/>
  <c r="AB10" i="1"/>
  <c r="AB7" i="1"/>
  <c r="AB31" i="1"/>
  <c r="X24" i="1"/>
  <c r="AB9" i="1"/>
  <c r="X41" i="1"/>
  <c r="AB18" i="1"/>
  <c r="X48" i="1"/>
  <c r="AB51" i="1"/>
  <c r="X20" i="1"/>
  <c r="AB33" i="1"/>
  <c r="X21" i="1"/>
  <c r="M43" i="1"/>
  <c r="AC43" i="1"/>
  <c r="M53" i="1"/>
  <c r="AC53" i="1"/>
  <c r="Y39" i="1"/>
  <c r="U60" i="1"/>
  <c r="M64" i="1"/>
  <c r="AC64" i="1"/>
  <c r="Y62" i="1"/>
  <c r="M59" i="1"/>
  <c r="AC59" i="1"/>
  <c r="Y57" i="1"/>
  <c r="M56" i="1"/>
  <c r="AC56" i="1"/>
  <c r="Y54" i="1"/>
  <c r="AC37" i="1"/>
  <c r="O4" i="1"/>
  <c r="AB22" i="1"/>
  <c r="T14" i="1"/>
  <c r="AB5" i="1"/>
  <c r="T13" i="1"/>
  <c r="U3" i="1"/>
  <c r="AC22" i="1"/>
  <c r="U30" i="1"/>
  <c r="AC10" i="1"/>
  <c r="Y44" i="1"/>
  <c r="M5" i="1"/>
  <c r="AC5" i="1"/>
  <c r="Y6" i="1"/>
  <c r="U13" i="1"/>
  <c r="M7" i="1"/>
  <c r="AC7" i="1"/>
  <c r="Y12" i="1"/>
  <c r="M31" i="1"/>
  <c r="AC31" i="1"/>
  <c r="Y24" i="1"/>
  <c r="M9" i="1"/>
  <c r="AC9" i="1"/>
  <c r="M18" i="1"/>
  <c r="AC18" i="1"/>
  <c r="Y48" i="1"/>
  <c r="AC51" i="1"/>
  <c r="AE15" i="1"/>
  <c r="S30" i="1"/>
  <c r="W44" i="1"/>
  <c r="T3" i="1"/>
  <c r="T30" i="1"/>
  <c r="X44" i="1"/>
  <c r="X6" i="1"/>
  <c r="X12" i="1"/>
  <c r="M22" i="1"/>
  <c r="M10" i="1"/>
  <c r="V3" i="1"/>
  <c r="N22" i="1"/>
  <c r="AD22" i="1"/>
  <c r="Z25" i="1"/>
  <c r="AA17" i="1"/>
  <c r="T50" i="1"/>
  <c r="T49" i="1"/>
  <c r="T32" i="1"/>
  <c r="X35" i="1"/>
  <c r="U49" i="1"/>
  <c r="U32" i="1"/>
  <c r="M37" i="1"/>
  <c r="X26" i="1"/>
  <c r="M23" i="1"/>
  <c r="M62" i="1"/>
  <c r="M32" i="1"/>
  <c r="M51" i="1"/>
  <c r="Y20" i="1"/>
  <c r="M33" i="1"/>
  <c r="AC33" i="1"/>
  <c r="AC60" i="1"/>
  <c r="AC29" i="1"/>
  <c r="O43" i="1"/>
  <c r="AE43" i="1"/>
  <c r="W42" i="1"/>
  <c r="Y59" i="1"/>
  <c r="M29" i="1"/>
  <c r="U56" i="1"/>
  <c r="U26" i="1"/>
  <c r="AB12" i="1"/>
  <c r="AB24" i="1"/>
  <c r="AB41" i="1"/>
  <c r="AB48" i="1"/>
  <c r="AB20" i="1"/>
  <c r="AB21" i="1"/>
  <c r="M17" i="1"/>
  <c r="Y42" i="1"/>
  <c r="M39" i="1"/>
  <c r="AC39" i="1"/>
  <c r="Y60" i="1"/>
  <c r="Y50" i="1"/>
  <c r="M57" i="1"/>
  <c r="AC57" i="1"/>
  <c r="Y32" i="1"/>
  <c r="M35" i="1"/>
  <c r="AC35" i="1"/>
  <c r="Y53" i="1"/>
  <c r="Y25" i="1"/>
  <c r="M6" i="1"/>
  <c r="AC52" i="1"/>
  <c r="AC24" i="1"/>
  <c r="M52" i="1"/>
  <c r="M24" i="1"/>
  <c r="O6" i="1"/>
  <c r="Y49" i="1"/>
  <c r="M16" i="1"/>
  <c r="M42" i="1"/>
  <c r="Y52" i="1"/>
  <c r="Y63" i="1"/>
  <c r="M50" i="1"/>
  <c r="AC50" i="1"/>
  <c r="Y58" i="1"/>
  <c r="M49" i="1"/>
  <c r="AC49" i="1"/>
  <c r="Y55" i="1"/>
  <c r="Y36" i="1"/>
  <c r="M48" i="1"/>
  <c r="U14" i="1"/>
  <c r="AC44" i="1"/>
  <c r="Y13" i="1"/>
  <c r="Y41" i="1"/>
  <c r="AC12" i="1"/>
  <c r="AC40" i="1"/>
  <c r="M12" i="1"/>
  <c r="T48" i="1"/>
  <c r="T20" i="1"/>
  <c r="T21" i="1"/>
  <c r="U17" i="1"/>
  <c r="Q42" i="1"/>
  <c r="U39" i="1"/>
  <c r="Q60" i="1"/>
  <c r="M63" i="1"/>
  <c r="U62" i="1"/>
  <c r="Q50" i="1"/>
  <c r="M58" i="1"/>
  <c r="AC58" i="1"/>
  <c r="U57" i="1"/>
  <c r="Q49" i="1"/>
  <c r="M55" i="1"/>
  <c r="AC55" i="1"/>
  <c r="Y56" i="1"/>
  <c r="U54" i="1"/>
  <c r="Q32" i="1"/>
  <c r="Y37" i="1"/>
  <c r="U35" i="1"/>
  <c r="AB26" i="1"/>
  <c r="M40" i="1"/>
  <c r="Y9" i="1"/>
  <c r="P29" i="1"/>
  <c r="AF34" i="1"/>
  <c r="Q8" i="1"/>
  <c r="Q34" i="1"/>
  <c r="P52" i="1"/>
  <c r="P55" i="1"/>
  <c r="P27" i="1"/>
  <c r="P38" i="1"/>
  <c r="AF47" i="1"/>
  <c r="Q36" i="1"/>
  <c r="U11" i="1"/>
  <c r="Q46" i="1"/>
  <c r="R15" i="1"/>
  <c r="S23" i="1"/>
  <c r="U64" i="1"/>
  <c r="Q11" i="1"/>
  <c r="T23" i="1"/>
  <c r="P43" i="1"/>
  <c r="AF43" i="1"/>
  <c r="AB17" i="1"/>
  <c r="X42" i="1"/>
  <c r="T52" i="1"/>
  <c r="P53" i="1"/>
  <c r="AF53" i="1"/>
  <c r="AB39" i="1"/>
  <c r="X60" i="1"/>
  <c r="T63" i="1"/>
  <c r="P64" i="1"/>
  <c r="AF64" i="1"/>
  <c r="AB62" i="1"/>
  <c r="X50" i="1"/>
  <c r="T58" i="1"/>
  <c r="P59" i="1"/>
  <c r="AF59" i="1"/>
  <c r="AB57" i="1"/>
  <c r="X49" i="1"/>
  <c r="T55" i="1"/>
  <c r="P56" i="1"/>
  <c r="AF56" i="1"/>
  <c r="AB54" i="1"/>
  <c r="X32" i="1"/>
  <c r="T36" i="1"/>
  <c r="P37" i="1"/>
  <c r="AF37" i="1"/>
  <c r="AB35" i="1"/>
  <c r="Y61" i="1"/>
  <c r="AC48" i="1"/>
  <c r="M36" i="1"/>
  <c r="Q23" i="1"/>
  <c r="U10" i="1"/>
  <c r="P14" i="1"/>
  <c r="AF45" i="1"/>
  <c r="AF28" i="1"/>
  <c r="U50" i="1"/>
  <c r="X14" i="1"/>
  <c r="P7" i="1"/>
  <c r="AF31" i="1"/>
  <c r="P9" i="1"/>
  <c r="T47" i="1"/>
  <c r="T19" i="1"/>
  <c r="AF51" i="1"/>
  <c r="T28" i="1"/>
  <c r="AF33" i="1"/>
  <c r="T46" i="1"/>
  <c r="U23" i="1"/>
  <c r="U52" i="1"/>
  <c r="Q64" i="1"/>
  <c r="Q59" i="1"/>
  <c r="T26" i="1"/>
  <c r="Q37" i="1"/>
  <c r="U15" i="1"/>
  <c r="Q10" i="1"/>
  <c r="AC6" i="1"/>
  <c r="U16" i="1"/>
  <c r="U27" i="1"/>
  <c r="Q31" i="1"/>
  <c r="Y29" i="1"/>
  <c r="Q9" i="1"/>
  <c r="M41" i="1"/>
  <c r="AC41" i="1"/>
  <c r="Y40" i="1"/>
  <c r="U47" i="1"/>
  <c r="Q18" i="1"/>
  <c r="Y8" i="1"/>
  <c r="U19" i="1"/>
  <c r="Y34" i="1"/>
  <c r="U28" i="1"/>
  <c r="Q33" i="1"/>
  <c r="M21" i="1"/>
  <c r="AC21" i="1"/>
  <c r="M60" i="1"/>
  <c r="Q47" i="1"/>
  <c r="U34" i="1"/>
  <c r="Y21" i="1"/>
  <c r="AC8" i="1"/>
  <c r="P40" i="1"/>
  <c r="AF8" i="1"/>
  <c r="P34" i="1"/>
  <c r="Q30" i="1"/>
  <c r="Q29" i="1"/>
  <c r="P58" i="1"/>
  <c r="AF16" i="1"/>
  <c r="T40" i="1"/>
  <c r="P19" i="1"/>
  <c r="P28" i="1"/>
  <c r="AF46" i="1"/>
  <c r="Q4" i="1"/>
  <c r="T27" i="1"/>
  <c r="X8" i="1"/>
  <c r="P33" i="1"/>
  <c r="X45" i="1"/>
  <c r="Q53" i="1"/>
  <c r="U63" i="1"/>
  <c r="U55" i="1"/>
  <c r="Q56" i="1"/>
  <c r="U36" i="1"/>
  <c r="U22" i="1"/>
  <c r="Q3" i="1"/>
  <c r="U61" i="1"/>
  <c r="U4" i="1"/>
  <c r="Q5" i="1"/>
  <c r="Y11" i="1"/>
  <c r="Q57" i="1"/>
  <c r="U46" i="1"/>
  <c r="Y33" i="1"/>
  <c r="AC20" i="1"/>
  <c r="M8" i="1"/>
  <c r="P11" i="1"/>
  <c r="P8" i="1"/>
  <c r="Q14" i="1"/>
  <c r="Q45" i="1"/>
  <c r="AF23" i="1"/>
  <c r="P36" i="1"/>
  <c r="P4" i="1"/>
  <c r="T29" i="1"/>
  <c r="P47" i="1"/>
  <c r="AF19" i="1"/>
  <c r="T45" i="1"/>
  <c r="Q61" i="1"/>
  <c r="AF22" i="1"/>
  <c r="AF10" i="1"/>
  <c r="X11" i="1"/>
  <c r="T38" i="1"/>
  <c r="P51" i="1"/>
  <c r="X34" i="1"/>
  <c r="S22" i="1"/>
  <c r="S10" i="1"/>
  <c r="S5" i="1"/>
  <c r="W16" i="1"/>
  <c r="X23" i="1"/>
  <c r="T43" i="1"/>
  <c r="P17" i="1"/>
  <c r="AF17" i="1"/>
  <c r="AB42" i="1"/>
  <c r="X52" i="1"/>
  <c r="T53" i="1"/>
  <c r="P39" i="1"/>
  <c r="AF39" i="1"/>
  <c r="AB60" i="1"/>
  <c r="X63" i="1"/>
  <c r="T64" i="1"/>
  <c r="P62" i="1"/>
  <c r="AF62" i="1"/>
  <c r="AB50" i="1"/>
  <c r="X58" i="1"/>
  <c r="T59" i="1"/>
  <c r="P57" i="1"/>
  <c r="AF57" i="1"/>
  <c r="AB49" i="1"/>
  <c r="X55" i="1"/>
  <c r="T56" i="1"/>
  <c r="P54" i="1"/>
  <c r="AF54" i="1"/>
  <c r="AB32" i="1"/>
  <c r="X36" i="1"/>
  <c r="T37" i="1"/>
  <c r="P35" i="1"/>
  <c r="AF35" i="1"/>
  <c r="Q26" i="1"/>
  <c r="U58" i="1"/>
  <c r="Y45" i="1"/>
  <c r="AC32" i="1"/>
  <c r="M20" i="1"/>
  <c r="Q7" i="1"/>
  <c r="AF11" i="1"/>
  <c r="Q15" i="1"/>
  <c r="AF63" i="1"/>
  <c r="AF15" i="1"/>
  <c r="P16" i="1"/>
  <c r="AF27" i="1"/>
  <c r="Q51" i="1"/>
  <c r="U45" i="1"/>
  <c r="P22" i="1"/>
  <c r="T61" i="1"/>
  <c r="T4" i="1"/>
  <c r="AF7" i="1"/>
  <c r="X29" i="1"/>
  <c r="AF18" i="1"/>
  <c r="P6" i="1"/>
  <c r="T7" i="1"/>
  <c r="X27" i="1"/>
  <c r="AB29" i="1"/>
  <c r="AF41" i="1"/>
  <c r="P48" i="1"/>
  <c r="T51" i="1"/>
  <c r="X28" i="1"/>
  <c r="AB45" i="1"/>
  <c r="U43" i="1"/>
  <c r="Q35" i="1"/>
  <c r="Q19" i="1"/>
  <c r="U6" i="1"/>
  <c r="AF29" i="1"/>
  <c r="Q28" i="1"/>
  <c r="AF36" i="1"/>
  <c r="AF61" i="1"/>
  <c r="AF4" i="1"/>
  <c r="Q58" i="1"/>
  <c r="U40" i="1"/>
  <c r="U8" i="1"/>
  <c r="AF9" i="1"/>
  <c r="P25" i="1"/>
  <c r="T10" i="1"/>
  <c r="X4" i="1"/>
  <c r="AF6" i="1"/>
  <c r="P12" i="1"/>
  <c r="T31" i="1"/>
  <c r="X38" i="1"/>
  <c r="AB40" i="1"/>
  <c r="AF48" i="1"/>
  <c r="AF20" i="1"/>
  <c r="T33" i="1"/>
  <c r="X46" i="1"/>
  <c r="Q17" i="1"/>
  <c r="U59" i="1"/>
  <c r="Q54" i="1"/>
  <c r="AF26" i="1"/>
  <c r="Y16" i="1"/>
  <c r="Q12" i="1"/>
  <c r="M11" i="1"/>
  <c r="AC11" i="1"/>
  <c r="Y27" i="1"/>
  <c r="Q24" i="1"/>
  <c r="Y38" i="1"/>
  <c r="U9" i="1"/>
  <c r="Q41" i="1"/>
  <c r="Y47" i="1"/>
  <c r="Q48" i="1"/>
  <c r="Y19" i="1"/>
  <c r="U51" i="1"/>
  <c r="Q20" i="1"/>
  <c r="M34" i="1"/>
  <c r="AC34" i="1"/>
  <c r="Y28" i="1"/>
  <c r="U33" i="1"/>
  <c r="Q21" i="1"/>
  <c r="M45" i="1"/>
  <c r="AC45" i="1"/>
  <c r="Y46" i="1"/>
  <c r="AC54" i="1"/>
  <c r="M44" i="1"/>
  <c r="Q27" i="1"/>
  <c r="U18" i="1"/>
  <c r="Y5" i="1"/>
  <c r="Q40" i="1"/>
  <c r="P23" i="1"/>
  <c r="AF52" i="1"/>
  <c r="P63" i="1"/>
  <c r="AF58" i="1"/>
  <c r="AF55" i="1"/>
  <c r="P15" i="1"/>
  <c r="P61" i="1"/>
  <c r="T11" i="1"/>
  <c r="AF38" i="1"/>
  <c r="Q38" i="1"/>
  <c r="Q63" i="1"/>
  <c r="P5" i="1"/>
  <c r="T16" i="1"/>
  <c r="P31" i="1"/>
  <c r="X40" i="1"/>
  <c r="X15" i="1"/>
  <c r="AF25" i="1"/>
  <c r="P44" i="1"/>
  <c r="AF12" i="1"/>
  <c r="P24" i="1"/>
  <c r="T9" i="1"/>
  <c r="X47" i="1"/>
  <c r="AB8" i="1"/>
  <c r="P20" i="1"/>
  <c r="P21" i="1"/>
  <c r="Q62" i="1"/>
  <c r="U37" i="1"/>
  <c r="P26" i="1"/>
  <c r="Q25" i="1"/>
  <c r="Q44" i="1"/>
  <c r="U5" i="1"/>
  <c r="Q6" i="1"/>
  <c r="U7" i="1"/>
  <c r="M54" i="1"/>
  <c r="Q43" i="1"/>
  <c r="U31" i="1"/>
  <c r="Y17" i="1"/>
  <c r="AC4" i="1"/>
  <c r="AF40" i="1"/>
  <c r="P45" i="1"/>
  <c r="Q39" i="1"/>
  <c r="T8" i="1"/>
  <c r="T34" i="1"/>
  <c r="P46" i="1"/>
  <c r="Q52" i="1"/>
  <c r="Q16" i="1"/>
  <c r="U29" i="1"/>
  <c r="T15" i="1"/>
  <c r="P10" i="1"/>
  <c r="AF5" i="1"/>
  <c r="P18" i="1"/>
  <c r="T22" i="1"/>
  <c r="X61" i="1"/>
  <c r="AF44" i="1"/>
  <c r="T5" i="1"/>
  <c r="X16" i="1"/>
  <c r="AB11" i="1"/>
  <c r="AF24" i="1"/>
  <c r="P41" i="1"/>
  <c r="T18" i="1"/>
  <c r="X19" i="1"/>
  <c r="AB34" i="1"/>
  <c r="AF21" i="1"/>
  <c r="U53" i="1"/>
  <c r="AB23" i="1"/>
  <c r="X43" i="1"/>
  <c r="T17" i="1"/>
  <c r="P42" i="1"/>
  <c r="AF42" i="1"/>
  <c r="AB52" i="1"/>
  <c r="X53" i="1"/>
  <c r="T39" i="1"/>
  <c r="P60" i="1"/>
  <c r="AF60" i="1"/>
  <c r="AB63" i="1"/>
  <c r="X64" i="1"/>
  <c r="T62" i="1"/>
  <c r="P50" i="1"/>
  <c r="AF50" i="1"/>
  <c r="AB58" i="1"/>
  <c r="X59" i="1"/>
  <c r="T57" i="1"/>
  <c r="P49" i="1"/>
  <c r="AF49" i="1"/>
  <c r="AB55" i="1"/>
  <c r="X56" i="1"/>
  <c r="T54" i="1"/>
  <c r="P32" i="1"/>
  <c r="AF32" i="1"/>
  <c r="AB36" i="1"/>
  <c r="X37" i="1"/>
  <c r="T35" i="1"/>
  <c r="AC26" i="1"/>
  <c r="M26" i="1"/>
  <c r="Q55" i="1"/>
  <c r="U42" i="1"/>
  <c r="AC16" i="1"/>
  <c r="M4" i="1"/>
  <c r="AD23" i="1"/>
  <c r="Z43" i="1"/>
  <c r="V17" i="1"/>
  <c r="R42" i="1"/>
  <c r="N52" i="1"/>
  <c r="AD52" i="1"/>
  <c r="Z53" i="1"/>
  <c r="V39" i="1"/>
  <c r="R60" i="1"/>
  <c r="N63" i="1"/>
  <c r="AD63" i="1"/>
  <c r="Z64" i="1"/>
  <c r="V62" i="1"/>
  <c r="R50" i="1"/>
  <c r="N58" i="1"/>
  <c r="AD58" i="1"/>
  <c r="Z59" i="1"/>
  <c r="V57" i="1"/>
  <c r="R49" i="1"/>
  <c r="N55" i="1"/>
  <c r="AD55" i="1"/>
  <c r="Z56" i="1"/>
  <c r="V54" i="1"/>
  <c r="R32" i="1"/>
  <c r="N36" i="1"/>
  <c r="AD36" i="1"/>
  <c r="Z37" i="1"/>
  <c r="V35" i="1"/>
  <c r="AA26" i="1"/>
  <c r="R3" i="1"/>
  <c r="N15" i="1"/>
  <c r="AD15" i="1"/>
  <c r="Z22" i="1"/>
  <c r="V25" i="1"/>
  <c r="R30" i="1"/>
  <c r="N61" i="1"/>
  <c r="AD61" i="1"/>
  <c r="Z10" i="1"/>
  <c r="V44" i="1"/>
  <c r="R14" i="1"/>
  <c r="N4" i="1"/>
  <c r="AD4" i="1"/>
  <c r="Z5" i="1"/>
  <c r="V6" i="1"/>
  <c r="R13" i="1"/>
  <c r="N16" i="1"/>
  <c r="AD16" i="1"/>
  <c r="Z7" i="1"/>
  <c r="V12" i="1"/>
  <c r="R11" i="1"/>
  <c r="N27" i="1"/>
  <c r="AD27" i="1"/>
  <c r="Z31" i="1"/>
  <c r="V24" i="1"/>
  <c r="R29" i="1"/>
  <c r="N38" i="1"/>
  <c r="AD38" i="1"/>
  <c r="Z9" i="1"/>
  <c r="V41" i="1"/>
  <c r="R40" i="1"/>
  <c r="N47" i="1"/>
  <c r="AD47" i="1"/>
  <c r="Z18" i="1"/>
  <c r="V48" i="1"/>
  <c r="R8" i="1"/>
  <c r="N19" i="1"/>
  <c r="AD19" i="1"/>
  <c r="Z51" i="1"/>
  <c r="V20" i="1"/>
  <c r="R34" i="1"/>
  <c r="N28" i="1"/>
  <c r="AD28" i="1"/>
  <c r="Z33" i="1"/>
  <c r="V21" i="1"/>
  <c r="R45" i="1"/>
  <c r="N46" i="1"/>
  <c r="AD46" i="1"/>
  <c r="AE23" i="1"/>
  <c r="AA43" i="1"/>
  <c r="W17" i="1"/>
  <c r="S42" i="1"/>
  <c r="O52" i="1"/>
  <c r="AE52" i="1"/>
  <c r="AA53" i="1"/>
  <c r="W39" i="1"/>
  <c r="S60" i="1"/>
  <c r="O63" i="1"/>
  <c r="AE63" i="1"/>
  <c r="AA64" i="1"/>
  <c r="W62" i="1"/>
  <c r="S50" i="1"/>
  <c r="O58" i="1"/>
  <c r="AE58" i="1"/>
  <c r="AA59" i="1"/>
  <c r="W57" i="1"/>
  <c r="S49" i="1"/>
  <c r="O55" i="1"/>
  <c r="AE55" i="1"/>
  <c r="AA56" i="1"/>
  <c r="W54" i="1"/>
  <c r="S32" i="1"/>
  <c r="O36" i="1"/>
  <c r="AE36" i="1"/>
  <c r="AA37" i="1"/>
  <c r="W35" i="1"/>
  <c r="Z26" i="1"/>
  <c r="O23" i="1"/>
  <c r="AE16" i="1"/>
  <c r="S11" i="1"/>
  <c r="O27" i="1"/>
  <c r="AE27" i="1"/>
  <c r="AA31" i="1"/>
  <c r="S29" i="1"/>
  <c r="O38" i="1"/>
  <c r="AE38" i="1"/>
  <c r="AA9" i="1"/>
  <c r="W41" i="1"/>
  <c r="S40" i="1"/>
  <c r="O47" i="1"/>
  <c r="AE47" i="1"/>
  <c r="AA18" i="1"/>
  <c r="W48" i="1"/>
  <c r="S8" i="1"/>
  <c r="O19" i="1"/>
  <c r="AE19" i="1"/>
  <c r="AA51" i="1"/>
  <c r="W20" i="1"/>
  <c r="S34" i="1"/>
  <c r="O28" i="1"/>
  <c r="AE28" i="1"/>
  <c r="AA33" i="1"/>
  <c r="W21" i="1"/>
  <c r="S45" i="1"/>
  <c r="O46" i="1"/>
  <c r="AE46" i="1"/>
  <c r="N23" i="1"/>
  <c r="R23" i="1"/>
  <c r="N43" i="1"/>
  <c r="AD43" i="1"/>
  <c r="Z17" i="1"/>
  <c r="V42" i="1"/>
  <c r="R52" i="1"/>
  <c r="N53" i="1"/>
  <c r="AD53" i="1"/>
  <c r="Z39" i="1"/>
  <c r="V60" i="1"/>
  <c r="R63" i="1"/>
  <c r="N64" i="1"/>
  <c r="AD64" i="1"/>
  <c r="Z62" i="1"/>
  <c r="V50" i="1"/>
  <c r="R58" i="1"/>
  <c r="N59" i="1"/>
  <c r="AD59" i="1"/>
  <c r="Z57" i="1"/>
  <c r="V49" i="1"/>
  <c r="R55" i="1"/>
  <c r="N56" i="1"/>
  <c r="AD56" i="1"/>
  <c r="Z54" i="1"/>
  <c r="V32" i="1"/>
  <c r="R36" i="1"/>
  <c r="N37" i="1"/>
  <c r="AD37" i="1"/>
  <c r="Z35" i="1"/>
  <c r="W26" i="1"/>
  <c r="V30" i="1"/>
  <c r="AD5" i="1"/>
  <c r="N7" i="1"/>
  <c r="AD31" i="1"/>
  <c r="R38" i="1"/>
  <c r="AD18" i="1"/>
  <c r="V8" i="1"/>
  <c r="N51" i="1"/>
  <c r="R28" i="1"/>
  <c r="Z21" i="1"/>
  <c r="S52" i="1"/>
  <c r="O53" i="1"/>
  <c r="AE53" i="1"/>
  <c r="AA39" i="1"/>
  <c r="W60" i="1"/>
  <c r="S63" i="1"/>
  <c r="O64" i="1"/>
  <c r="AE64" i="1"/>
  <c r="AA62" i="1"/>
  <c r="W50" i="1"/>
  <c r="S58" i="1"/>
  <c r="O59" i="1"/>
  <c r="AE59" i="1"/>
  <c r="AA57" i="1"/>
  <c r="W49" i="1"/>
  <c r="S55" i="1"/>
  <c r="O56" i="1"/>
  <c r="AE56" i="1"/>
  <c r="AA54" i="1"/>
  <c r="W32" i="1"/>
  <c r="S36" i="1"/>
  <c r="O37" i="1"/>
  <c r="AE37" i="1"/>
  <c r="AA35" i="1"/>
  <c r="V26" i="1"/>
  <c r="AD10" i="1"/>
  <c r="R4" i="1"/>
  <c r="V13" i="1"/>
  <c r="Z12" i="1"/>
  <c r="Z24" i="1"/>
  <c r="Z41" i="1"/>
  <c r="R47" i="1"/>
  <c r="AD51" i="1"/>
  <c r="S15" i="1"/>
  <c r="O22" i="1"/>
  <c r="AE22" i="1"/>
  <c r="AA25" i="1"/>
  <c r="W30" i="1"/>
  <c r="S61" i="1"/>
  <c r="O10" i="1"/>
  <c r="AE10" i="1"/>
  <c r="AA44" i="1"/>
  <c r="W14" i="1"/>
  <c r="S4" i="1"/>
  <c r="O5" i="1"/>
  <c r="AE5" i="1"/>
  <c r="AA6" i="1"/>
  <c r="W13" i="1"/>
  <c r="S16" i="1"/>
  <c r="O7" i="1"/>
  <c r="AE7" i="1"/>
  <c r="AA12" i="1"/>
  <c r="W11" i="1"/>
  <c r="S27" i="1"/>
  <c r="O31" i="1"/>
  <c r="AE31" i="1"/>
  <c r="AA24" i="1"/>
  <c r="W29" i="1"/>
  <c r="S38" i="1"/>
  <c r="O9" i="1"/>
  <c r="AE9" i="1"/>
  <c r="AA41" i="1"/>
  <c r="W40" i="1"/>
  <c r="S47" i="1"/>
  <c r="O18" i="1"/>
  <c r="AE18" i="1"/>
  <c r="AA48" i="1"/>
  <c r="W8" i="1"/>
  <c r="S19" i="1"/>
  <c r="O51" i="1"/>
  <c r="AE51" i="1"/>
  <c r="AA20" i="1"/>
  <c r="W34" i="1"/>
  <c r="S28" i="1"/>
  <c r="O33" i="1"/>
  <c r="AE33" i="1"/>
  <c r="AA21" i="1"/>
  <c r="W45" i="1"/>
  <c r="S46" i="1"/>
  <c r="Z44" i="1"/>
  <c r="V14" i="1"/>
  <c r="R16" i="1"/>
  <c r="N9" i="1"/>
  <c r="V40" i="1"/>
  <c r="Z48" i="1"/>
  <c r="R19" i="1"/>
  <c r="V34" i="1"/>
  <c r="R61" i="1"/>
  <c r="N5" i="1"/>
  <c r="AD7" i="1"/>
  <c r="R27" i="1"/>
  <c r="AD9" i="1"/>
  <c r="Z20" i="1"/>
  <c r="N33" i="1"/>
  <c r="V45" i="1"/>
  <c r="V23" i="1"/>
  <c r="R43" i="1"/>
  <c r="N17" i="1"/>
  <c r="AD17" i="1"/>
  <c r="Z42" i="1"/>
  <c r="V52" i="1"/>
  <c r="R53" i="1"/>
  <c r="N39" i="1"/>
  <c r="AD39" i="1"/>
  <c r="Z60" i="1"/>
  <c r="V63" i="1"/>
  <c r="R64" i="1"/>
  <c r="N62" i="1"/>
  <c r="AD62" i="1"/>
  <c r="Z50" i="1"/>
  <c r="V58" i="1"/>
  <c r="R59" i="1"/>
  <c r="N57" i="1"/>
  <c r="AD57" i="1"/>
  <c r="Z49" i="1"/>
  <c r="V55" i="1"/>
  <c r="R56" i="1"/>
  <c r="N54" i="1"/>
  <c r="AD54" i="1"/>
  <c r="Z32" i="1"/>
  <c r="V36" i="1"/>
  <c r="R37" i="1"/>
  <c r="N35" i="1"/>
  <c r="AD35" i="1"/>
  <c r="S26" i="1"/>
  <c r="N10" i="1"/>
  <c r="Z6" i="1"/>
  <c r="V11" i="1"/>
  <c r="N31" i="1"/>
  <c r="V29" i="1"/>
  <c r="N18" i="1"/>
  <c r="AD33" i="1"/>
  <c r="R46" i="1"/>
  <c r="Z3" i="1"/>
  <c r="V15" i="1"/>
  <c r="R22" i="1"/>
  <c r="N25" i="1"/>
  <c r="AD25" i="1"/>
  <c r="Z30" i="1"/>
  <c r="V61" i="1"/>
  <c r="R10" i="1"/>
  <c r="N44" i="1"/>
  <c r="AD44" i="1"/>
  <c r="Z14" i="1"/>
  <c r="V4" i="1"/>
  <c r="R5" i="1"/>
  <c r="N6" i="1"/>
  <c r="AD6" i="1"/>
  <c r="Z13" i="1"/>
  <c r="V16" i="1"/>
  <c r="R7" i="1"/>
  <c r="N12" i="1"/>
  <c r="AD12" i="1"/>
  <c r="Z11" i="1"/>
  <c r="V27" i="1"/>
  <c r="R31" i="1"/>
  <c r="N24" i="1"/>
  <c r="AD24" i="1"/>
  <c r="Z29" i="1"/>
  <c r="V38" i="1"/>
  <c r="R9" i="1"/>
  <c r="N41" i="1"/>
  <c r="AD41" i="1"/>
  <c r="Z40" i="1"/>
  <c r="V47" i="1"/>
  <c r="R18" i="1"/>
  <c r="N48" i="1"/>
  <c r="AD48" i="1"/>
  <c r="Z8" i="1"/>
  <c r="V19" i="1"/>
  <c r="R51" i="1"/>
  <c r="N20" i="1"/>
  <c r="AD20" i="1"/>
  <c r="Z34" i="1"/>
  <c r="V28" i="1"/>
  <c r="R33" i="1"/>
  <c r="N21" i="1"/>
  <c r="AD21" i="1"/>
  <c r="Z45" i="1"/>
  <c r="V46" i="1"/>
  <c r="W23" i="1"/>
  <c r="S43" i="1"/>
  <c r="O17" i="1"/>
  <c r="AE17" i="1"/>
  <c r="AA42" i="1"/>
  <c r="W52" i="1"/>
  <c r="S53" i="1"/>
  <c r="O39" i="1"/>
  <c r="AE39" i="1"/>
  <c r="AA60" i="1"/>
  <c r="W63" i="1"/>
  <c r="S64" i="1"/>
  <c r="O62" i="1"/>
  <c r="AE62" i="1"/>
  <c r="AA50" i="1"/>
  <c r="W58" i="1"/>
  <c r="S59" i="1"/>
  <c r="O57" i="1"/>
  <c r="AE57" i="1"/>
  <c r="AA49" i="1"/>
  <c r="W55" i="1"/>
  <c r="S56" i="1"/>
  <c r="O54" i="1"/>
  <c r="AE54" i="1"/>
  <c r="AA32" i="1"/>
  <c r="W36" i="1"/>
  <c r="S37" i="1"/>
  <c r="O35" i="1"/>
  <c r="AE35" i="1"/>
  <c r="R26" i="1"/>
  <c r="AE6" i="1"/>
  <c r="S7" i="1"/>
  <c r="O12" i="1"/>
  <c r="AE12" i="1"/>
  <c r="AA11" i="1"/>
  <c r="W27" i="1"/>
  <c r="S31" i="1"/>
  <c r="O24" i="1"/>
  <c r="AE24" i="1"/>
  <c r="AA29" i="1"/>
  <c r="W38" i="1"/>
  <c r="S9" i="1"/>
  <c r="O41" i="1"/>
  <c r="AE41" i="1"/>
  <c r="AA40" i="1"/>
  <c r="W47" i="1"/>
  <c r="S18" i="1"/>
  <c r="O48" i="1"/>
  <c r="AE48" i="1"/>
  <c r="AA8" i="1"/>
  <c r="W19" i="1"/>
  <c r="S51" i="1"/>
  <c r="O20" i="1"/>
  <c r="AE20" i="1"/>
  <c r="AA34" i="1"/>
  <c r="W28" i="1"/>
  <c r="S33" i="1"/>
  <c r="O21" i="1"/>
  <c r="AE21" i="1"/>
  <c r="AA45" i="1"/>
  <c r="W46" i="1"/>
  <c r="Z23" i="1"/>
  <c r="V43" i="1"/>
  <c r="R17" i="1"/>
  <c r="N42" i="1"/>
  <c r="AD42" i="1"/>
  <c r="Z52" i="1"/>
  <c r="V53" i="1"/>
  <c r="R39" i="1"/>
  <c r="N60" i="1"/>
  <c r="AD60" i="1"/>
  <c r="Z63" i="1"/>
  <c r="V64" i="1"/>
  <c r="R62" i="1"/>
  <c r="N50" i="1"/>
  <c r="AD50" i="1"/>
  <c r="Z58" i="1"/>
  <c r="V59" i="1"/>
  <c r="R57" i="1"/>
  <c r="N49" i="1"/>
  <c r="AD49" i="1"/>
  <c r="Z55" i="1"/>
  <c r="V56" i="1"/>
  <c r="R54" i="1"/>
  <c r="N32" i="1"/>
  <c r="AD32" i="1"/>
  <c r="Z36" i="1"/>
  <c r="V37" i="1"/>
  <c r="R35" i="1"/>
  <c r="AE26" i="1"/>
  <c r="O26" i="1"/>
  <c r="N3" i="1"/>
  <c r="Z15" i="1"/>
  <c r="R25" i="1"/>
  <c r="N30" i="1"/>
  <c r="AD30" i="1"/>
  <c r="Z61" i="1"/>
  <c r="V10" i="1"/>
  <c r="R44" i="1"/>
  <c r="N14" i="1"/>
  <c r="AD14" i="1"/>
  <c r="Z4" i="1"/>
  <c r="V5" i="1"/>
  <c r="R6" i="1"/>
  <c r="N13" i="1"/>
  <c r="AD13" i="1"/>
  <c r="Z16" i="1"/>
  <c r="V7" i="1"/>
  <c r="R12" i="1"/>
  <c r="N11" i="1"/>
  <c r="AD11" i="1"/>
  <c r="Z27" i="1"/>
  <c r="V31" i="1"/>
  <c r="R24" i="1"/>
  <c r="N29" i="1"/>
  <c r="AD29" i="1"/>
  <c r="Z38" i="1"/>
  <c r="V9" i="1"/>
  <c r="R41" i="1"/>
  <c r="N40" i="1"/>
  <c r="AD40" i="1"/>
  <c r="Z47" i="1"/>
  <c r="V18" i="1"/>
  <c r="R48" i="1"/>
  <c r="N8" i="1"/>
  <c r="AD8" i="1"/>
  <c r="Z19" i="1"/>
  <c r="V51" i="1"/>
  <c r="R20" i="1"/>
  <c r="N34" i="1"/>
  <c r="AD34" i="1"/>
  <c r="Z28" i="1"/>
  <c r="V33" i="1"/>
  <c r="R21" i="1"/>
  <c r="N45" i="1"/>
  <c r="AD45" i="1"/>
  <c r="Z46" i="1"/>
  <c r="AA23" i="1"/>
  <c r="W43" i="1"/>
  <c r="S17" i="1"/>
  <c r="O42" i="1"/>
  <c r="AE42" i="1"/>
  <c r="AA52" i="1"/>
  <c r="W53" i="1"/>
  <c r="S39" i="1"/>
  <c r="O60" i="1"/>
  <c r="AE60" i="1"/>
  <c r="AA63" i="1"/>
  <c r="W64" i="1"/>
  <c r="S62" i="1"/>
  <c r="O50" i="1"/>
  <c r="AE50" i="1"/>
  <c r="AA58" i="1"/>
  <c r="W59" i="1"/>
  <c r="S57" i="1"/>
  <c r="O49" i="1"/>
  <c r="AE49" i="1"/>
  <c r="AA55" i="1"/>
  <c r="W56" i="1"/>
  <c r="S54" i="1"/>
  <c r="O32" i="1"/>
  <c r="AE32" i="1"/>
  <c r="AA36" i="1"/>
  <c r="W37" i="1"/>
  <c r="S35" i="1"/>
  <c r="AD26" i="1"/>
  <c r="N26" i="1"/>
  <c r="AD3" i="1"/>
  <c r="V22" i="1"/>
  <c r="O3" i="1"/>
  <c r="AE3" i="1"/>
  <c r="AA15" i="1"/>
  <c r="W22" i="1"/>
  <c r="S25" i="1"/>
  <c r="O30" i="1"/>
  <c r="AE30" i="1"/>
  <c r="AA61" i="1"/>
  <c r="W10" i="1"/>
  <c r="S44" i="1"/>
  <c r="O14" i="1"/>
  <c r="AE14" i="1"/>
  <c r="AA4" i="1"/>
  <c r="W5" i="1"/>
  <c r="S6" i="1"/>
  <c r="O13" i="1"/>
  <c r="AE13" i="1"/>
  <c r="AA16" i="1"/>
  <c r="W7" i="1"/>
  <c r="S12" i="1"/>
  <c r="O11" i="1"/>
  <c r="AE11" i="1"/>
  <c r="AA27" i="1"/>
  <c r="W31" i="1"/>
  <c r="S24" i="1"/>
  <c r="O29" i="1"/>
  <c r="AE29" i="1"/>
  <c r="AA38" i="1"/>
  <c r="W9" i="1"/>
  <c r="S41" i="1"/>
  <c r="O40" i="1"/>
  <c r="AE40" i="1"/>
  <c r="AA47" i="1"/>
  <c r="W18" i="1"/>
  <c r="S48" i="1"/>
  <c r="O8" i="1"/>
  <c r="AE8" i="1"/>
  <c r="AA19" i="1"/>
  <c r="W51" i="1"/>
  <c r="S20" i="1"/>
  <c r="O34" i="1"/>
  <c r="AE34" i="1"/>
  <c r="AA28" i="1"/>
  <c r="W33" i="1"/>
  <c r="S21" i="1"/>
  <c r="O45" i="1"/>
  <c r="AE45" i="1"/>
  <c r="AA46" i="1"/>
  <c r="Q22" i="1"/>
  <c r="L13" i="1" l="1"/>
  <c r="L25" i="1"/>
  <c r="L5" i="1"/>
  <c r="L61" i="1"/>
  <c r="L42" i="1"/>
  <c r="L12" i="1"/>
  <c r="L49" i="1"/>
  <c r="L30" i="1"/>
  <c r="L37" i="1"/>
  <c r="L63" i="1"/>
  <c r="L27" i="1"/>
  <c r="L16" i="1"/>
  <c r="L10" i="1"/>
  <c r="L62" i="1"/>
  <c r="L60" i="1"/>
  <c r="L52" i="1"/>
  <c r="L19" i="1"/>
  <c r="L51" i="1"/>
  <c r="L8" i="1"/>
  <c r="L3" i="1"/>
  <c r="L14" i="1"/>
  <c r="L44" i="1"/>
  <c r="L36" i="1"/>
  <c r="L56" i="1"/>
  <c r="L32" i="1"/>
  <c r="L7" i="1"/>
  <c r="L11" i="1"/>
  <c r="L24" i="1"/>
  <c r="L15" i="1"/>
  <c r="L23" i="1"/>
  <c r="L53" i="1"/>
  <c r="L20" i="1"/>
  <c r="L31" i="1"/>
  <c r="L35" i="1"/>
  <c r="L47" i="1"/>
  <c r="L22" i="1"/>
  <c r="L33" i="1"/>
  <c r="L55" i="1"/>
  <c r="L50" i="1"/>
  <c r="L17" i="1"/>
  <c r="L38" i="1"/>
  <c r="L54" i="1"/>
  <c r="L57" i="1"/>
  <c r="L39" i="1"/>
  <c r="L64" i="1"/>
  <c r="L21" i="1"/>
  <c r="L43" i="1"/>
  <c r="L46" i="1"/>
  <c r="L26" i="1"/>
  <c r="L45" i="1"/>
  <c r="L59" i="1"/>
  <c r="L34" i="1"/>
  <c r="L58" i="1"/>
  <c r="L4" i="1"/>
  <c r="L18" i="1"/>
  <c r="L28" i="1"/>
  <c r="L6" i="1"/>
  <c r="L9" i="1"/>
  <c r="L48" i="1"/>
  <c r="L41" i="1"/>
  <c r="L40" i="1"/>
  <c r="L29" i="1"/>
</calcChain>
</file>

<file path=xl/sharedStrings.xml><?xml version="1.0" encoding="utf-8"?>
<sst xmlns="http://schemas.openxmlformats.org/spreadsheetml/2006/main" count="691" uniqueCount="165">
  <si>
    <t>ID</t>
  </si>
  <si>
    <t>Exercise</t>
  </si>
  <si>
    <t>Active</t>
  </si>
  <si>
    <t>Type</t>
  </si>
  <si>
    <t>Unilateral</t>
  </si>
  <si>
    <t>Duration</t>
  </si>
  <si>
    <t>Home</t>
  </si>
  <si>
    <t>Pecs</t>
  </si>
  <si>
    <t>Lats</t>
  </si>
  <si>
    <t>Traps</t>
  </si>
  <si>
    <t>Rhomboids</t>
  </si>
  <si>
    <t>Lower back</t>
  </si>
  <si>
    <t>Side delts</t>
  </si>
  <si>
    <t>Front delts</t>
  </si>
  <si>
    <t>Rear delts</t>
  </si>
  <si>
    <t>Biceps</t>
  </si>
  <si>
    <t>Triceps</t>
  </si>
  <si>
    <t>Forearms</t>
  </si>
  <si>
    <t>Front abs</t>
  </si>
  <si>
    <t>Deep abs</t>
  </si>
  <si>
    <t>Obliques</t>
  </si>
  <si>
    <t>Quads</t>
  </si>
  <si>
    <t>Hamstrings</t>
  </si>
  <si>
    <t>Glutes</t>
  </si>
  <si>
    <t>Calves</t>
  </si>
  <si>
    <t>Adductors</t>
  </si>
  <si>
    <t>Abductors</t>
  </si>
  <si>
    <t>Cycling SS 15m</t>
  </si>
  <si>
    <t>Cardio</t>
  </si>
  <si>
    <t>Rowing SS 15m</t>
  </si>
  <si>
    <t>Step machine SS 15m</t>
  </si>
  <si>
    <t>Running SS 15m</t>
  </si>
  <si>
    <t>Cable lat pulldown (wide grip)</t>
  </si>
  <si>
    <t>Concentration curl</t>
  </si>
  <si>
    <t>Dumbbell bench press</t>
  </si>
  <si>
    <t>Plank</t>
  </si>
  <si>
    <t>Cable front raises</t>
  </si>
  <si>
    <t>Cable single lateral raise</t>
  </si>
  <si>
    <t>Cable reverse fly</t>
  </si>
  <si>
    <t>Cycling HIIT 15m</t>
  </si>
  <si>
    <t>Cycling SS 10m</t>
  </si>
  <si>
    <t>Cycling SS 5m</t>
  </si>
  <si>
    <t>Rowing HIIT 15m</t>
  </si>
  <si>
    <t>Rowing SS 10m</t>
  </si>
  <si>
    <t>Rowing SS 5m</t>
  </si>
  <si>
    <t>Running HIIT 15m</t>
  </si>
  <si>
    <t>Running SS 10m</t>
  </si>
  <si>
    <t>Running SS 5m</t>
  </si>
  <si>
    <t>Step machine HIIT 15m</t>
  </si>
  <si>
    <t>Step machine SS 10m</t>
  </si>
  <si>
    <t>Step machine SS 5m</t>
  </si>
  <si>
    <t>Bulgarian split-squat</t>
  </si>
  <si>
    <t>Hack squat</t>
  </si>
  <si>
    <t>Legs</t>
  </si>
  <si>
    <t>Chest / Shoulders</t>
  </si>
  <si>
    <t>Back</t>
  </si>
  <si>
    <t>Arms</t>
  </si>
  <si>
    <t>Core</t>
  </si>
  <si>
    <t>Squat</t>
  </si>
  <si>
    <t>Deadlift</t>
  </si>
  <si>
    <t>Leg press</t>
  </si>
  <si>
    <t>Barbell hip thrust</t>
  </si>
  <si>
    <t>Dumbbell walking lunge</t>
  </si>
  <si>
    <t>Seated leg curl</t>
  </si>
  <si>
    <t>Seated leg extension</t>
  </si>
  <si>
    <t>Kettlebell Swing</t>
  </si>
  <si>
    <t>Cable hip abduction</t>
  </si>
  <si>
    <t>Cable hip adduction</t>
  </si>
  <si>
    <t>Calf press</t>
  </si>
  <si>
    <t>Bench press</t>
  </si>
  <si>
    <t>Dumbbell incline bench press</t>
  </si>
  <si>
    <t>Push-up</t>
  </si>
  <si>
    <t>Dumbbell shoulder press (front)</t>
  </si>
  <si>
    <t>Dumbbell shoulder press (side)</t>
  </si>
  <si>
    <t>Overhead press</t>
  </si>
  <si>
    <t>Chin-up</t>
  </si>
  <si>
    <t>Pull-up</t>
  </si>
  <si>
    <t>Bent-over row</t>
  </si>
  <si>
    <t>Dumbbell row</t>
  </si>
  <si>
    <t>Cable face pull</t>
  </si>
  <si>
    <t>Cable shrug</t>
  </si>
  <si>
    <t>Cable lat pulldown (chin grip)</t>
  </si>
  <si>
    <t>Triceps dip</t>
  </si>
  <si>
    <t>EZ bar curl</t>
  </si>
  <si>
    <t>Skull crusher</t>
  </si>
  <si>
    <t>Cable triceps pushdown</t>
  </si>
  <si>
    <t>Dumbbell incline curl</t>
  </si>
  <si>
    <t>EZ bar reverse curl</t>
  </si>
  <si>
    <t>Hanging leg raise</t>
  </si>
  <si>
    <t>Cable standing twist</t>
  </si>
  <si>
    <t>Cable seated row (narrow grip)</t>
  </si>
  <si>
    <t>Cable seated row (wide grip)</t>
  </si>
  <si>
    <t>Basic info</t>
  </si>
  <si>
    <t>Weight</t>
  </si>
  <si>
    <t>General metrics</t>
  </si>
  <si>
    <t>Fatigue</t>
  </si>
  <si>
    <t>Calories</t>
  </si>
  <si>
    <t>Ratings</t>
  </si>
  <si>
    <t>Cable pec fly</t>
  </si>
  <si>
    <t>Sit-up (head)</t>
  </si>
  <si>
    <t>BW contribution</t>
  </si>
  <si>
    <t>S4</t>
  </si>
  <si>
    <t>S2</t>
  </si>
  <si>
    <t>S3</t>
  </si>
  <si>
    <t>S1</t>
  </si>
  <si>
    <t>S5</t>
  </si>
  <si>
    <t>Bench Press (Arched Powerlifting Form)</t>
  </si>
  <si>
    <t>Concentration Curl</t>
  </si>
  <si>
    <t>EZ Bar Curl</t>
  </si>
  <si>
    <t>EZ Bar Reverse Curl</t>
  </si>
  <si>
    <t>Dumbbell Incline Curl</t>
  </si>
  <si>
    <t>Cable Triceps Pushdown</t>
  </si>
  <si>
    <t>Skull Crusher</t>
  </si>
  <si>
    <t>Triceps Dip</t>
  </si>
  <si>
    <t>Bent-over Row</t>
  </si>
  <si>
    <t>Cable Lat Pulldown (Wide Grip)</t>
  </si>
  <si>
    <t>Cable Seated Row (Narrow Grip)</t>
  </si>
  <si>
    <t>Dumbbell Row</t>
  </si>
  <si>
    <t>Cable Face Pull</t>
  </si>
  <si>
    <t>Cable Shrug</t>
  </si>
  <si>
    <t>Cable Reverse Fly</t>
  </si>
  <si>
    <t>Cable Lat Pulldown (Chin Grip)</t>
  </si>
  <si>
    <t>Cable Seated Row (Wide Grip)</t>
  </si>
  <si>
    <t>Cycling Machine</t>
  </si>
  <si>
    <t>Rowing Machine</t>
  </si>
  <si>
    <t>Treadmill Running</t>
  </si>
  <si>
    <t>Stair Machine</t>
  </si>
  <si>
    <t>Cable Pec Fly</t>
  </si>
  <si>
    <t>Dumbbell Bench Press (Arched Powerlifting Form)</t>
  </si>
  <si>
    <t>Dumbbell Incline Bench Press (Arched Form)</t>
  </si>
  <si>
    <t>Push-up (45° Angle of Upper Arms with Torso)</t>
  </si>
  <si>
    <t>Overhead Press (Barbell)</t>
  </si>
  <si>
    <t>Cable Front Raises</t>
  </si>
  <si>
    <t>Cable Single Lateral Raise (Egyptian)</t>
  </si>
  <si>
    <t>Cable Standing Twist</t>
  </si>
  <si>
    <t>Hanging Leg Raise (Legs to 90 Degrees)</t>
  </si>
  <si>
    <t>Sit-up (Weight Plate Behind Head)</t>
  </si>
  <si>
    <t>Barbell Hip Thrust</t>
  </si>
  <si>
    <t>Squat (Low-Bar Barbell)</t>
  </si>
  <si>
    <t>Cable Hip Abduction</t>
  </si>
  <si>
    <t>Cable Hip Adduction</t>
  </si>
  <si>
    <t>Calf Press</t>
  </si>
  <si>
    <t>Dumbbell Walking Lunge</t>
  </si>
  <si>
    <t>Leg Press</t>
  </si>
  <si>
    <t>Seated Leg Curl</t>
  </si>
  <si>
    <t>Seated Leg Extension</t>
  </si>
  <si>
    <t>Bulgarian Split-Squat</t>
  </si>
  <si>
    <t>Hack Squat</t>
  </si>
  <si>
    <t>Total</t>
  </si>
  <si>
    <t>Dumbbell Shoulder Press (Palms Facing In, dumbbells in front of shoulder)</t>
  </si>
  <si>
    <t>Dumbbell Shoulder Press (Palms Facing Forward, dumbbells to side of shoulder)</t>
  </si>
  <si>
    <t>Back hyperextensions</t>
  </si>
  <si>
    <t>Muscle Group</t>
  </si>
  <si>
    <t>Adjusted Mass (kg)</t>
  </si>
  <si>
    <t>Quads (Quadriceps)</t>
  </si>
  <si>
    <t>Pecs (Pectorals)</t>
  </si>
  <si>
    <t>Front Delts</t>
  </si>
  <si>
    <t>Side Delts</t>
  </si>
  <si>
    <t>Rear Delts</t>
  </si>
  <si>
    <t>Lats (Latissimus Dorsi)</t>
  </si>
  <si>
    <t>Traps (Trapezius)</t>
  </si>
  <si>
    <t>Lower Back</t>
  </si>
  <si>
    <t>Front Abs</t>
  </si>
  <si>
    <t>Deep Abs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</si>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</sst>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15" xfId="0" applyFill="1" applyBorder="1" applyAlignment="1">
      <alignment horizontal="center" wrapText="1"/>
    </xf>
    <xf numFmtId="0" fontId="0" fillId="34" borderId="16" xfId="0" applyFill="1" applyBorder="1" applyAlignment="1">
      <alignment horizontal="center" wrapText="1"/>
    </xf>
    <xf numFmtId="0" fontId="0" fillId="34" borderId="17" xfId="0" applyFill="1" applyBorder="1" applyAlignment="1">
      <alignment horizontal="center" wrapText="1"/>
    </xf>
    <xf numFmtId="0" fontId="0" fillId="35" borderId="15" xfId="0" applyFill="1" applyBorder="1" applyAlignment="1">
      <alignment horizontal="center" wrapText="1"/>
    </xf>
    <xf numFmtId="0" fontId="0" fillId="35" borderId="16" xfId="0" applyFill="1" applyBorder="1" applyAlignment="1">
      <alignment horizontal="center" wrapText="1"/>
    </xf>
    <xf numFmtId="0" fontId="0" fillId="35" borderId="17" xfId="0" applyFill="1" applyBorder="1" applyAlignment="1">
      <alignment horizontal="center" wrapText="1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38" borderId="15" xfId="0" applyFill="1" applyBorder="1" applyAlignment="1">
      <alignment horizontal="center" wrapText="1"/>
    </xf>
    <xf numFmtId="0" fontId="0" fillId="38" borderId="16" xfId="0" applyFill="1" applyBorder="1" applyAlignment="1">
      <alignment horizontal="center" wrapText="1"/>
    </xf>
    <xf numFmtId="0" fontId="0" fillId="38" borderId="17" xfId="0" applyFill="1" applyBorder="1" applyAlignment="1">
      <alignment horizontal="center" wrapText="1"/>
    </xf>
    <xf numFmtId="0" fontId="0" fillId="33" borderId="11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2" fontId="0" fillId="33" borderId="16" xfId="0" applyNumberFormat="1" applyFill="1" applyBorder="1" applyAlignment="1">
      <alignment horizontal="center"/>
    </xf>
    <xf numFmtId="2" fontId="0" fillId="34" borderId="16" xfId="0" applyNumberFormat="1" applyFill="1" applyBorder="1" applyAlignment="1">
      <alignment horizontal="center" wrapText="1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29A5-37C5-41BE-9D26-AA8B5B665785}">
  <dimension ref="A1:BT66"/>
  <sheetViews>
    <sheetView tabSelected="1" zoomScale="70" zoomScaleNormal="7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D24" sqref="D24"/>
    </sheetView>
  </sheetViews>
  <sheetFormatPr defaultRowHeight="14.4" x14ac:dyDescent="0.3"/>
  <cols>
    <col min="1" max="1" width="8.88671875" style="1"/>
    <col min="2" max="2" width="28.33203125" style="1" bestFit="1" customWidth="1"/>
    <col min="3" max="3" width="8.88671875" style="1"/>
    <col min="4" max="4" width="15.109375" style="1" bestFit="1" customWidth="1"/>
    <col min="5" max="5" width="8.88671875" style="2"/>
    <col min="6" max="6" width="8.88671875" style="1"/>
    <col min="7" max="7" width="11.21875" style="49" customWidth="1"/>
    <col min="8" max="8" width="8.88671875" style="1"/>
    <col min="9" max="9" width="8.88671875" style="3"/>
    <col min="10" max="10" width="8.88671875" style="2"/>
    <col min="11" max="11" width="8.88671875" style="1"/>
    <col min="12" max="12" width="11.21875" style="1" customWidth="1"/>
    <col min="13" max="13" width="8.88671875" style="2" customWidth="1"/>
    <col min="14" max="17" width="8.88671875" style="1" customWidth="1"/>
    <col min="18" max="18" width="8.88671875" style="3" customWidth="1"/>
    <col min="19" max="19" width="8.88671875" style="2" customWidth="1"/>
    <col min="20" max="21" width="8.88671875" style="1" customWidth="1"/>
    <col min="22" max="22" width="8.88671875" style="3" customWidth="1"/>
    <col min="23" max="23" width="8.88671875" style="2" customWidth="1"/>
    <col min="24" max="25" width="8.88671875" style="1" customWidth="1"/>
    <col min="26" max="26" width="8.88671875" style="3" customWidth="1"/>
    <col min="27" max="27" width="8.88671875" style="2" customWidth="1"/>
    <col min="28" max="28" width="8.88671875" style="1" customWidth="1"/>
    <col min="29" max="29" width="8.88671875" style="3" customWidth="1"/>
    <col min="30" max="30" width="8.88671875" style="2" customWidth="1"/>
    <col min="31" max="31" width="8.88671875" style="1" customWidth="1"/>
    <col min="32" max="32" width="8.88671875" style="3" customWidth="1"/>
    <col min="33" max="33" width="8.88671875" style="2"/>
    <col min="34" max="37" width="8.88671875" style="1"/>
    <col min="38" max="38" width="8.88671875" style="3"/>
    <col min="39" max="39" width="8.88671875" style="2"/>
    <col min="40" max="41" width="8.88671875" style="1"/>
    <col min="42" max="42" width="8.88671875" style="3"/>
    <col min="43" max="43" width="8.88671875" style="2"/>
    <col min="44" max="45" width="8.88671875" style="1"/>
    <col min="46" max="46" width="8.88671875" style="3"/>
    <col min="47" max="47" width="8.88671875" style="2"/>
    <col min="48" max="48" width="8.88671875" style="1"/>
    <col min="49" max="49" width="8.88671875" style="3"/>
    <col min="50" max="50" width="8.88671875" style="2"/>
    <col min="51" max="51" width="8.88671875" style="1"/>
    <col min="52" max="52" width="8.88671875" style="3"/>
    <col min="53" max="53" width="8.88671875" style="2"/>
    <col min="54" max="57" width="8.88671875" style="1"/>
    <col min="58" max="58" width="8.88671875" style="3"/>
    <col min="59" max="59" width="8.88671875" style="2"/>
    <col min="60" max="61" width="8.88671875" style="1"/>
    <col min="62" max="62" width="8.88671875" style="3"/>
    <col min="63" max="63" width="8.88671875" style="2"/>
    <col min="64" max="65" width="8.88671875" style="1"/>
    <col min="66" max="66" width="8.88671875" style="3"/>
    <col min="67" max="67" width="8.88671875" style="2"/>
    <col min="68" max="68" width="8.88671875" style="1"/>
    <col min="69" max="69" width="8.88671875" style="3"/>
    <col min="70" max="70" width="8.88671875" style="2"/>
    <col min="71" max="71" width="8.88671875" style="1"/>
    <col min="72" max="72" width="8.88671875" style="3"/>
    <col min="73" max="16384" width="8.88671875" style="1"/>
  </cols>
  <sheetData>
    <row r="1" spans="1:72" s="4" customFormat="1" x14ac:dyDescent="0.3">
      <c r="A1" s="33" t="s">
        <v>92</v>
      </c>
      <c r="B1" s="33"/>
      <c r="C1" s="33"/>
      <c r="D1" s="34"/>
      <c r="E1" s="35" t="s">
        <v>94</v>
      </c>
      <c r="F1" s="36"/>
      <c r="G1" s="47"/>
      <c r="H1" s="36"/>
      <c r="I1" s="37"/>
      <c r="J1" s="35" t="s">
        <v>97</v>
      </c>
      <c r="K1" s="36"/>
      <c r="L1" s="17"/>
      <c r="M1" s="41" t="s">
        <v>53</v>
      </c>
      <c r="N1" s="42"/>
      <c r="O1" s="42"/>
      <c r="P1" s="42"/>
      <c r="Q1" s="42"/>
      <c r="R1" s="43"/>
      <c r="S1" s="44" t="s">
        <v>54</v>
      </c>
      <c r="T1" s="45"/>
      <c r="U1" s="45"/>
      <c r="V1" s="46"/>
      <c r="W1" s="41" t="s">
        <v>55</v>
      </c>
      <c r="X1" s="42"/>
      <c r="Y1" s="42"/>
      <c r="Z1" s="43"/>
      <c r="AA1" s="41" t="s">
        <v>56</v>
      </c>
      <c r="AB1" s="42"/>
      <c r="AC1" s="43"/>
      <c r="AD1" s="41" t="s">
        <v>57</v>
      </c>
      <c r="AE1" s="42"/>
      <c r="AF1" s="43"/>
      <c r="AG1" s="27" t="s">
        <v>53</v>
      </c>
      <c r="AH1" s="28"/>
      <c r="AI1" s="28"/>
      <c r="AJ1" s="28"/>
      <c r="AK1" s="28"/>
      <c r="AL1" s="29"/>
      <c r="AM1" s="38" t="s">
        <v>54</v>
      </c>
      <c r="AN1" s="39"/>
      <c r="AO1" s="39"/>
      <c r="AP1" s="40"/>
      <c r="AQ1" s="27" t="s">
        <v>55</v>
      </c>
      <c r="AR1" s="28"/>
      <c r="AS1" s="28"/>
      <c r="AT1" s="29"/>
      <c r="AU1" s="27" t="s">
        <v>56</v>
      </c>
      <c r="AV1" s="28"/>
      <c r="AW1" s="29"/>
      <c r="AX1" s="30" t="s">
        <v>57</v>
      </c>
      <c r="AY1" s="31"/>
      <c r="AZ1" s="32"/>
      <c r="BA1" s="18" t="s">
        <v>53</v>
      </c>
      <c r="BB1" s="19"/>
      <c r="BC1" s="19"/>
      <c r="BD1" s="19"/>
      <c r="BE1" s="19"/>
      <c r="BF1" s="20"/>
      <c r="BG1" s="21" t="s">
        <v>54</v>
      </c>
      <c r="BH1" s="22"/>
      <c r="BI1" s="22"/>
      <c r="BJ1" s="23"/>
      <c r="BK1" s="18" t="s">
        <v>55</v>
      </c>
      <c r="BL1" s="19"/>
      <c r="BM1" s="19"/>
      <c r="BN1" s="20"/>
      <c r="BO1" s="18" t="s">
        <v>56</v>
      </c>
      <c r="BP1" s="19"/>
      <c r="BQ1" s="20"/>
      <c r="BR1" s="24" t="s">
        <v>57</v>
      </c>
      <c r="BS1" s="25"/>
      <c r="BT1" s="26"/>
    </row>
    <row r="2" spans="1:72" s="6" customFormat="1" ht="30" customHeight="1" x14ac:dyDescent="0.3">
      <c r="A2" s="5" t="s">
        <v>0</v>
      </c>
      <c r="B2" s="6" t="s">
        <v>1</v>
      </c>
      <c r="C2" s="6" t="s">
        <v>2</v>
      </c>
      <c r="D2" s="6" t="s">
        <v>3</v>
      </c>
      <c r="E2" s="5" t="s">
        <v>5</v>
      </c>
      <c r="F2" s="6" t="s">
        <v>93</v>
      </c>
      <c r="G2" s="48" t="s">
        <v>100</v>
      </c>
      <c r="H2" s="6" t="s">
        <v>6</v>
      </c>
      <c r="I2" s="7" t="s">
        <v>4</v>
      </c>
      <c r="J2" s="5" t="s">
        <v>95</v>
      </c>
      <c r="K2" s="6" t="s">
        <v>96</v>
      </c>
      <c r="L2" s="6" t="s">
        <v>164</v>
      </c>
      <c r="M2" s="14" t="s">
        <v>21</v>
      </c>
      <c r="N2" s="15" t="s">
        <v>22</v>
      </c>
      <c r="O2" s="15" t="s">
        <v>23</v>
      </c>
      <c r="P2" s="15" t="s">
        <v>24</v>
      </c>
      <c r="Q2" s="15" t="s">
        <v>25</v>
      </c>
      <c r="R2" s="16" t="s">
        <v>26</v>
      </c>
      <c r="S2" s="14" t="s">
        <v>7</v>
      </c>
      <c r="T2" s="15" t="s">
        <v>13</v>
      </c>
      <c r="U2" s="15" t="s">
        <v>12</v>
      </c>
      <c r="V2" s="16" t="s">
        <v>14</v>
      </c>
      <c r="W2" s="14" t="s">
        <v>8</v>
      </c>
      <c r="X2" s="15" t="s">
        <v>9</v>
      </c>
      <c r="Y2" s="15" t="s">
        <v>10</v>
      </c>
      <c r="Z2" s="16" t="s">
        <v>11</v>
      </c>
      <c r="AA2" s="14" t="s">
        <v>15</v>
      </c>
      <c r="AB2" s="15" t="s">
        <v>16</v>
      </c>
      <c r="AC2" s="16" t="s">
        <v>17</v>
      </c>
      <c r="AD2" s="14" t="s">
        <v>18</v>
      </c>
      <c r="AE2" s="15" t="s">
        <v>19</v>
      </c>
      <c r="AF2" s="16" t="s">
        <v>20</v>
      </c>
      <c r="AG2" s="5" t="s">
        <v>21</v>
      </c>
      <c r="AH2" s="6" t="s">
        <v>22</v>
      </c>
      <c r="AI2" s="6" t="s">
        <v>23</v>
      </c>
      <c r="AJ2" s="6" t="s">
        <v>24</v>
      </c>
      <c r="AK2" s="6" t="s">
        <v>25</v>
      </c>
      <c r="AL2" s="7" t="s">
        <v>26</v>
      </c>
      <c r="AM2" s="5" t="s">
        <v>7</v>
      </c>
      <c r="AN2" s="6" t="s">
        <v>13</v>
      </c>
      <c r="AO2" s="6" t="s">
        <v>12</v>
      </c>
      <c r="AP2" s="7" t="s">
        <v>14</v>
      </c>
      <c r="AQ2" s="5" t="s">
        <v>8</v>
      </c>
      <c r="AR2" s="6" t="s">
        <v>9</v>
      </c>
      <c r="AS2" s="6" t="s">
        <v>10</v>
      </c>
      <c r="AT2" s="7" t="s">
        <v>11</v>
      </c>
      <c r="AU2" s="5" t="s">
        <v>15</v>
      </c>
      <c r="AV2" s="6" t="s">
        <v>16</v>
      </c>
      <c r="AW2" s="7" t="s">
        <v>17</v>
      </c>
      <c r="AX2" s="5" t="s">
        <v>18</v>
      </c>
      <c r="AY2" s="6" t="s">
        <v>19</v>
      </c>
      <c r="AZ2" s="7" t="s">
        <v>20</v>
      </c>
      <c r="BA2" s="8" t="s">
        <v>21</v>
      </c>
      <c r="BB2" s="9" t="s">
        <v>22</v>
      </c>
      <c r="BC2" s="9" t="s">
        <v>23</v>
      </c>
      <c r="BD2" s="9" t="s">
        <v>24</v>
      </c>
      <c r="BE2" s="9" t="s">
        <v>25</v>
      </c>
      <c r="BF2" s="10" t="s">
        <v>26</v>
      </c>
      <c r="BG2" s="8" t="s">
        <v>7</v>
      </c>
      <c r="BH2" s="9" t="s">
        <v>13</v>
      </c>
      <c r="BI2" s="9" t="s">
        <v>12</v>
      </c>
      <c r="BJ2" s="10" t="s">
        <v>14</v>
      </c>
      <c r="BK2" s="8" t="s">
        <v>8</v>
      </c>
      <c r="BL2" s="9" t="s">
        <v>9</v>
      </c>
      <c r="BM2" s="9" t="s">
        <v>10</v>
      </c>
      <c r="BN2" s="10" t="s">
        <v>11</v>
      </c>
      <c r="BO2" s="8" t="s">
        <v>15</v>
      </c>
      <c r="BP2" s="9" t="s">
        <v>16</v>
      </c>
      <c r="BQ2" s="10" t="s">
        <v>17</v>
      </c>
      <c r="BR2" s="8" t="s">
        <v>18</v>
      </c>
      <c r="BS2" s="9" t="s">
        <v>19</v>
      </c>
      <c r="BT2" s="10" t="s">
        <v>20</v>
      </c>
    </row>
    <row r="3" spans="1:72" x14ac:dyDescent="0.3">
      <c r="A3" s="1">
        <v>59</v>
      </c>
      <c r="B3" s="1" t="s">
        <v>82</v>
      </c>
      <c r="C3" s="1">
        <v>1</v>
      </c>
      <c r="D3" s="1" t="s">
        <v>56</v>
      </c>
      <c r="E3" s="2">
        <v>7</v>
      </c>
      <c r="F3" s="1">
        <v>71</v>
      </c>
      <c r="G3" s="1"/>
      <c r="H3" s="1">
        <v>1</v>
      </c>
      <c r="J3" s="2">
        <v>3</v>
      </c>
      <c r="L3" s="12">
        <f t="shared" ref="L3:L34" si="0">SUM(M3:AF3)</f>
        <v>3.5663742716242077</v>
      </c>
      <c r="M3" s="11" t="str">
        <f t="shared" ref="M3:M34" si="1">IFERROR(BA3/MAX(BA:BA),"")</f>
        <v/>
      </c>
      <c r="N3" s="12" t="str">
        <f t="shared" ref="N3:N34" si="2">IFERROR(BB3/MAX(BB:BB),"")</f>
        <v/>
      </c>
      <c r="O3" s="12">
        <f t="shared" ref="O3:O34" si="3">IFERROR(BC3/MAX(BC:BC),"")</f>
        <v>4.3463798101679801E-2</v>
      </c>
      <c r="P3" s="12" t="str">
        <f t="shared" ref="P3:P34" si="4">IFERROR(BD3/MAX(BD:BD),"")</f>
        <v/>
      </c>
      <c r="Q3" s="12" t="str">
        <f t="shared" ref="Q3:Q34" si="5">IFERROR(BE3/MAX(BE:BE),"")</f>
        <v/>
      </c>
      <c r="R3" s="13" t="str">
        <f t="shared" ref="R3:R34" si="6">IFERROR(BF3/MAX(BF:BF),"")</f>
        <v/>
      </c>
      <c r="S3" s="11">
        <f t="shared" ref="S3:S34" si="7">IFERROR(BG3/MAX(BG:BG),"")</f>
        <v>0.58424836657551205</v>
      </c>
      <c r="T3" s="12">
        <f t="shared" ref="T3:T34" si="8">IFERROR(BH3/MAX(BH:BH),"")</f>
        <v>0.59581876439064929</v>
      </c>
      <c r="U3" s="12" t="str">
        <f t="shared" ref="U3:U34" si="9">IFERROR(BI3/MAX(BI:BI),"")</f>
        <v/>
      </c>
      <c r="V3" s="13" t="str">
        <f t="shared" ref="V3:V34" si="10">IFERROR(BJ3/MAX(BJ:BJ),"")</f>
        <v/>
      </c>
      <c r="W3" s="11">
        <f t="shared" ref="W3:W34" si="11">IFERROR(BK3/MAX(BK:BK),"")</f>
        <v>7.865979808277325E-2</v>
      </c>
      <c r="X3" s="12">
        <f t="shared" ref="X3:X34" si="12">IFERROR(BL3/MAX(BL:BL),"")</f>
        <v>0.15133811749341808</v>
      </c>
      <c r="Y3" s="12" t="str">
        <f t="shared" ref="Y3:Y34" si="13">IFERROR(BM3/MAX(BM:BM),"")</f>
        <v/>
      </c>
      <c r="Z3" s="13">
        <f t="shared" ref="Z3:Z34" si="14">IFERROR(BN3/MAX(BN:BN),"")</f>
        <v>0.32504578432085823</v>
      </c>
      <c r="AA3" s="11" t="str">
        <f t="shared" ref="AA3:AA34" si="15">IFERROR(BO3/MAX(BO:BO),"")</f>
        <v/>
      </c>
      <c r="AB3" s="12">
        <f t="shared" ref="AB3:AB34" si="16">IFERROR(BP3/MAX(BP:BP),"")</f>
        <v>0.8457274585884782</v>
      </c>
      <c r="AC3" s="13">
        <f t="shared" ref="AC3:AC34" si="17">IFERROR(BQ3/MAX(BQ:BQ),"")</f>
        <v>0.94207218407083859</v>
      </c>
      <c r="AD3" s="11" t="str">
        <f t="shared" ref="AD3:AD34" si="18">IFERROR(BR3/MAX(BR:BR),"")</f>
        <v/>
      </c>
      <c r="AE3" s="12" t="str">
        <f t="shared" ref="AE3:AE34" si="19">IFERROR(BS3/MAX(BS:BS),"")</f>
        <v/>
      </c>
      <c r="AF3" s="13" t="str">
        <f t="shared" ref="AF3:AF34" si="20">IFERROR(BT3/MAX(BT:BT),"")</f>
        <v/>
      </c>
      <c r="AI3" s="1" t="s">
        <v>101</v>
      </c>
      <c r="AM3" s="2">
        <v>0.25</v>
      </c>
      <c r="AN3" s="1">
        <v>0.2</v>
      </c>
      <c r="AQ3" s="2" t="s">
        <v>103</v>
      </c>
      <c r="AR3" s="1" t="s">
        <v>102</v>
      </c>
      <c r="AT3" s="3" t="s">
        <v>104</v>
      </c>
      <c r="AV3" s="1">
        <v>0.35</v>
      </c>
      <c r="AW3" s="3">
        <v>0.2</v>
      </c>
      <c r="BA3" s="11" t="str">
        <f t="shared" ref="BA3:BA34" si="21">IF(AG3="","",IF(LEFT(AG3,1)="S",0.1/_xlfn.NUMBERVALUE(RIGHT(AG3,1))*POWER($F3+70*$G3,0.5),AG3*POWER($F3+70*$G3,0.5)))</f>
        <v/>
      </c>
      <c r="BB3" s="12" t="str">
        <f t="shared" ref="BB3:BB34" si="22">IF(AH3="","",IF(LEFT(AH3,1)="S",0.1/_xlfn.NUMBERVALUE(RIGHT(AH3,1))*POWER($F3+70*$G3,0.5),AH3*POWER($F3+70*$G3,0.5)))</f>
        <v/>
      </c>
      <c r="BC3" s="12">
        <f t="shared" ref="BC3:BC34" si="23">IF(AI3="","",IF(LEFT(AI3,1)="S",0.1/_xlfn.NUMBERVALUE(RIGHT(AI3,1))*POWER($F3+70*$G3,0.5),AI3*POWER($F3+70*$G3,0.5)))</f>
        <v>0.21065374432940898</v>
      </c>
      <c r="BD3" s="12" t="str">
        <f t="shared" ref="BD3:BD34" si="24">IF(AJ3="","",IF(LEFT(AJ3,1)="S",0.1/_xlfn.NUMBERVALUE(RIGHT(AJ3,1))*POWER($F3+70*$G3,0.5),AJ3*POWER($F3+70*$G3,0.5)))</f>
        <v/>
      </c>
      <c r="BE3" s="12" t="str">
        <f t="shared" ref="BE3:BE34" si="25">IF(AK3="","",IF(LEFT(AK3,1)="S",0.1/_xlfn.NUMBERVALUE(RIGHT(AK3,1))*POWER($F3+70*$G3,0.5),AK3*POWER($F3+70*$G3,0.5)))</f>
        <v/>
      </c>
      <c r="BF3" s="13" t="str">
        <f t="shared" ref="BF3:BF34" si="26">IF(AL3="","",IF(LEFT(AL3,1)="S",0.1/_xlfn.NUMBERVALUE(RIGHT(AL3,1))*POWER($F3+70*$G3,0.5),AL3*POWER($F3+70*$G3,0.5)))</f>
        <v/>
      </c>
      <c r="BG3" s="11">
        <f t="shared" ref="BG3:BG34" si="27">IF(AM3="","",IF(LEFT(AM3,1)="S",0.1/_xlfn.NUMBERVALUE(RIGHT(AM3,1))*POWER($F3+70*$G3,0.5),AM3*POWER($F3+70*$G3,0.5)))</f>
        <v>2.1065374432940898</v>
      </c>
      <c r="BH3" s="12">
        <f t="shared" ref="BH3:BH34" si="28">IF(AN3="","",IF(LEFT(AN3,1)="S",0.1/_xlfn.NUMBERVALUE(RIGHT(AN3,1))*POWER($F3+70*$G3,0.5),AN3*POWER($F3+70*$G3,0.5)))</f>
        <v>1.6852299546352718</v>
      </c>
      <c r="BI3" s="12" t="str">
        <f t="shared" ref="BI3:BI34" si="29">IF(AO3="","",IF(LEFT(AO3,1)="S",0.1/_xlfn.NUMBERVALUE(RIGHT(AO3,1))*POWER($F3+70*$G3,0.5),AO3*POWER($F3+70*$G3,0.5)))</f>
        <v/>
      </c>
      <c r="BJ3" s="13" t="str">
        <f t="shared" ref="BJ3:BJ34" si="30">IF(AP3="","",IF(LEFT(AP3,1)="S",0.1/_xlfn.NUMBERVALUE(RIGHT(AP3,1))*POWER($F3+70*$G3,0.5),AP3*POWER($F3+70*$G3,0.5)))</f>
        <v/>
      </c>
      <c r="BK3" s="11">
        <f t="shared" ref="BK3:BK34" si="31">IF(AQ3="","",IF(LEFT(AQ3,1)="S",0.1/_xlfn.NUMBERVALUE(RIGHT(AQ3,1))*POWER($F3+70*$G3,0.5),AQ3*POWER($F3+70*$G3,0.5)))</f>
        <v>0.28087165910587863</v>
      </c>
      <c r="BL3" s="12">
        <f t="shared" ref="BL3:BL34" si="32">IF(AR3="","",IF(LEFT(AR3,1)="S",0.1/_xlfn.NUMBERVALUE(RIGHT(AR3,1))*POWER($F3+70*$G3,0.5),AR3*POWER($F3+70*$G3,0.5)))</f>
        <v>0.42130748865881795</v>
      </c>
      <c r="BM3" s="12" t="str">
        <f t="shared" ref="BM3:BM34" si="33">IF(AS3="","",IF(LEFT(AS3,1)="S",0.1/_xlfn.NUMBERVALUE(RIGHT(AS3,1))*POWER($F3+70*$G3,0.5),AS3*POWER($F3+70*$G3,0.5)))</f>
        <v/>
      </c>
      <c r="BN3" s="13">
        <f t="shared" ref="BN3:BN34" si="34">IF(AT3="","",IF(LEFT(AT3,1)="S",0.1/_xlfn.NUMBERVALUE(RIGHT(AT3,1))*POWER($F3+70*$G3,0.5),AT3*POWER($F3+70*$G3,0.5)))</f>
        <v>0.8426149773176359</v>
      </c>
      <c r="BO3" s="11" t="str">
        <f t="shared" ref="BO3:BO34" si="35">IF(AU3="","",IF(LEFT(AU3,1)="S",0.1/_xlfn.NUMBERVALUE(RIGHT(AU3,1))*POWER($F3+70*$G3,0.5),AU3*POWER($F3+70*$G3,0.5)))</f>
        <v/>
      </c>
      <c r="BP3" s="12">
        <f t="shared" ref="BP3:BP34" si="36">IF(AV3="","",IF(LEFT(AV3,1)="S",0.1/_xlfn.NUMBERVALUE(RIGHT(AV3,1))*POWER($F3+70*$G3,0.5),AV3*POWER($F3+70*$G3,0.5)))</f>
        <v>2.9491524206117257</v>
      </c>
      <c r="BQ3" s="13">
        <f t="shared" ref="BQ3:BQ34" si="37">IF(AW3="","",IF(LEFT(AW3,1)="S",0.1/_xlfn.NUMBERVALUE(RIGHT(AW3,1))*POWER($F3+70*$G3,0.5),AW3*POWER($F3+70*$G3,0.5)))</f>
        <v>1.6852299546352718</v>
      </c>
      <c r="BR3" s="11" t="str">
        <f t="shared" ref="BR3:BR34" si="38">IF(AX3="","",IF(LEFT(AX3,1)="S",0.1/_xlfn.NUMBERVALUE(RIGHT(AX3,1))*POWER($F3+70*$G3,0.5),AX3*POWER($F3+70*$G3,0.5)))</f>
        <v/>
      </c>
      <c r="BS3" s="12" t="str">
        <f t="shared" ref="BS3:BS34" si="39">IF(AY3="","",IF(LEFT(AY3,1)="S",0.1/_xlfn.NUMBERVALUE(RIGHT(AY3,1))*POWER($F3+70*$G3,0.5),AY3*POWER($F3+70*$G3,0.5)))</f>
        <v/>
      </c>
      <c r="BT3" s="13" t="str">
        <f t="shared" ref="BT3:BT34" si="40">IF(AZ3="","",IF(LEFT(AZ3,1)="S",0.1/_xlfn.NUMBERVALUE(RIGHT(AZ3,1))*POWER($F3+70*$G3,0.5),AZ3*POWER($F3+70*$G3,0.5)))</f>
        <v/>
      </c>
    </row>
    <row r="4" spans="1:72" x14ac:dyDescent="0.3">
      <c r="A4" s="1">
        <v>11</v>
      </c>
      <c r="B4" s="1" t="s">
        <v>75</v>
      </c>
      <c r="D4" s="1" t="s">
        <v>55</v>
      </c>
      <c r="E4" s="2">
        <v>10</v>
      </c>
      <c r="F4" s="1">
        <v>68</v>
      </c>
      <c r="G4" s="1"/>
      <c r="J4" s="2">
        <v>4</v>
      </c>
      <c r="L4" s="12">
        <f t="shared" si="0"/>
        <v>3.488810500805378</v>
      </c>
      <c r="M4" s="11" t="str">
        <f t="shared" si="1"/>
        <v/>
      </c>
      <c r="N4" s="12" t="str">
        <f t="shared" si="2"/>
        <v/>
      </c>
      <c r="O4" s="12" t="str">
        <f t="shared" si="3"/>
        <v/>
      </c>
      <c r="P4" s="12" t="str">
        <f t="shared" si="4"/>
        <v/>
      </c>
      <c r="Q4" s="12" t="str">
        <f t="shared" si="5"/>
        <v/>
      </c>
      <c r="R4" s="13" t="str">
        <f t="shared" si="6"/>
        <v/>
      </c>
      <c r="S4" s="11" t="str">
        <f t="shared" si="7"/>
        <v/>
      </c>
      <c r="T4" s="12" t="str">
        <f t="shared" si="8"/>
        <v/>
      </c>
      <c r="U4" s="12" t="str">
        <f t="shared" si="9"/>
        <v/>
      </c>
      <c r="V4" s="13" t="str">
        <f t="shared" si="10"/>
        <v/>
      </c>
      <c r="W4" s="11">
        <f t="shared" si="11"/>
        <v>0.92376043070340119</v>
      </c>
      <c r="X4" s="12">
        <f t="shared" si="12"/>
        <v>0.59242530494188372</v>
      </c>
      <c r="Y4" s="12">
        <f t="shared" si="13"/>
        <v>0.82877541401074817</v>
      </c>
      <c r="Z4" s="13" t="str">
        <f t="shared" si="14"/>
        <v/>
      </c>
      <c r="AA4" s="11">
        <f t="shared" si="15"/>
        <v>0.22443344307471289</v>
      </c>
      <c r="AB4" s="12" t="str">
        <f t="shared" si="16"/>
        <v/>
      </c>
      <c r="AC4" s="13">
        <f t="shared" si="17"/>
        <v>0.46097722286464432</v>
      </c>
      <c r="AD4" s="11">
        <f t="shared" si="18"/>
        <v>0.25005746465999351</v>
      </c>
      <c r="AE4" s="12">
        <f t="shared" si="19"/>
        <v>0.20838122054999461</v>
      </c>
      <c r="AF4" s="13" t="str">
        <f t="shared" si="20"/>
        <v/>
      </c>
      <c r="AQ4" s="2">
        <v>0.4</v>
      </c>
      <c r="AR4" s="1">
        <v>0.2</v>
      </c>
      <c r="AS4" s="1">
        <v>0.2</v>
      </c>
      <c r="AU4" s="2">
        <v>0.1</v>
      </c>
      <c r="AW4" s="3">
        <v>0.1</v>
      </c>
      <c r="AX4" s="2" t="s">
        <v>104</v>
      </c>
      <c r="AY4" s="1" t="s">
        <v>102</v>
      </c>
      <c r="BA4" s="11" t="str">
        <f t="shared" si="21"/>
        <v/>
      </c>
      <c r="BB4" s="12" t="str">
        <f t="shared" si="22"/>
        <v/>
      </c>
      <c r="BC4" s="12" t="str">
        <f t="shared" si="23"/>
        <v/>
      </c>
      <c r="BD4" s="12" t="str">
        <f t="shared" si="24"/>
        <v/>
      </c>
      <c r="BE4" s="12" t="str">
        <f t="shared" si="25"/>
        <v/>
      </c>
      <c r="BF4" s="13" t="str">
        <f t="shared" si="26"/>
        <v/>
      </c>
      <c r="BG4" s="11" t="str">
        <f t="shared" si="27"/>
        <v/>
      </c>
      <c r="BH4" s="12" t="str">
        <f t="shared" si="28"/>
        <v/>
      </c>
      <c r="BI4" s="12" t="str">
        <f t="shared" si="29"/>
        <v/>
      </c>
      <c r="BJ4" s="13" t="str">
        <f t="shared" si="30"/>
        <v/>
      </c>
      <c r="BK4" s="11">
        <f t="shared" si="31"/>
        <v>3.2984845004941286</v>
      </c>
      <c r="BL4" s="12">
        <f t="shared" si="32"/>
        <v>1.6492422502470643</v>
      </c>
      <c r="BM4" s="12">
        <f t="shared" si="33"/>
        <v>1.6492422502470643</v>
      </c>
      <c r="BN4" s="13" t="str">
        <f t="shared" si="34"/>
        <v/>
      </c>
      <c r="BO4" s="11">
        <f t="shared" si="35"/>
        <v>0.82462112512353214</v>
      </c>
      <c r="BP4" s="12" t="str">
        <f t="shared" si="36"/>
        <v/>
      </c>
      <c r="BQ4" s="13">
        <f t="shared" si="37"/>
        <v>0.82462112512353214</v>
      </c>
      <c r="BR4" s="11">
        <f t="shared" si="38"/>
        <v>0.82462112512353214</v>
      </c>
      <c r="BS4" s="12">
        <f t="shared" si="39"/>
        <v>0.41231056256176607</v>
      </c>
      <c r="BT4" s="13" t="str">
        <f t="shared" si="40"/>
        <v/>
      </c>
    </row>
    <row r="5" spans="1:72" x14ac:dyDescent="0.3">
      <c r="A5" s="1">
        <v>16</v>
      </c>
      <c r="B5" s="1" t="s">
        <v>76</v>
      </c>
      <c r="D5" s="1" t="s">
        <v>55</v>
      </c>
      <c r="E5" s="2">
        <v>10</v>
      </c>
      <c r="F5" s="1">
        <v>62</v>
      </c>
      <c r="G5" s="1"/>
      <c r="J5" s="2">
        <v>4</v>
      </c>
      <c r="L5" s="12">
        <f t="shared" si="0"/>
        <v>3.331338540491716</v>
      </c>
      <c r="M5" s="11" t="str">
        <f t="shared" si="1"/>
        <v/>
      </c>
      <c r="N5" s="12" t="str">
        <f t="shared" si="2"/>
        <v/>
      </c>
      <c r="O5" s="12" t="str">
        <f t="shared" si="3"/>
        <v/>
      </c>
      <c r="P5" s="12" t="str">
        <f t="shared" si="4"/>
        <v/>
      </c>
      <c r="Q5" s="12" t="str">
        <f t="shared" si="5"/>
        <v/>
      </c>
      <c r="R5" s="13" t="str">
        <f t="shared" si="6"/>
        <v/>
      </c>
      <c r="S5" s="11" t="str">
        <f t="shared" si="7"/>
        <v/>
      </c>
      <c r="T5" s="12" t="str">
        <f t="shared" si="8"/>
        <v/>
      </c>
      <c r="U5" s="12" t="str">
        <f t="shared" si="9"/>
        <v/>
      </c>
      <c r="V5" s="13" t="str">
        <f t="shared" si="10"/>
        <v/>
      </c>
      <c r="W5" s="11">
        <f t="shared" si="11"/>
        <v>0.88206531259667753</v>
      </c>
      <c r="X5" s="12">
        <f t="shared" si="12"/>
        <v>0.56568542494923812</v>
      </c>
      <c r="Y5" s="12">
        <f t="shared" si="13"/>
        <v>0.79136756710306644</v>
      </c>
      <c r="Z5" s="13" t="str">
        <f t="shared" si="14"/>
        <v/>
      </c>
      <c r="AA5" s="11">
        <f t="shared" si="15"/>
        <v>0.21430335024428793</v>
      </c>
      <c r="AB5" s="12" t="str">
        <f t="shared" si="16"/>
        <v/>
      </c>
      <c r="AC5" s="13">
        <f t="shared" si="17"/>
        <v>0.44017042154147518</v>
      </c>
      <c r="AD5" s="11">
        <f t="shared" si="18"/>
        <v>0.23877079857652939</v>
      </c>
      <c r="AE5" s="12">
        <f t="shared" si="19"/>
        <v>0.19897566548044116</v>
      </c>
      <c r="AF5" s="13" t="str">
        <f t="shared" si="20"/>
        <v/>
      </c>
      <c r="AQ5" s="2">
        <v>0.4</v>
      </c>
      <c r="AR5" s="1">
        <v>0.2</v>
      </c>
      <c r="AS5" s="1">
        <v>0.2</v>
      </c>
      <c r="AU5" s="2">
        <v>0.1</v>
      </c>
      <c r="AW5" s="3">
        <v>0.1</v>
      </c>
      <c r="AX5" s="2" t="s">
        <v>104</v>
      </c>
      <c r="AY5" s="1" t="s">
        <v>102</v>
      </c>
      <c r="BA5" s="11" t="str">
        <f t="shared" si="21"/>
        <v/>
      </c>
      <c r="BB5" s="12" t="str">
        <f t="shared" si="22"/>
        <v/>
      </c>
      <c r="BC5" s="12" t="str">
        <f t="shared" si="23"/>
        <v/>
      </c>
      <c r="BD5" s="12" t="str">
        <f t="shared" si="24"/>
        <v/>
      </c>
      <c r="BE5" s="12" t="str">
        <f t="shared" si="25"/>
        <v/>
      </c>
      <c r="BF5" s="13" t="str">
        <f t="shared" si="26"/>
        <v/>
      </c>
      <c r="BG5" s="11" t="str">
        <f t="shared" si="27"/>
        <v/>
      </c>
      <c r="BH5" s="12" t="str">
        <f t="shared" si="28"/>
        <v/>
      </c>
      <c r="BI5" s="12" t="str">
        <f t="shared" si="29"/>
        <v/>
      </c>
      <c r="BJ5" s="13" t="str">
        <f t="shared" si="30"/>
        <v/>
      </c>
      <c r="BK5" s="11">
        <f t="shared" si="31"/>
        <v>3.1496031496047245</v>
      </c>
      <c r="BL5" s="12">
        <f t="shared" si="32"/>
        <v>1.5748015748023623</v>
      </c>
      <c r="BM5" s="12">
        <f t="shared" si="33"/>
        <v>1.5748015748023623</v>
      </c>
      <c r="BN5" s="13" t="str">
        <f t="shared" si="34"/>
        <v/>
      </c>
      <c r="BO5" s="11">
        <f t="shared" si="35"/>
        <v>0.78740078740118113</v>
      </c>
      <c r="BP5" s="12" t="str">
        <f t="shared" si="36"/>
        <v/>
      </c>
      <c r="BQ5" s="13">
        <f t="shared" si="37"/>
        <v>0.78740078740118113</v>
      </c>
      <c r="BR5" s="11">
        <f t="shared" si="38"/>
        <v>0.78740078740118113</v>
      </c>
      <c r="BS5" s="12">
        <f t="shared" si="39"/>
        <v>0.39370039370059057</v>
      </c>
      <c r="BT5" s="13" t="str">
        <f t="shared" si="40"/>
        <v/>
      </c>
    </row>
    <row r="6" spans="1:72" x14ac:dyDescent="0.3">
      <c r="A6" s="1">
        <v>79</v>
      </c>
      <c r="B6" s="1" t="s">
        <v>81</v>
      </c>
      <c r="C6" s="1">
        <v>1</v>
      </c>
      <c r="D6" s="1" t="s">
        <v>55</v>
      </c>
      <c r="E6" s="2">
        <v>7</v>
      </c>
      <c r="F6" s="1">
        <v>60</v>
      </c>
      <c r="G6" s="1"/>
      <c r="J6" s="2">
        <v>2</v>
      </c>
      <c r="L6" s="12">
        <f t="shared" si="0"/>
        <v>3.2741108503255281</v>
      </c>
      <c r="M6" s="11" t="str">
        <f t="shared" si="1"/>
        <v/>
      </c>
      <c r="N6" s="12" t="str">
        <f t="shared" si="2"/>
        <v/>
      </c>
      <c r="O6" s="12" t="str">
        <f t="shared" si="3"/>
        <v/>
      </c>
      <c r="P6" s="12" t="str">
        <f t="shared" si="4"/>
        <v/>
      </c>
      <c r="Q6" s="12" t="str">
        <f t="shared" si="5"/>
        <v/>
      </c>
      <c r="R6" s="13" t="str">
        <f t="shared" si="6"/>
        <v/>
      </c>
      <c r="S6" s="11" t="str">
        <f t="shared" si="7"/>
        <v/>
      </c>
      <c r="T6" s="12" t="str">
        <f t="shared" si="8"/>
        <v/>
      </c>
      <c r="U6" s="12" t="str">
        <f t="shared" si="9"/>
        <v/>
      </c>
      <c r="V6" s="13" t="str">
        <f t="shared" si="10"/>
        <v/>
      </c>
      <c r="W6" s="11">
        <f t="shared" si="11"/>
        <v>0.75925660236529657</v>
      </c>
      <c r="X6" s="12">
        <f t="shared" si="12"/>
        <v>0.55648667491220194</v>
      </c>
      <c r="Y6" s="12">
        <f t="shared" si="13"/>
        <v>0.7784989441615231</v>
      </c>
      <c r="Z6" s="13" t="str">
        <f t="shared" si="14"/>
        <v/>
      </c>
      <c r="AA6" s="11">
        <f t="shared" si="15"/>
        <v>0.316227766016838</v>
      </c>
      <c r="AB6" s="12" t="str">
        <f t="shared" si="16"/>
        <v/>
      </c>
      <c r="AC6" s="13">
        <f t="shared" si="17"/>
        <v>0.4330127018922193</v>
      </c>
      <c r="AD6" s="11">
        <f t="shared" si="18"/>
        <v>0.23488808780588138</v>
      </c>
      <c r="AE6" s="12">
        <f t="shared" si="19"/>
        <v>0.19574007317156783</v>
      </c>
      <c r="AF6" s="13" t="str">
        <f t="shared" si="20"/>
        <v/>
      </c>
      <c r="AQ6" s="2">
        <v>0.35</v>
      </c>
      <c r="AR6" s="1">
        <v>0.2</v>
      </c>
      <c r="AS6" s="1">
        <v>0.2</v>
      </c>
      <c r="AU6" s="2">
        <v>0.15</v>
      </c>
      <c r="AW6" s="3">
        <v>0.1</v>
      </c>
      <c r="AX6" s="2" t="s">
        <v>104</v>
      </c>
      <c r="AY6" s="1" t="s">
        <v>102</v>
      </c>
      <c r="BA6" s="11" t="str">
        <f t="shared" si="21"/>
        <v/>
      </c>
      <c r="BB6" s="12" t="str">
        <f t="shared" si="22"/>
        <v/>
      </c>
      <c r="BC6" s="12" t="str">
        <f t="shared" si="23"/>
        <v/>
      </c>
      <c r="BD6" s="12" t="str">
        <f t="shared" si="24"/>
        <v/>
      </c>
      <c r="BE6" s="12" t="str">
        <f t="shared" si="25"/>
        <v/>
      </c>
      <c r="BF6" s="13" t="str">
        <f t="shared" si="26"/>
        <v/>
      </c>
      <c r="BG6" s="11" t="str">
        <f t="shared" si="27"/>
        <v/>
      </c>
      <c r="BH6" s="12" t="str">
        <f t="shared" si="28"/>
        <v/>
      </c>
      <c r="BI6" s="12" t="str">
        <f t="shared" si="29"/>
        <v/>
      </c>
      <c r="BJ6" s="13" t="str">
        <f t="shared" si="30"/>
        <v/>
      </c>
      <c r="BK6" s="11">
        <f t="shared" si="31"/>
        <v>2.7110883423451919</v>
      </c>
      <c r="BL6" s="12">
        <f t="shared" si="32"/>
        <v>1.5491933384829668</v>
      </c>
      <c r="BM6" s="12">
        <f t="shared" si="33"/>
        <v>1.5491933384829668</v>
      </c>
      <c r="BN6" s="13" t="str">
        <f t="shared" si="34"/>
        <v/>
      </c>
      <c r="BO6" s="11">
        <f t="shared" si="35"/>
        <v>1.1618950038622251</v>
      </c>
      <c r="BP6" s="12" t="str">
        <f t="shared" si="36"/>
        <v/>
      </c>
      <c r="BQ6" s="13">
        <f t="shared" si="37"/>
        <v>0.7745966692414834</v>
      </c>
      <c r="BR6" s="11">
        <f t="shared" si="38"/>
        <v>0.7745966692414834</v>
      </c>
      <c r="BS6" s="12">
        <f t="shared" si="39"/>
        <v>0.3872983346207417</v>
      </c>
      <c r="BT6" s="13" t="str">
        <f t="shared" si="40"/>
        <v/>
      </c>
    </row>
    <row r="7" spans="1:72" x14ac:dyDescent="0.3">
      <c r="A7" s="1">
        <v>10</v>
      </c>
      <c r="B7" s="1" t="s">
        <v>90</v>
      </c>
      <c r="C7" s="1">
        <v>1</v>
      </c>
      <c r="D7" s="1" t="s">
        <v>55</v>
      </c>
      <c r="E7" s="2">
        <v>7</v>
      </c>
      <c r="F7" s="1">
        <v>51</v>
      </c>
      <c r="G7" s="1"/>
      <c r="J7" s="2">
        <v>3</v>
      </c>
      <c r="L7" s="12">
        <f t="shared" si="0"/>
        <v>3.1365425587460245</v>
      </c>
      <c r="M7" s="11" t="str">
        <f t="shared" si="1"/>
        <v/>
      </c>
      <c r="N7" s="12" t="str">
        <f t="shared" si="2"/>
        <v/>
      </c>
      <c r="O7" s="12" t="str">
        <f t="shared" si="3"/>
        <v/>
      </c>
      <c r="P7" s="12" t="str">
        <f t="shared" si="4"/>
        <v/>
      </c>
      <c r="Q7" s="12" t="str">
        <f t="shared" si="5"/>
        <v/>
      </c>
      <c r="R7" s="13" t="str">
        <f t="shared" si="6"/>
        <v/>
      </c>
      <c r="S7" s="11" t="str">
        <f t="shared" si="7"/>
        <v/>
      </c>
      <c r="T7" s="12" t="str">
        <f t="shared" si="8"/>
        <v/>
      </c>
      <c r="U7" s="12" t="str">
        <f t="shared" si="9"/>
        <v/>
      </c>
      <c r="V7" s="13" t="str">
        <f t="shared" si="10"/>
        <v/>
      </c>
      <c r="W7" s="11">
        <f t="shared" si="11"/>
        <v>0.7</v>
      </c>
      <c r="X7" s="12">
        <f t="shared" si="12"/>
        <v>0.64131920490551764</v>
      </c>
      <c r="Y7" s="12">
        <f t="shared" si="13"/>
        <v>0.8971757032065919</v>
      </c>
      <c r="Z7" s="13">
        <f t="shared" si="14"/>
        <v>0.2754865825096699</v>
      </c>
      <c r="AA7" s="11">
        <f t="shared" si="15"/>
        <v>0.19436506316151006</v>
      </c>
      <c r="AB7" s="12" t="str">
        <f t="shared" si="16"/>
        <v/>
      </c>
      <c r="AC7" s="13">
        <f t="shared" si="17"/>
        <v>0.19960899278339139</v>
      </c>
      <c r="AD7" s="11">
        <f t="shared" si="18"/>
        <v>0.10827805840074195</v>
      </c>
      <c r="AE7" s="12">
        <f t="shared" si="19"/>
        <v>0.12030895377860217</v>
      </c>
      <c r="AF7" s="13" t="str">
        <f t="shared" si="20"/>
        <v/>
      </c>
      <c r="AQ7" s="2">
        <v>0.35</v>
      </c>
      <c r="AR7" s="1">
        <v>0.25</v>
      </c>
      <c r="AS7" s="1">
        <v>0.25</v>
      </c>
      <c r="AT7" s="3" t="s">
        <v>104</v>
      </c>
      <c r="AU7" s="2">
        <v>0.1</v>
      </c>
      <c r="AW7" s="3">
        <v>0.05</v>
      </c>
      <c r="AX7" s="2" t="s">
        <v>102</v>
      </c>
      <c r="AY7" s="1" t="s">
        <v>103</v>
      </c>
      <c r="BA7" s="11" t="str">
        <f t="shared" si="21"/>
        <v/>
      </c>
      <c r="BB7" s="12" t="str">
        <f t="shared" si="22"/>
        <v/>
      </c>
      <c r="BC7" s="12" t="str">
        <f t="shared" si="23"/>
        <v/>
      </c>
      <c r="BD7" s="12" t="str">
        <f t="shared" si="24"/>
        <v/>
      </c>
      <c r="BE7" s="12" t="str">
        <f t="shared" si="25"/>
        <v/>
      </c>
      <c r="BF7" s="13" t="str">
        <f t="shared" si="26"/>
        <v/>
      </c>
      <c r="BG7" s="11" t="str">
        <f t="shared" si="27"/>
        <v/>
      </c>
      <c r="BH7" s="12" t="str">
        <f t="shared" si="28"/>
        <v/>
      </c>
      <c r="BI7" s="12" t="str">
        <f t="shared" si="29"/>
        <v/>
      </c>
      <c r="BJ7" s="13" t="str">
        <f t="shared" si="30"/>
        <v/>
      </c>
      <c r="BK7" s="11">
        <f t="shared" si="31"/>
        <v>2.4994999499899975</v>
      </c>
      <c r="BL7" s="12">
        <f t="shared" si="32"/>
        <v>1.7853571071357126</v>
      </c>
      <c r="BM7" s="12">
        <f t="shared" si="33"/>
        <v>1.7853571071357126</v>
      </c>
      <c r="BN7" s="13">
        <f t="shared" si="34"/>
        <v>0.71414284285428509</v>
      </c>
      <c r="BO7" s="11">
        <f t="shared" si="35"/>
        <v>0.71414284285428509</v>
      </c>
      <c r="BP7" s="12" t="str">
        <f t="shared" si="36"/>
        <v/>
      </c>
      <c r="BQ7" s="13">
        <f t="shared" si="37"/>
        <v>0.35707142142714254</v>
      </c>
      <c r="BR7" s="11">
        <f t="shared" si="38"/>
        <v>0.35707142142714254</v>
      </c>
      <c r="BS7" s="12">
        <f t="shared" si="39"/>
        <v>0.23804761428476168</v>
      </c>
      <c r="BT7" s="13" t="str">
        <f t="shared" si="40"/>
        <v/>
      </c>
    </row>
    <row r="8" spans="1:72" x14ac:dyDescent="0.3">
      <c r="A8" s="1">
        <v>44</v>
      </c>
      <c r="B8" s="1" t="s">
        <v>60</v>
      </c>
      <c r="C8" s="1">
        <v>1</v>
      </c>
      <c r="D8" s="1" t="s">
        <v>53</v>
      </c>
      <c r="E8" s="2">
        <v>10</v>
      </c>
      <c r="F8" s="1">
        <v>175</v>
      </c>
      <c r="G8" s="1">
        <v>0.25</v>
      </c>
      <c r="I8" s="3">
        <v>1</v>
      </c>
      <c r="J8" s="2">
        <v>3</v>
      </c>
      <c r="L8" s="12">
        <f t="shared" si="0"/>
        <v>3.1072743809874166</v>
      </c>
      <c r="M8" s="11">
        <f t="shared" si="1"/>
        <v>0.93541434669348533</v>
      </c>
      <c r="N8" s="12">
        <f t="shared" si="2"/>
        <v>0.4944132324730442</v>
      </c>
      <c r="O8" s="12">
        <f t="shared" si="3"/>
        <v>0.71567173802751494</v>
      </c>
      <c r="P8" s="12">
        <f t="shared" si="4"/>
        <v>5.0261781894000788E-2</v>
      </c>
      <c r="Q8" s="12">
        <f t="shared" si="5"/>
        <v>8.1755903626452422E-2</v>
      </c>
      <c r="R8" s="13">
        <f t="shared" si="6"/>
        <v>6.131692771983932E-2</v>
      </c>
      <c r="S8" s="11" t="str">
        <f t="shared" si="7"/>
        <v/>
      </c>
      <c r="T8" s="12" t="str">
        <f t="shared" si="8"/>
        <v/>
      </c>
      <c r="U8" s="12" t="str">
        <f t="shared" si="9"/>
        <v/>
      </c>
      <c r="V8" s="13" t="str">
        <f t="shared" si="10"/>
        <v/>
      </c>
      <c r="W8" s="11" t="str">
        <f t="shared" si="11"/>
        <v/>
      </c>
      <c r="X8" s="12" t="str">
        <f t="shared" si="12"/>
        <v/>
      </c>
      <c r="Y8" s="12" t="str">
        <f t="shared" si="13"/>
        <v/>
      </c>
      <c r="Z8" s="13">
        <f t="shared" si="14"/>
        <v>0.26760901205552351</v>
      </c>
      <c r="AA8" s="11" t="str">
        <f t="shared" si="15"/>
        <v/>
      </c>
      <c r="AB8" s="12" t="str">
        <f t="shared" si="16"/>
        <v/>
      </c>
      <c r="AC8" s="13" t="str">
        <f t="shared" si="17"/>
        <v/>
      </c>
      <c r="AD8" s="11">
        <f t="shared" si="18"/>
        <v>0.42072733955956981</v>
      </c>
      <c r="AE8" s="12" t="str">
        <f t="shared" si="19"/>
        <v/>
      </c>
      <c r="AF8" s="13">
        <f t="shared" si="20"/>
        <v>8.0104098937986104E-2</v>
      </c>
      <c r="AG8" s="2">
        <v>0.5</v>
      </c>
      <c r="AH8" s="1">
        <v>0.2</v>
      </c>
      <c r="AI8" s="1">
        <v>0.25</v>
      </c>
      <c r="AJ8" s="1">
        <v>0.05</v>
      </c>
      <c r="AK8" s="1" t="s">
        <v>103</v>
      </c>
      <c r="AL8" s="3" t="s">
        <v>101</v>
      </c>
      <c r="AT8" s="3" t="s">
        <v>102</v>
      </c>
      <c r="AX8" s="2" t="s">
        <v>104</v>
      </c>
      <c r="AZ8" s="3" t="s">
        <v>105</v>
      </c>
      <c r="BA8" s="11">
        <f t="shared" si="21"/>
        <v>6.937218462755804</v>
      </c>
      <c r="BB8" s="12">
        <f t="shared" si="22"/>
        <v>2.7748873851023217</v>
      </c>
      <c r="BC8" s="12">
        <f t="shared" si="23"/>
        <v>3.468609231377902</v>
      </c>
      <c r="BD8" s="12">
        <f t="shared" si="24"/>
        <v>0.69372184627558042</v>
      </c>
      <c r="BE8" s="12">
        <f t="shared" si="25"/>
        <v>0.46248123085038695</v>
      </c>
      <c r="BF8" s="13">
        <f t="shared" si="26"/>
        <v>0.34686092313779021</v>
      </c>
      <c r="BG8" s="11" t="str">
        <f t="shared" si="27"/>
        <v/>
      </c>
      <c r="BH8" s="12" t="str">
        <f t="shared" si="28"/>
        <v/>
      </c>
      <c r="BI8" s="12" t="str">
        <f t="shared" si="29"/>
        <v/>
      </c>
      <c r="BJ8" s="13" t="str">
        <f t="shared" si="30"/>
        <v/>
      </c>
      <c r="BK8" s="11" t="str">
        <f t="shared" si="31"/>
        <v/>
      </c>
      <c r="BL8" s="12" t="str">
        <f t="shared" si="32"/>
        <v/>
      </c>
      <c r="BM8" s="12" t="str">
        <f t="shared" si="33"/>
        <v/>
      </c>
      <c r="BN8" s="13">
        <f t="shared" si="34"/>
        <v>0.69372184627558042</v>
      </c>
      <c r="BO8" s="11" t="str">
        <f t="shared" si="35"/>
        <v/>
      </c>
      <c r="BP8" s="12" t="str">
        <f t="shared" si="36"/>
        <v/>
      </c>
      <c r="BQ8" s="13" t="str">
        <f t="shared" si="37"/>
        <v/>
      </c>
      <c r="BR8" s="11">
        <f t="shared" si="38"/>
        <v>1.3874436925511608</v>
      </c>
      <c r="BS8" s="12" t="str">
        <f t="shared" si="39"/>
        <v/>
      </c>
      <c r="BT8" s="13">
        <f t="shared" si="40"/>
        <v>0.27748873851023215</v>
      </c>
    </row>
    <row r="9" spans="1:72" x14ac:dyDescent="0.3">
      <c r="A9" s="1">
        <v>7</v>
      </c>
      <c r="B9" s="1" t="s">
        <v>77</v>
      </c>
      <c r="C9" s="1">
        <v>1</v>
      </c>
      <c r="D9" s="1" t="s">
        <v>55</v>
      </c>
      <c r="E9" s="2">
        <v>10</v>
      </c>
      <c r="F9" s="1">
        <v>44</v>
      </c>
      <c r="G9" s="1"/>
      <c r="J9" s="2">
        <v>3</v>
      </c>
      <c r="L9" s="12">
        <f t="shared" si="0"/>
        <v>3.0662407688179192</v>
      </c>
      <c r="M9" s="11" t="str">
        <f t="shared" si="1"/>
        <v/>
      </c>
      <c r="N9" s="12">
        <f t="shared" si="2"/>
        <v>3.9395789352351926E-2</v>
      </c>
      <c r="O9" s="12">
        <f t="shared" si="3"/>
        <v>6.8431306894604416E-2</v>
      </c>
      <c r="P9" s="12" t="str">
        <f t="shared" si="4"/>
        <v/>
      </c>
      <c r="Q9" s="12" t="str">
        <f t="shared" si="5"/>
        <v/>
      </c>
      <c r="R9" s="13" t="str">
        <f t="shared" si="6"/>
        <v/>
      </c>
      <c r="S9" s="11" t="str">
        <f t="shared" si="7"/>
        <v/>
      </c>
      <c r="T9" s="12" t="str">
        <f t="shared" si="8"/>
        <v/>
      </c>
      <c r="U9" s="12" t="str">
        <f t="shared" si="9"/>
        <v/>
      </c>
      <c r="V9" s="13" t="str">
        <f t="shared" si="10"/>
        <v/>
      </c>
      <c r="W9" s="11">
        <f t="shared" si="11"/>
        <v>0.55730443681538866</v>
      </c>
      <c r="X9" s="12">
        <f t="shared" si="12"/>
        <v>0.47654671774501656</v>
      </c>
      <c r="Y9" s="12">
        <f t="shared" si="13"/>
        <v>1</v>
      </c>
      <c r="Z9" s="13">
        <f t="shared" si="14"/>
        <v>0.25588315785957949</v>
      </c>
      <c r="AA9" s="11">
        <f t="shared" si="15"/>
        <v>0.18053418676968805</v>
      </c>
      <c r="AB9" s="12" t="str">
        <f t="shared" si="16"/>
        <v/>
      </c>
      <c r="AC9" s="13">
        <f t="shared" si="17"/>
        <v>0.37080992435478316</v>
      </c>
      <c r="AD9" s="11">
        <f t="shared" si="18"/>
        <v>5.0286535297074393E-2</v>
      </c>
      <c r="AE9" s="12">
        <f t="shared" si="19"/>
        <v>6.704871372943251E-2</v>
      </c>
      <c r="AF9" s="13" t="str">
        <f t="shared" si="20"/>
        <v/>
      </c>
      <c r="AH9" s="1" t="s">
        <v>103</v>
      </c>
      <c r="AI9" s="1" t="s">
        <v>102</v>
      </c>
      <c r="AQ9" s="2">
        <v>0.3</v>
      </c>
      <c r="AR9" s="1">
        <v>0.2</v>
      </c>
      <c r="AS9" s="1">
        <v>0.3</v>
      </c>
      <c r="AT9" s="3" t="s">
        <v>104</v>
      </c>
      <c r="AU9" s="2">
        <v>0.1</v>
      </c>
      <c r="AW9" s="3">
        <v>0.1</v>
      </c>
      <c r="AX9" s="2" t="s">
        <v>101</v>
      </c>
      <c r="AY9" s="1" t="s">
        <v>105</v>
      </c>
      <c r="BA9" s="11" t="str">
        <f t="shared" si="21"/>
        <v/>
      </c>
      <c r="BB9" s="12">
        <f t="shared" si="22"/>
        <v>0.22110831935702666</v>
      </c>
      <c r="BC9" s="12">
        <f t="shared" si="23"/>
        <v>0.33166247903554003</v>
      </c>
      <c r="BD9" s="12" t="str">
        <f t="shared" si="24"/>
        <v/>
      </c>
      <c r="BE9" s="12" t="str">
        <f t="shared" si="25"/>
        <v/>
      </c>
      <c r="BF9" s="13" t="str">
        <f t="shared" si="26"/>
        <v/>
      </c>
      <c r="BG9" s="11" t="str">
        <f t="shared" si="27"/>
        <v/>
      </c>
      <c r="BH9" s="12" t="str">
        <f t="shared" si="28"/>
        <v/>
      </c>
      <c r="BI9" s="12" t="str">
        <f t="shared" si="29"/>
        <v/>
      </c>
      <c r="BJ9" s="13" t="str">
        <f t="shared" si="30"/>
        <v/>
      </c>
      <c r="BK9" s="11">
        <f t="shared" si="31"/>
        <v>1.9899748742132397</v>
      </c>
      <c r="BL9" s="12">
        <f t="shared" si="32"/>
        <v>1.3266499161421601</v>
      </c>
      <c r="BM9" s="12">
        <f t="shared" si="33"/>
        <v>1.9899748742132397</v>
      </c>
      <c r="BN9" s="13">
        <f t="shared" si="34"/>
        <v>0.66332495807108005</v>
      </c>
      <c r="BO9" s="11">
        <f t="shared" si="35"/>
        <v>0.66332495807108005</v>
      </c>
      <c r="BP9" s="12" t="str">
        <f t="shared" si="36"/>
        <v/>
      </c>
      <c r="BQ9" s="13">
        <f t="shared" si="37"/>
        <v>0.66332495807108005</v>
      </c>
      <c r="BR9" s="11">
        <f t="shared" si="38"/>
        <v>0.16583123951777001</v>
      </c>
      <c r="BS9" s="12">
        <f t="shared" si="39"/>
        <v>0.13266499161421599</v>
      </c>
      <c r="BT9" s="13" t="str">
        <f t="shared" si="40"/>
        <v/>
      </c>
    </row>
    <row r="10" spans="1:72" x14ac:dyDescent="0.3">
      <c r="A10" s="1">
        <v>8</v>
      </c>
      <c r="B10" s="1" t="s">
        <v>59</v>
      </c>
      <c r="C10" s="1">
        <v>1</v>
      </c>
      <c r="D10" s="1" t="s">
        <v>53</v>
      </c>
      <c r="E10" s="2">
        <v>15</v>
      </c>
      <c r="F10" s="1">
        <v>93</v>
      </c>
      <c r="G10" s="1">
        <v>0.77</v>
      </c>
      <c r="J10" s="2">
        <v>5</v>
      </c>
      <c r="L10" s="12">
        <f t="shared" si="0"/>
        <v>3.0428632077599196</v>
      </c>
      <c r="M10" s="11">
        <f t="shared" si="1"/>
        <v>0.4085729043656936</v>
      </c>
      <c r="N10" s="12">
        <f t="shared" si="2"/>
        <v>0.64785359898227446</v>
      </c>
      <c r="O10" s="12">
        <f t="shared" si="3"/>
        <v>0.75022346607004076</v>
      </c>
      <c r="P10" s="12">
        <f t="shared" si="4"/>
        <v>8.7813928788312665E-2</v>
      </c>
      <c r="Q10" s="12">
        <f t="shared" si="5"/>
        <v>0.10712871930532913</v>
      </c>
      <c r="R10" s="13" t="str">
        <f t="shared" si="6"/>
        <v/>
      </c>
      <c r="S10" s="11" t="str">
        <f t="shared" si="7"/>
        <v/>
      </c>
      <c r="T10" s="12" t="str">
        <f t="shared" si="8"/>
        <v/>
      </c>
      <c r="U10" s="12" t="str">
        <f t="shared" si="9"/>
        <v/>
      </c>
      <c r="V10" s="13" t="str">
        <f t="shared" si="10"/>
        <v/>
      </c>
      <c r="W10" s="11">
        <f t="shared" si="11"/>
        <v>0.11314478741590342</v>
      </c>
      <c r="X10" s="12">
        <f t="shared" si="12"/>
        <v>0.21768577531431299</v>
      </c>
      <c r="Y10" s="12" t="str">
        <f t="shared" si="13"/>
        <v/>
      </c>
      <c r="Z10" s="13">
        <f t="shared" si="14"/>
        <v>0.46754806220985501</v>
      </c>
      <c r="AA10" s="11" t="str">
        <f t="shared" si="15"/>
        <v/>
      </c>
      <c r="AB10" s="12" t="str">
        <f t="shared" si="16"/>
        <v/>
      </c>
      <c r="AC10" s="13">
        <f t="shared" si="17"/>
        <v>0.16938537791084565</v>
      </c>
      <c r="AD10" s="11">
        <f t="shared" si="18"/>
        <v>7.3506587397352344E-2</v>
      </c>
      <c r="AE10" s="12" t="str">
        <f t="shared" si="19"/>
        <v/>
      </c>
      <c r="AF10" s="13" t="str">
        <f t="shared" si="20"/>
        <v/>
      </c>
      <c r="AG10" s="2">
        <v>0.25</v>
      </c>
      <c r="AH10" s="1">
        <v>0.3</v>
      </c>
      <c r="AI10" s="1">
        <v>0.3</v>
      </c>
      <c r="AJ10" s="1">
        <v>0.1</v>
      </c>
      <c r="AK10" s="1">
        <v>0.05</v>
      </c>
      <c r="AQ10" s="2" t="s">
        <v>103</v>
      </c>
      <c r="AR10" s="1" t="s">
        <v>102</v>
      </c>
      <c r="AT10" s="3" t="s">
        <v>104</v>
      </c>
      <c r="AW10" s="3" t="s">
        <v>101</v>
      </c>
      <c r="AX10" s="2" t="s">
        <v>105</v>
      </c>
      <c r="BA10" s="11">
        <f t="shared" si="21"/>
        <v>3.0300577552251378</v>
      </c>
      <c r="BB10" s="12">
        <f t="shared" si="22"/>
        <v>3.6360693062701652</v>
      </c>
      <c r="BC10" s="12">
        <f t="shared" si="23"/>
        <v>3.6360693062701652</v>
      </c>
      <c r="BD10" s="12">
        <f t="shared" si="24"/>
        <v>1.2120231020900551</v>
      </c>
      <c r="BE10" s="12">
        <f t="shared" si="25"/>
        <v>0.60601155104502757</v>
      </c>
      <c r="BF10" s="13" t="str">
        <f t="shared" si="26"/>
        <v/>
      </c>
      <c r="BG10" s="11" t="str">
        <f t="shared" si="27"/>
        <v/>
      </c>
      <c r="BH10" s="12" t="str">
        <f t="shared" si="28"/>
        <v/>
      </c>
      <c r="BI10" s="12" t="str">
        <f t="shared" si="29"/>
        <v/>
      </c>
      <c r="BJ10" s="13" t="str">
        <f t="shared" si="30"/>
        <v/>
      </c>
      <c r="BK10" s="11">
        <f t="shared" si="31"/>
        <v>0.40400770069668501</v>
      </c>
      <c r="BL10" s="12">
        <f t="shared" si="32"/>
        <v>0.60601155104502757</v>
      </c>
      <c r="BM10" s="12" t="str">
        <f t="shared" si="33"/>
        <v/>
      </c>
      <c r="BN10" s="13">
        <f t="shared" si="34"/>
        <v>1.2120231020900551</v>
      </c>
      <c r="BO10" s="11" t="str">
        <f t="shared" si="35"/>
        <v/>
      </c>
      <c r="BP10" s="12" t="str">
        <f t="shared" si="36"/>
        <v/>
      </c>
      <c r="BQ10" s="13">
        <f t="shared" si="37"/>
        <v>0.30300577552251379</v>
      </c>
      <c r="BR10" s="11">
        <f t="shared" si="38"/>
        <v>0.24240462041801103</v>
      </c>
      <c r="BS10" s="12" t="str">
        <f t="shared" si="39"/>
        <v/>
      </c>
      <c r="BT10" s="13" t="str">
        <f t="shared" si="40"/>
        <v/>
      </c>
    </row>
    <row r="11" spans="1:72" x14ac:dyDescent="0.3">
      <c r="A11" s="1">
        <v>49</v>
      </c>
      <c r="B11" s="1" t="s">
        <v>79</v>
      </c>
      <c r="C11" s="1">
        <v>1</v>
      </c>
      <c r="D11" s="1" t="s">
        <v>55</v>
      </c>
      <c r="E11" s="2">
        <v>7</v>
      </c>
      <c r="F11" s="1">
        <v>29</v>
      </c>
      <c r="G11" s="1"/>
      <c r="J11" s="2">
        <v>2</v>
      </c>
      <c r="L11" s="12">
        <f t="shared" si="0"/>
        <v>2.909321687353569</v>
      </c>
      <c r="M11" s="11" t="str">
        <f t="shared" si="1"/>
        <v/>
      </c>
      <c r="N11" s="12" t="str">
        <f t="shared" si="2"/>
        <v/>
      </c>
      <c r="O11" s="12" t="str">
        <f t="shared" si="3"/>
        <v/>
      </c>
      <c r="P11" s="12" t="str">
        <f t="shared" si="4"/>
        <v/>
      </c>
      <c r="Q11" s="12" t="str">
        <f t="shared" si="5"/>
        <v/>
      </c>
      <c r="R11" s="13" t="str">
        <f t="shared" si="6"/>
        <v/>
      </c>
      <c r="S11" s="11" t="str">
        <f t="shared" si="7"/>
        <v/>
      </c>
      <c r="T11" s="12" t="str">
        <f t="shared" si="8"/>
        <v/>
      </c>
      <c r="U11" s="12">
        <f t="shared" si="9"/>
        <v>0.38078865529319539</v>
      </c>
      <c r="V11" s="13">
        <f t="shared" si="10"/>
        <v>1</v>
      </c>
      <c r="W11" s="11" t="str">
        <f t="shared" si="11"/>
        <v/>
      </c>
      <c r="X11" s="12">
        <f t="shared" si="12"/>
        <v>0.38688166065974067</v>
      </c>
      <c r="Y11" s="12">
        <f t="shared" si="13"/>
        <v>0.54122942725732581</v>
      </c>
      <c r="Z11" s="13" t="str">
        <f t="shared" si="14"/>
        <v/>
      </c>
      <c r="AA11" s="11" t="str">
        <f t="shared" si="15"/>
        <v/>
      </c>
      <c r="AB11" s="12" t="str">
        <f t="shared" si="16"/>
        <v/>
      </c>
      <c r="AC11" s="13">
        <f t="shared" si="17"/>
        <v>0.30103986446980735</v>
      </c>
      <c r="AD11" s="11">
        <f t="shared" si="18"/>
        <v>0.16329931618554519</v>
      </c>
      <c r="AE11" s="12">
        <f t="shared" si="19"/>
        <v>0.13608276348795434</v>
      </c>
      <c r="AF11" s="13" t="str">
        <f t="shared" si="20"/>
        <v/>
      </c>
      <c r="AO11" s="1">
        <v>0.2</v>
      </c>
      <c r="AP11" s="3">
        <v>0.3</v>
      </c>
      <c r="AR11" s="1">
        <v>0.2</v>
      </c>
      <c r="AS11" s="1">
        <v>0.2</v>
      </c>
      <c r="AW11" s="3">
        <v>0.1</v>
      </c>
      <c r="AX11" s="2" t="s">
        <v>104</v>
      </c>
      <c r="AY11" s="1" t="s">
        <v>102</v>
      </c>
      <c r="BA11" s="11" t="str">
        <f t="shared" si="21"/>
        <v/>
      </c>
      <c r="BB11" s="12" t="str">
        <f t="shared" si="22"/>
        <v/>
      </c>
      <c r="BC11" s="12" t="str">
        <f t="shared" si="23"/>
        <v/>
      </c>
      <c r="BD11" s="12" t="str">
        <f t="shared" si="24"/>
        <v/>
      </c>
      <c r="BE11" s="12" t="str">
        <f t="shared" si="25"/>
        <v/>
      </c>
      <c r="BF11" s="13" t="str">
        <f t="shared" si="26"/>
        <v/>
      </c>
      <c r="BG11" s="11" t="str">
        <f t="shared" si="27"/>
        <v/>
      </c>
      <c r="BH11" s="12" t="str">
        <f t="shared" si="28"/>
        <v/>
      </c>
      <c r="BI11" s="12">
        <f t="shared" si="29"/>
        <v>1.0770329614269007</v>
      </c>
      <c r="BJ11" s="13">
        <f t="shared" si="30"/>
        <v>1.6155494421403511</v>
      </c>
      <c r="BK11" s="11" t="str">
        <f t="shared" si="31"/>
        <v/>
      </c>
      <c r="BL11" s="12">
        <f t="shared" si="32"/>
        <v>1.0770329614269007</v>
      </c>
      <c r="BM11" s="12">
        <f t="shared" si="33"/>
        <v>1.0770329614269007</v>
      </c>
      <c r="BN11" s="13" t="str">
        <f t="shared" si="34"/>
        <v/>
      </c>
      <c r="BO11" s="11" t="str">
        <f t="shared" si="35"/>
        <v/>
      </c>
      <c r="BP11" s="12" t="str">
        <f t="shared" si="36"/>
        <v/>
      </c>
      <c r="BQ11" s="13">
        <f t="shared" si="37"/>
        <v>0.53851648071345037</v>
      </c>
      <c r="BR11" s="11">
        <f t="shared" si="38"/>
        <v>0.53851648071345037</v>
      </c>
      <c r="BS11" s="12">
        <f t="shared" si="39"/>
        <v>0.26925824035672519</v>
      </c>
      <c r="BT11" s="13" t="str">
        <f t="shared" si="40"/>
        <v/>
      </c>
    </row>
    <row r="12" spans="1:72" x14ac:dyDescent="0.3">
      <c r="A12" s="1">
        <v>50</v>
      </c>
      <c r="B12" s="1" t="s">
        <v>80</v>
      </c>
      <c r="C12" s="1">
        <v>1</v>
      </c>
      <c r="D12" s="1" t="s">
        <v>55</v>
      </c>
      <c r="E12" s="2">
        <v>7</v>
      </c>
      <c r="F12" s="1">
        <v>31</v>
      </c>
      <c r="G12" s="1"/>
      <c r="I12" s="3">
        <v>1</v>
      </c>
      <c r="J12" s="2">
        <v>2</v>
      </c>
      <c r="L12" s="12">
        <f t="shared" si="0"/>
        <v>2.7714005327390714</v>
      </c>
      <c r="M12" s="11" t="str">
        <f t="shared" si="1"/>
        <v/>
      </c>
      <c r="N12" s="12" t="str">
        <f t="shared" si="2"/>
        <v/>
      </c>
      <c r="O12" s="12" t="str">
        <f t="shared" si="3"/>
        <v/>
      </c>
      <c r="P12" s="12" t="str">
        <f t="shared" si="4"/>
        <v/>
      </c>
      <c r="Q12" s="12" t="str">
        <f t="shared" si="5"/>
        <v/>
      </c>
      <c r="R12" s="13" t="str">
        <f t="shared" si="6"/>
        <v/>
      </c>
      <c r="S12" s="11" t="str">
        <f t="shared" si="7"/>
        <v/>
      </c>
      <c r="T12" s="12" t="str">
        <f t="shared" si="8"/>
        <v/>
      </c>
      <c r="U12" s="12" t="str">
        <f t="shared" si="9"/>
        <v/>
      </c>
      <c r="V12" s="13" t="str">
        <f t="shared" si="10"/>
        <v/>
      </c>
      <c r="W12" s="11" t="str">
        <f t="shared" si="11"/>
        <v/>
      </c>
      <c r="X12" s="12">
        <f t="shared" si="12"/>
        <v>1</v>
      </c>
      <c r="Y12" s="12">
        <f t="shared" si="13"/>
        <v>0.83937205966451756</v>
      </c>
      <c r="Z12" s="13" t="str">
        <f t="shared" si="14"/>
        <v/>
      </c>
      <c r="AA12" s="11" t="str">
        <f t="shared" si="15"/>
        <v/>
      </c>
      <c r="AB12" s="12" t="str">
        <f t="shared" si="16"/>
        <v/>
      </c>
      <c r="AC12" s="13">
        <f t="shared" si="17"/>
        <v>0.62249497989943658</v>
      </c>
      <c r="AD12" s="11">
        <f t="shared" si="18"/>
        <v>0.16883645082279117</v>
      </c>
      <c r="AE12" s="12">
        <f t="shared" si="19"/>
        <v>0.140697042352326</v>
      </c>
      <c r="AF12" s="13" t="str">
        <f t="shared" si="20"/>
        <v/>
      </c>
      <c r="AR12" s="1">
        <v>0.5</v>
      </c>
      <c r="AS12" s="1">
        <v>0.3</v>
      </c>
      <c r="AW12" s="3">
        <v>0.2</v>
      </c>
      <c r="AX12" s="2" t="s">
        <v>104</v>
      </c>
      <c r="AY12" s="1" t="s">
        <v>102</v>
      </c>
      <c r="BA12" s="11" t="str">
        <f t="shared" si="21"/>
        <v/>
      </c>
      <c r="BB12" s="12" t="str">
        <f t="shared" si="22"/>
        <v/>
      </c>
      <c r="BC12" s="12" t="str">
        <f t="shared" si="23"/>
        <v/>
      </c>
      <c r="BD12" s="12" t="str">
        <f t="shared" si="24"/>
        <v/>
      </c>
      <c r="BE12" s="12" t="str">
        <f t="shared" si="25"/>
        <v/>
      </c>
      <c r="BF12" s="13" t="str">
        <f t="shared" si="26"/>
        <v/>
      </c>
      <c r="BG12" s="11" t="str">
        <f t="shared" si="27"/>
        <v/>
      </c>
      <c r="BH12" s="12" t="str">
        <f t="shared" si="28"/>
        <v/>
      </c>
      <c r="BI12" s="12" t="str">
        <f t="shared" si="29"/>
        <v/>
      </c>
      <c r="BJ12" s="13" t="str">
        <f t="shared" si="30"/>
        <v/>
      </c>
      <c r="BK12" s="11" t="str">
        <f t="shared" si="31"/>
        <v/>
      </c>
      <c r="BL12" s="12">
        <f t="shared" si="32"/>
        <v>2.7838821814150108</v>
      </c>
      <c r="BM12" s="12">
        <f t="shared" si="33"/>
        <v>1.6703293088490063</v>
      </c>
      <c r="BN12" s="13" t="str">
        <f t="shared" si="34"/>
        <v/>
      </c>
      <c r="BO12" s="11" t="str">
        <f t="shared" si="35"/>
        <v/>
      </c>
      <c r="BP12" s="12" t="str">
        <f t="shared" si="36"/>
        <v/>
      </c>
      <c r="BQ12" s="13">
        <f t="shared" si="37"/>
        <v>1.1135528725660044</v>
      </c>
      <c r="BR12" s="11">
        <f t="shared" si="38"/>
        <v>0.55677643628300222</v>
      </c>
      <c r="BS12" s="12">
        <f t="shared" si="39"/>
        <v>0.27838821814150111</v>
      </c>
      <c r="BT12" s="13" t="str">
        <f t="shared" si="40"/>
        <v/>
      </c>
    </row>
    <row r="13" spans="1:72" x14ac:dyDescent="0.3">
      <c r="A13" s="1">
        <v>37</v>
      </c>
      <c r="B13" s="1" t="s">
        <v>58</v>
      </c>
      <c r="C13" s="1">
        <v>1</v>
      </c>
      <c r="D13" s="1" t="s">
        <v>53</v>
      </c>
      <c r="E13" s="2">
        <v>15</v>
      </c>
      <c r="F13" s="1">
        <v>68</v>
      </c>
      <c r="G13" s="1">
        <v>0.77</v>
      </c>
      <c r="H13" s="1">
        <v>1</v>
      </c>
      <c r="J13" s="2">
        <v>5</v>
      </c>
      <c r="L13" s="12">
        <f t="shared" si="0"/>
        <v>2.7219912654916123</v>
      </c>
      <c r="M13" s="11">
        <f t="shared" si="1"/>
        <v>0.44662369761660348</v>
      </c>
      <c r="N13" s="12">
        <f t="shared" si="2"/>
        <v>0.49179780333494716</v>
      </c>
      <c r="O13" s="12">
        <f t="shared" si="3"/>
        <v>0.68341042458329448</v>
      </c>
      <c r="P13" s="12">
        <f t="shared" si="4"/>
        <v>7.9993438051090146E-2</v>
      </c>
      <c r="Q13" s="12">
        <f t="shared" si="5"/>
        <v>9.7588101221409151E-2</v>
      </c>
      <c r="R13" s="13" t="str">
        <f t="shared" si="6"/>
        <v/>
      </c>
      <c r="S13" s="11" t="str">
        <f t="shared" si="7"/>
        <v/>
      </c>
      <c r="T13" s="12" t="str">
        <f t="shared" si="8"/>
        <v/>
      </c>
      <c r="U13" s="12" t="str">
        <f t="shared" si="9"/>
        <v/>
      </c>
      <c r="V13" s="13" t="str">
        <f t="shared" si="10"/>
        <v/>
      </c>
      <c r="W13" s="11">
        <f t="shared" si="11"/>
        <v>0.10306839322467974</v>
      </c>
      <c r="X13" s="12">
        <f t="shared" si="12"/>
        <v>0.19829921998122255</v>
      </c>
      <c r="Y13" s="12" t="str">
        <f t="shared" si="13"/>
        <v/>
      </c>
      <c r="Z13" s="13">
        <f t="shared" si="14"/>
        <v>0.42590939121344751</v>
      </c>
      <c r="AA13" s="11" t="str">
        <f t="shared" si="15"/>
        <v/>
      </c>
      <c r="AB13" s="12" t="str">
        <f t="shared" si="16"/>
        <v/>
      </c>
      <c r="AC13" s="13" t="str">
        <f t="shared" si="17"/>
        <v/>
      </c>
      <c r="AD13" s="11">
        <f t="shared" si="18"/>
        <v>8.370034125639382E-2</v>
      </c>
      <c r="AE13" s="12">
        <f t="shared" si="19"/>
        <v>0.1116004550085251</v>
      </c>
      <c r="AF13" s="13" t="str">
        <f t="shared" si="20"/>
        <v/>
      </c>
      <c r="AG13" s="2">
        <v>0.3</v>
      </c>
      <c r="AH13" s="1">
        <v>0.25</v>
      </c>
      <c r="AI13" s="1">
        <v>0.3</v>
      </c>
      <c r="AJ13" s="1">
        <v>0.1</v>
      </c>
      <c r="AK13" s="1">
        <v>0.05</v>
      </c>
      <c r="AQ13" s="2" t="s">
        <v>103</v>
      </c>
      <c r="AR13" s="1" t="s">
        <v>102</v>
      </c>
      <c r="AT13" s="3" t="s">
        <v>104</v>
      </c>
      <c r="AX13" s="2" t="s">
        <v>101</v>
      </c>
      <c r="AY13" s="1" t="s">
        <v>105</v>
      </c>
      <c r="BA13" s="11">
        <f t="shared" si="21"/>
        <v>3.3122499905653258</v>
      </c>
      <c r="BB13" s="12">
        <f t="shared" si="22"/>
        <v>2.7602083254711047</v>
      </c>
      <c r="BC13" s="12">
        <f t="shared" si="23"/>
        <v>3.3122499905653258</v>
      </c>
      <c r="BD13" s="12">
        <f t="shared" si="24"/>
        <v>1.1040833301884418</v>
      </c>
      <c r="BE13" s="12">
        <f t="shared" si="25"/>
        <v>0.55204166509422092</v>
      </c>
      <c r="BF13" s="13" t="str">
        <f t="shared" si="26"/>
        <v/>
      </c>
      <c r="BG13" s="11" t="str">
        <f t="shared" si="27"/>
        <v/>
      </c>
      <c r="BH13" s="12" t="str">
        <f t="shared" si="28"/>
        <v/>
      </c>
      <c r="BI13" s="12" t="str">
        <f t="shared" si="29"/>
        <v/>
      </c>
      <c r="BJ13" s="13" t="str">
        <f t="shared" si="30"/>
        <v/>
      </c>
      <c r="BK13" s="11">
        <f t="shared" si="31"/>
        <v>0.36802777672948062</v>
      </c>
      <c r="BL13" s="12">
        <f t="shared" si="32"/>
        <v>0.55204166509422092</v>
      </c>
      <c r="BM13" s="12" t="str">
        <f t="shared" si="33"/>
        <v/>
      </c>
      <c r="BN13" s="13">
        <f t="shared" si="34"/>
        <v>1.1040833301884418</v>
      </c>
      <c r="BO13" s="11" t="str">
        <f t="shared" si="35"/>
        <v/>
      </c>
      <c r="BP13" s="12" t="str">
        <f t="shared" si="36"/>
        <v/>
      </c>
      <c r="BQ13" s="13" t="str">
        <f t="shared" si="37"/>
        <v/>
      </c>
      <c r="BR13" s="11">
        <f t="shared" si="38"/>
        <v>0.27602083254711046</v>
      </c>
      <c r="BS13" s="12">
        <f t="shared" si="39"/>
        <v>0.22081666603768837</v>
      </c>
      <c r="BT13" s="13" t="str">
        <f t="shared" si="40"/>
        <v/>
      </c>
    </row>
    <row r="14" spans="1:72" x14ac:dyDescent="0.3">
      <c r="A14" s="1">
        <v>36</v>
      </c>
      <c r="B14" s="1" t="s">
        <v>61</v>
      </c>
      <c r="D14" s="1" t="s">
        <v>53</v>
      </c>
      <c r="E14" s="2">
        <v>12</v>
      </c>
      <c r="F14" s="1">
        <v>81</v>
      </c>
      <c r="G14" s="1">
        <v>0.5</v>
      </c>
      <c r="J14" s="2">
        <v>3</v>
      </c>
      <c r="L14" s="12">
        <f t="shared" si="0"/>
        <v>2.6646342383403296</v>
      </c>
      <c r="M14" s="11">
        <f t="shared" si="1"/>
        <v>0.29045418978495791</v>
      </c>
      <c r="N14" s="12">
        <f t="shared" si="2"/>
        <v>0.47974861141928293</v>
      </c>
      <c r="O14" s="12">
        <f t="shared" si="3"/>
        <v>1</v>
      </c>
      <c r="P14" s="12">
        <f t="shared" si="4"/>
        <v>3.9016787557230918E-2</v>
      </c>
      <c r="Q14" s="12">
        <f t="shared" si="5"/>
        <v>9.5197163823298847E-2</v>
      </c>
      <c r="R14" s="13" t="str">
        <f t="shared" si="6"/>
        <v/>
      </c>
      <c r="S14" s="11" t="str">
        <f t="shared" si="7"/>
        <v/>
      </c>
      <c r="T14" s="12" t="str">
        <f t="shared" si="8"/>
        <v/>
      </c>
      <c r="U14" s="12" t="str">
        <f t="shared" si="9"/>
        <v/>
      </c>
      <c r="V14" s="13" t="str">
        <f t="shared" si="10"/>
        <v/>
      </c>
      <c r="W14" s="11" t="str">
        <f t="shared" si="11"/>
        <v/>
      </c>
      <c r="X14" s="12" t="str">
        <f t="shared" si="12"/>
        <v/>
      </c>
      <c r="Y14" s="12" t="str">
        <f t="shared" si="13"/>
        <v/>
      </c>
      <c r="Z14" s="13">
        <f t="shared" si="14"/>
        <v>0.41547448491940819</v>
      </c>
      <c r="AA14" s="11" t="str">
        <f t="shared" si="15"/>
        <v/>
      </c>
      <c r="AB14" s="12" t="str">
        <f t="shared" si="16"/>
        <v/>
      </c>
      <c r="AC14" s="13" t="str">
        <f t="shared" si="17"/>
        <v/>
      </c>
      <c r="AD14" s="11">
        <f t="shared" si="18"/>
        <v>0.16329931618554519</v>
      </c>
      <c r="AE14" s="12">
        <f t="shared" si="19"/>
        <v>0.18144368465060576</v>
      </c>
      <c r="AF14" s="13" t="str">
        <f t="shared" si="20"/>
        <v/>
      </c>
      <c r="AG14" s="2">
        <v>0.2</v>
      </c>
      <c r="AH14" s="1">
        <v>0.25</v>
      </c>
      <c r="AI14" s="1">
        <v>0.45</v>
      </c>
      <c r="AJ14" s="1">
        <v>0.05</v>
      </c>
      <c r="AK14" s="1">
        <v>0.05</v>
      </c>
      <c r="AT14" s="3" t="s">
        <v>104</v>
      </c>
      <c r="AX14" s="2" t="s">
        <v>102</v>
      </c>
      <c r="AY14" s="1" t="s">
        <v>103</v>
      </c>
      <c r="BA14" s="11">
        <f t="shared" si="21"/>
        <v>2.1540659228538015</v>
      </c>
      <c r="BB14" s="12">
        <f t="shared" si="22"/>
        <v>2.6925824035672519</v>
      </c>
      <c r="BC14" s="12">
        <f t="shared" si="23"/>
        <v>4.8466483264210538</v>
      </c>
      <c r="BD14" s="12">
        <f t="shared" si="24"/>
        <v>0.53851648071345037</v>
      </c>
      <c r="BE14" s="12">
        <f t="shared" si="25"/>
        <v>0.53851648071345037</v>
      </c>
      <c r="BF14" s="13" t="str">
        <f t="shared" si="26"/>
        <v/>
      </c>
      <c r="BG14" s="11" t="str">
        <f t="shared" si="27"/>
        <v/>
      </c>
      <c r="BH14" s="12" t="str">
        <f t="shared" si="28"/>
        <v/>
      </c>
      <c r="BI14" s="12" t="str">
        <f t="shared" si="29"/>
        <v/>
      </c>
      <c r="BJ14" s="13" t="str">
        <f t="shared" si="30"/>
        <v/>
      </c>
      <c r="BK14" s="11" t="str">
        <f t="shared" si="31"/>
        <v/>
      </c>
      <c r="BL14" s="12" t="str">
        <f t="shared" si="32"/>
        <v/>
      </c>
      <c r="BM14" s="12" t="str">
        <f t="shared" si="33"/>
        <v/>
      </c>
      <c r="BN14" s="13">
        <f t="shared" si="34"/>
        <v>1.0770329614269007</v>
      </c>
      <c r="BO14" s="11" t="str">
        <f t="shared" si="35"/>
        <v/>
      </c>
      <c r="BP14" s="12" t="str">
        <f t="shared" si="36"/>
        <v/>
      </c>
      <c r="BQ14" s="13" t="str">
        <f t="shared" si="37"/>
        <v/>
      </c>
      <c r="BR14" s="11">
        <f t="shared" si="38"/>
        <v>0.53851648071345037</v>
      </c>
      <c r="BS14" s="12">
        <f t="shared" si="39"/>
        <v>0.35901098714230023</v>
      </c>
      <c r="BT14" s="13" t="str">
        <f t="shared" si="40"/>
        <v/>
      </c>
    </row>
    <row r="15" spans="1:72" x14ac:dyDescent="0.3">
      <c r="A15" s="1">
        <v>23</v>
      </c>
      <c r="B15" s="1" t="s">
        <v>69</v>
      </c>
      <c r="C15" s="1">
        <v>1</v>
      </c>
      <c r="D15" s="1" t="s">
        <v>54</v>
      </c>
      <c r="E15" s="2">
        <v>15</v>
      </c>
      <c r="F15" s="1">
        <v>52</v>
      </c>
      <c r="G15" s="1"/>
      <c r="J15" s="2">
        <v>4</v>
      </c>
      <c r="L15" s="12">
        <f t="shared" si="0"/>
        <v>2.64248256598251</v>
      </c>
      <c r="M15" s="11" t="str">
        <f t="shared" si="1"/>
        <v/>
      </c>
      <c r="N15" s="12" t="str">
        <f t="shared" si="2"/>
        <v/>
      </c>
      <c r="O15" s="12">
        <f t="shared" si="3"/>
        <v>3.7196336856221458E-2</v>
      </c>
      <c r="P15" s="12" t="str">
        <f t="shared" si="4"/>
        <v/>
      </c>
      <c r="Q15" s="12" t="str">
        <f t="shared" si="5"/>
        <v/>
      </c>
      <c r="R15" s="13" t="str">
        <f t="shared" si="6"/>
        <v/>
      </c>
      <c r="S15" s="11">
        <f t="shared" si="7"/>
        <v>1</v>
      </c>
      <c r="T15" s="12">
        <f t="shared" si="8"/>
        <v>0.50990195135927852</v>
      </c>
      <c r="U15" s="12" t="str">
        <f t="shared" si="9"/>
        <v/>
      </c>
      <c r="V15" s="13" t="str">
        <f t="shared" si="10"/>
        <v/>
      </c>
      <c r="W15" s="11">
        <f t="shared" si="11"/>
        <v>6.7317088572986822E-2</v>
      </c>
      <c r="X15" s="12">
        <f t="shared" si="12"/>
        <v>0.12951522516054667</v>
      </c>
      <c r="Y15" s="12" t="str">
        <f t="shared" si="13"/>
        <v/>
      </c>
      <c r="Z15" s="13">
        <f t="shared" si="14"/>
        <v>0.27817432013209337</v>
      </c>
      <c r="AA15" s="11" t="str">
        <f t="shared" si="15"/>
        <v/>
      </c>
      <c r="AB15" s="12">
        <f t="shared" si="16"/>
        <v>0.62037764390138317</v>
      </c>
      <c r="AC15" s="13" t="str">
        <f t="shared" si="17"/>
        <v/>
      </c>
      <c r="AD15" s="11" t="str">
        <f t="shared" si="18"/>
        <v/>
      </c>
      <c r="AE15" s="12" t="str">
        <f t="shared" si="19"/>
        <v/>
      </c>
      <c r="AF15" s="13" t="str">
        <f t="shared" si="20"/>
        <v/>
      </c>
      <c r="AI15" s="1" t="s">
        <v>101</v>
      </c>
      <c r="AM15" s="2">
        <v>0.5</v>
      </c>
      <c r="AN15" s="1">
        <v>0.2</v>
      </c>
      <c r="AQ15" s="2" t="s">
        <v>103</v>
      </c>
      <c r="AR15" s="1" t="s">
        <v>102</v>
      </c>
      <c r="AT15" s="3" t="s">
        <v>104</v>
      </c>
      <c r="AV15" s="1">
        <v>0.3</v>
      </c>
      <c r="BA15" s="11" t="str">
        <f t="shared" si="21"/>
        <v/>
      </c>
      <c r="BB15" s="12" t="str">
        <f t="shared" si="22"/>
        <v/>
      </c>
      <c r="BC15" s="12">
        <f t="shared" si="23"/>
        <v>0.18027756377319948</v>
      </c>
      <c r="BD15" s="12" t="str">
        <f t="shared" si="24"/>
        <v/>
      </c>
      <c r="BE15" s="12" t="str">
        <f t="shared" si="25"/>
        <v/>
      </c>
      <c r="BF15" s="13" t="str">
        <f t="shared" si="26"/>
        <v/>
      </c>
      <c r="BG15" s="11">
        <f t="shared" si="27"/>
        <v>3.6055512754639891</v>
      </c>
      <c r="BH15" s="12">
        <f t="shared" si="28"/>
        <v>1.4422205101855958</v>
      </c>
      <c r="BI15" s="12" t="str">
        <f t="shared" si="29"/>
        <v/>
      </c>
      <c r="BJ15" s="13" t="str">
        <f t="shared" si="30"/>
        <v/>
      </c>
      <c r="BK15" s="11">
        <f t="shared" si="31"/>
        <v>0.2403700850309326</v>
      </c>
      <c r="BL15" s="12">
        <f t="shared" si="32"/>
        <v>0.36055512754639896</v>
      </c>
      <c r="BM15" s="12" t="str">
        <f t="shared" si="33"/>
        <v/>
      </c>
      <c r="BN15" s="13">
        <f t="shared" si="34"/>
        <v>0.72111025509279791</v>
      </c>
      <c r="BO15" s="11" t="str">
        <f t="shared" si="35"/>
        <v/>
      </c>
      <c r="BP15" s="12">
        <f t="shared" si="36"/>
        <v>2.1633307652783933</v>
      </c>
      <c r="BQ15" s="13" t="str">
        <f t="shared" si="37"/>
        <v/>
      </c>
      <c r="BR15" s="11" t="str">
        <f t="shared" si="38"/>
        <v/>
      </c>
      <c r="BS15" s="12" t="str">
        <f t="shared" si="39"/>
        <v/>
      </c>
      <c r="BT15" s="13" t="str">
        <f t="shared" si="40"/>
        <v/>
      </c>
    </row>
    <row r="16" spans="1:72" x14ac:dyDescent="0.3">
      <c r="A16" s="1">
        <v>78</v>
      </c>
      <c r="B16" s="1" t="s">
        <v>52</v>
      </c>
      <c r="D16" s="1" t="s">
        <v>53</v>
      </c>
      <c r="E16" s="2">
        <v>15</v>
      </c>
      <c r="F16" s="1">
        <v>70</v>
      </c>
      <c r="G16" s="1">
        <v>0.77</v>
      </c>
      <c r="J16" s="2">
        <v>4</v>
      </c>
      <c r="L16" s="12">
        <f t="shared" si="0"/>
        <v>2.5947277198611367</v>
      </c>
      <c r="M16" s="11">
        <f t="shared" si="1"/>
        <v>0.60036352623753197</v>
      </c>
      <c r="N16" s="12">
        <f t="shared" si="2"/>
        <v>0.49581582602145052</v>
      </c>
      <c r="O16" s="12">
        <f t="shared" si="3"/>
        <v>0.57416161323257575</v>
      </c>
      <c r="P16" s="12">
        <f t="shared" si="4"/>
        <v>4.0323495036622317E-2</v>
      </c>
      <c r="Q16" s="12">
        <f t="shared" si="5"/>
        <v>9.8385402880711945E-2</v>
      </c>
      <c r="R16" s="13" t="str">
        <f t="shared" si="6"/>
        <v/>
      </c>
      <c r="S16" s="11" t="str">
        <f t="shared" si="7"/>
        <v/>
      </c>
      <c r="T16" s="12" t="str">
        <f t="shared" si="8"/>
        <v/>
      </c>
      <c r="U16" s="12" t="str">
        <f t="shared" si="9"/>
        <v/>
      </c>
      <c r="V16" s="13" t="str">
        <f t="shared" si="10"/>
        <v/>
      </c>
      <c r="W16" s="11" t="str">
        <f t="shared" si="11"/>
        <v/>
      </c>
      <c r="X16" s="12" t="str">
        <f t="shared" si="12"/>
        <v/>
      </c>
      <c r="Y16" s="12" t="str">
        <f t="shared" si="13"/>
        <v/>
      </c>
      <c r="Z16" s="13">
        <f t="shared" si="14"/>
        <v>0.42938910093294169</v>
      </c>
      <c r="AA16" s="11" t="str">
        <f t="shared" si="15"/>
        <v/>
      </c>
      <c r="AB16" s="12" t="str">
        <f t="shared" si="16"/>
        <v/>
      </c>
      <c r="AC16" s="13" t="str">
        <f t="shared" si="17"/>
        <v/>
      </c>
      <c r="AD16" s="11">
        <f t="shared" si="18"/>
        <v>0.16876835787756442</v>
      </c>
      <c r="AE16" s="12">
        <f t="shared" si="19"/>
        <v>0.18752039764173822</v>
      </c>
      <c r="AF16" s="13" t="str">
        <f t="shared" si="20"/>
        <v/>
      </c>
      <c r="AG16" s="2">
        <v>0.4</v>
      </c>
      <c r="AH16" s="1">
        <v>0.25</v>
      </c>
      <c r="AI16" s="1">
        <v>0.25</v>
      </c>
      <c r="AJ16" s="1">
        <v>0.05</v>
      </c>
      <c r="AK16" s="1">
        <v>0.05</v>
      </c>
      <c r="AT16" s="3" t="s">
        <v>104</v>
      </c>
      <c r="AX16" s="2" t="s">
        <v>102</v>
      </c>
      <c r="AY16" s="1" t="s">
        <v>103</v>
      </c>
      <c r="BA16" s="11">
        <f t="shared" si="21"/>
        <v>4.4524150749902018</v>
      </c>
      <c r="BB16" s="12">
        <f t="shared" si="22"/>
        <v>2.7827594218688758</v>
      </c>
      <c r="BC16" s="12">
        <f t="shared" si="23"/>
        <v>2.7827594218688758</v>
      </c>
      <c r="BD16" s="12">
        <f t="shared" si="24"/>
        <v>0.55655188437377523</v>
      </c>
      <c r="BE16" s="12">
        <f t="shared" si="25"/>
        <v>0.55655188437377523</v>
      </c>
      <c r="BF16" s="13" t="str">
        <f t="shared" si="26"/>
        <v/>
      </c>
      <c r="BG16" s="11" t="str">
        <f t="shared" si="27"/>
        <v/>
      </c>
      <c r="BH16" s="12" t="str">
        <f t="shared" si="28"/>
        <v/>
      </c>
      <c r="BI16" s="12" t="str">
        <f t="shared" si="29"/>
        <v/>
      </c>
      <c r="BJ16" s="13" t="str">
        <f t="shared" si="30"/>
        <v/>
      </c>
      <c r="BK16" s="11" t="str">
        <f t="shared" si="31"/>
        <v/>
      </c>
      <c r="BL16" s="12" t="str">
        <f t="shared" si="32"/>
        <v/>
      </c>
      <c r="BM16" s="12" t="str">
        <f t="shared" si="33"/>
        <v/>
      </c>
      <c r="BN16" s="13">
        <f t="shared" si="34"/>
        <v>1.1131037687475505</v>
      </c>
      <c r="BO16" s="11" t="str">
        <f t="shared" si="35"/>
        <v/>
      </c>
      <c r="BP16" s="12" t="str">
        <f t="shared" si="36"/>
        <v/>
      </c>
      <c r="BQ16" s="13" t="str">
        <f t="shared" si="37"/>
        <v/>
      </c>
      <c r="BR16" s="11">
        <f t="shared" si="38"/>
        <v>0.55655188437377523</v>
      </c>
      <c r="BS16" s="12">
        <f t="shared" si="39"/>
        <v>0.37103458958251678</v>
      </c>
      <c r="BT16" s="13" t="str">
        <f t="shared" si="40"/>
        <v/>
      </c>
    </row>
    <row r="17" spans="1:72" x14ac:dyDescent="0.3">
      <c r="A17" s="1">
        <v>80</v>
      </c>
      <c r="B17" s="1" t="s">
        <v>91</v>
      </c>
      <c r="C17" s="1">
        <v>1</v>
      </c>
      <c r="D17" s="1" t="s">
        <v>55</v>
      </c>
      <c r="E17" s="2">
        <v>7</v>
      </c>
      <c r="F17" s="1">
        <v>25</v>
      </c>
      <c r="G17" s="1"/>
      <c r="J17" s="2">
        <v>3</v>
      </c>
      <c r="L17" s="12">
        <f t="shared" si="0"/>
        <v>2.5933710775619212</v>
      </c>
      <c r="M17" s="11" t="str">
        <f t="shared" si="1"/>
        <v/>
      </c>
      <c r="N17" s="12" t="str">
        <f t="shared" si="2"/>
        <v/>
      </c>
      <c r="O17" s="12" t="str">
        <f t="shared" si="3"/>
        <v/>
      </c>
      <c r="P17" s="12" t="str">
        <f t="shared" si="4"/>
        <v/>
      </c>
      <c r="Q17" s="12" t="str">
        <f t="shared" si="5"/>
        <v/>
      </c>
      <c r="R17" s="13" t="str">
        <f t="shared" si="6"/>
        <v/>
      </c>
      <c r="S17" s="11" t="str">
        <f t="shared" si="7"/>
        <v/>
      </c>
      <c r="T17" s="12" t="str">
        <f t="shared" si="8"/>
        <v/>
      </c>
      <c r="U17" s="12" t="str">
        <f t="shared" si="9"/>
        <v/>
      </c>
      <c r="V17" s="13">
        <f t="shared" si="10"/>
        <v>0.77373057573771609</v>
      </c>
      <c r="W17" s="11">
        <f t="shared" si="11"/>
        <v>0.42008402520840293</v>
      </c>
      <c r="X17" s="12">
        <f t="shared" si="12"/>
        <v>0.26940795304016235</v>
      </c>
      <c r="Y17" s="12">
        <f t="shared" si="13"/>
        <v>0.50251890762960605</v>
      </c>
      <c r="Z17" s="13">
        <f t="shared" si="14"/>
        <v>6.4293062484204952E-2</v>
      </c>
      <c r="AA17" s="11">
        <f t="shared" si="15"/>
        <v>0.13608276348795434</v>
      </c>
      <c r="AB17" s="12" t="str">
        <f t="shared" si="16"/>
        <v/>
      </c>
      <c r="AC17" s="13">
        <f t="shared" si="17"/>
        <v>6.9877124296868418E-2</v>
      </c>
      <c r="AD17" s="11">
        <f t="shared" si="18"/>
        <v>7.5809804357890337E-2</v>
      </c>
      <c r="AE17" s="12">
        <f t="shared" si="19"/>
        <v>0.25269934785963449</v>
      </c>
      <c r="AF17" s="13">
        <f t="shared" si="20"/>
        <v>2.8867513459481291E-2</v>
      </c>
      <c r="AP17" s="3">
        <v>0.25</v>
      </c>
      <c r="AQ17" s="2">
        <v>0.3</v>
      </c>
      <c r="AR17" s="1">
        <v>0.15</v>
      </c>
      <c r="AS17" s="1">
        <v>0.2</v>
      </c>
      <c r="AT17" s="3" t="s">
        <v>103</v>
      </c>
      <c r="AU17" s="2">
        <v>0.1</v>
      </c>
      <c r="AW17" s="3" t="s">
        <v>101</v>
      </c>
      <c r="AX17" s="2" t="s">
        <v>102</v>
      </c>
      <c r="AY17" s="1" t="s">
        <v>104</v>
      </c>
      <c r="AZ17" s="3" t="s">
        <v>105</v>
      </c>
      <c r="BA17" s="11" t="str">
        <f t="shared" si="21"/>
        <v/>
      </c>
      <c r="BB17" s="12" t="str">
        <f t="shared" si="22"/>
        <v/>
      </c>
      <c r="BC17" s="12" t="str">
        <f t="shared" si="23"/>
        <v/>
      </c>
      <c r="BD17" s="12" t="str">
        <f t="shared" si="24"/>
        <v/>
      </c>
      <c r="BE17" s="12" t="str">
        <f t="shared" si="25"/>
        <v/>
      </c>
      <c r="BF17" s="13" t="str">
        <f t="shared" si="26"/>
        <v/>
      </c>
      <c r="BG17" s="11" t="str">
        <f t="shared" si="27"/>
        <v/>
      </c>
      <c r="BH17" s="12" t="str">
        <f t="shared" si="28"/>
        <v/>
      </c>
      <c r="BI17" s="12" t="str">
        <f t="shared" si="29"/>
        <v/>
      </c>
      <c r="BJ17" s="13">
        <f t="shared" si="30"/>
        <v>1.25</v>
      </c>
      <c r="BK17" s="11">
        <f t="shared" si="31"/>
        <v>1.5</v>
      </c>
      <c r="BL17" s="12">
        <f t="shared" si="32"/>
        <v>0.75</v>
      </c>
      <c r="BM17" s="12">
        <f t="shared" si="33"/>
        <v>1</v>
      </c>
      <c r="BN17" s="13">
        <f t="shared" si="34"/>
        <v>0.16666666666666666</v>
      </c>
      <c r="BO17" s="11">
        <f t="shared" si="35"/>
        <v>0.5</v>
      </c>
      <c r="BP17" s="12" t="str">
        <f t="shared" si="36"/>
        <v/>
      </c>
      <c r="BQ17" s="13">
        <f t="shared" si="37"/>
        <v>0.125</v>
      </c>
      <c r="BR17" s="11">
        <f t="shared" si="38"/>
        <v>0.25</v>
      </c>
      <c r="BS17" s="12">
        <f t="shared" si="39"/>
        <v>0.5</v>
      </c>
      <c r="BT17" s="13">
        <f t="shared" si="40"/>
        <v>0.1</v>
      </c>
    </row>
    <row r="18" spans="1:72" x14ac:dyDescent="0.3">
      <c r="A18" s="1">
        <v>15</v>
      </c>
      <c r="B18" s="1" t="s">
        <v>78</v>
      </c>
      <c r="C18" s="1">
        <v>1</v>
      </c>
      <c r="D18" s="1" t="s">
        <v>55</v>
      </c>
      <c r="E18" s="2">
        <v>7</v>
      </c>
      <c r="F18" s="1">
        <v>32</v>
      </c>
      <c r="G18" s="1"/>
      <c r="H18" s="1">
        <v>1</v>
      </c>
      <c r="I18" s="3">
        <v>1</v>
      </c>
      <c r="J18" s="2">
        <v>2</v>
      </c>
      <c r="L18" s="12">
        <f t="shared" si="0"/>
        <v>2.5519769062574262</v>
      </c>
      <c r="M18" s="11" t="str">
        <f t="shared" si="1"/>
        <v/>
      </c>
      <c r="N18" s="12">
        <f t="shared" si="2"/>
        <v>3.3596842045264641E-2</v>
      </c>
      <c r="O18" s="12">
        <f t="shared" si="3"/>
        <v>5.8358414604321146E-2</v>
      </c>
      <c r="P18" s="12" t="str">
        <f t="shared" si="4"/>
        <v/>
      </c>
      <c r="Q18" s="12" t="str">
        <f t="shared" si="5"/>
        <v/>
      </c>
      <c r="R18" s="13" t="str">
        <f t="shared" si="6"/>
        <v/>
      </c>
      <c r="S18" s="11" t="str">
        <f t="shared" si="7"/>
        <v/>
      </c>
      <c r="T18" s="12" t="str">
        <f t="shared" si="8"/>
        <v/>
      </c>
      <c r="U18" s="12" t="str">
        <f t="shared" si="9"/>
        <v/>
      </c>
      <c r="V18" s="13" t="str">
        <f t="shared" si="10"/>
        <v/>
      </c>
      <c r="W18" s="11">
        <f t="shared" si="11"/>
        <v>0.5544826240669376</v>
      </c>
      <c r="X18" s="12">
        <f t="shared" si="12"/>
        <v>0.4064004064006097</v>
      </c>
      <c r="Y18" s="12">
        <f t="shared" si="13"/>
        <v>0.71066905451870155</v>
      </c>
      <c r="Z18" s="13">
        <f t="shared" si="14"/>
        <v>0.21821789023599239</v>
      </c>
      <c r="AA18" s="11">
        <f t="shared" si="15"/>
        <v>0.15396007178390025</v>
      </c>
      <c r="AB18" s="12" t="str">
        <f t="shared" si="16"/>
        <v/>
      </c>
      <c r="AC18" s="13">
        <f t="shared" si="17"/>
        <v>0.31622776601683794</v>
      </c>
      <c r="AD18" s="11">
        <f t="shared" si="18"/>
        <v>4.2884501393511798E-2</v>
      </c>
      <c r="AE18" s="12">
        <f t="shared" si="19"/>
        <v>5.7179335191349066E-2</v>
      </c>
      <c r="AF18" s="13" t="str">
        <f t="shared" si="20"/>
        <v/>
      </c>
      <c r="AH18" s="1" t="s">
        <v>103</v>
      </c>
      <c r="AI18" s="1" t="s">
        <v>102</v>
      </c>
      <c r="AQ18" s="2">
        <v>0.35</v>
      </c>
      <c r="AR18" s="1">
        <v>0.2</v>
      </c>
      <c r="AS18" s="1">
        <v>0.25</v>
      </c>
      <c r="AT18" s="3" t="s">
        <v>104</v>
      </c>
      <c r="AU18" s="2">
        <v>0.1</v>
      </c>
      <c r="AW18" s="3">
        <v>0.1</v>
      </c>
      <c r="AX18" s="2" t="s">
        <v>101</v>
      </c>
      <c r="AY18" s="1" t="s">
        <v>105</v>
      </c>
      <c r="BA18" s="11" t="str">
        <f t="shared" si="21"/>
        <v/>
      </c>
      <c r="BB18" s="12">
        <f t="shared" si="22"/>
        <v>0.18856180831641267</v>
      </c>
      <c r="BC18" s="12">
        <f t="shared" si="23"/>
        <v>0.28284271247461906</v>
      </c>
      <c r="BD18" s="12" t="str">
        <f t="shared" si="24"/>
        <v/>
      </c>
      <c r="BE18" s="12" t="str">
        <f t="shared" si="25"/>
        <v/>
      </c>
      <c r="BF18" s="13" t="str">
        <f t="shared" si="26"/>
        <v/>
      </c>
      <c r="BG18" s="11" t="str">
        <f t="shared" si="27"/>
        <v/>
      </c>
      <c r="BH18" s="12" t="str">
        <f t="shared" si="28"/>
        <v/>
      </c>
      <c r="BI18" s="12" t="str">
        <f t="shared" si="29"/>
        <v/>
      </c>
      <c r="BJ18" s="13" t="str">
        <f t="shared" si="30"/>
        <v/>
      </c>
      <c r="BK18" s="11">
        <f t="shared" si="31"/>
        <v>1.9798989873223332</v>
      </c>
      <c r="BL18" s="12">
        <f t="shared" si="32"/>
        <v>1.1313708498984762</v>
      </c>
      <c r="BM18" s="12">
        <f t="shared" si="33"/>
        <v>1.4142135623730951</v>
      </c>
      <c r="BN18" s="13">
        <f t="shared" si="34"/>
        <v>0.56568542494923812</v>
      </c>
      <c r="BO18" s="11">
        <f t="shared" si="35"/>
        <v>0.56568542494923812</v>
      </c>
      <c r="BP18" s="12" t="str">
        <f t="shared" si="36"/>
        <v/>
      </c>
      <c r="BQ18" s="13">
        <f t="shared" si="37"/>
        <v>0.56568542494923812</v>
      </c>
      <c r="BR18" s="11">
        <f t="shared" si="38"/>
        <v>0.14142135623730953</v>
      </c>
      <c r="BS18" s="12">
        <f t="shared" si="39"/>
        <v>0.11313708498984762</v>
      </c>
      <c r="BT18" s="13" t="str">
        <f t="shared" si="40"/>
        <v/>
      </c>
    </row>
    <row r="19" spans="1:72" x14ac:dyDescent="0.3">
      <c r="A19" s="1">
        <v>30</v>
      </c>
      <c r="B19" s="1" t="s">
        <v>35</v>
      </c>
      <c r="C19" s="1">
        <v>1</v>
      </c>
      <c r="D19" s="1" t="s">
        <v>57</v>
      </c>
      <c r="E19" s="2">
        <v>7</v>
      </c>
      <c r="G19" s="1">
        <v>0.6</v>
      </c>
      <c r="H19" s="1">
        <v>1</v>
      </c>
      <c r="J19" s="2">
        <v>3</v>
      </c>
      <c r="L19" s="12">
        <f t="shared" si="0"/>
        <v>2.5444544306008248</v>
      </c>
      <c r="M19" s="11">
        <f t="shared" si="1"/>
        <v>2.1846572437632578E-2</v>
      </c>
      <c r="N19" s="12">
        <f t="shared" si="2"/>
        <v>2.3094010767585032E-2</v>
      </c>
      <c r="O19" s="12">
        <f t="shared" si="3"/>
        <v>4.4571975393652992E-2</v>
      </c>
      <c r="P19" s="12" t="str">
        <f t="shared" si="4"/>
        <v/>
      </c>
      <c r="Q19" s="12" t="str">
        <f t="shared" si="5"/>
        <v/>
      </c>
      <c r="R19" s="13" t="str">
        <f t="shared" si="6"/>
        <v/>
      </c>
      <c r="S19" s="11" t="str">
        <f t="shared" si="7"/>
        <v/>
      </c>
      <c r="T19" s="12" t="str">
        <f t="shared" si="8"/>
        <v/>
      </c>
      <c r="U19" s="12" t="str">
        <f t="shared" si="9"/>
        <v/>
      </c>
      <c r="V19" s="13" t="str">
        <f t="shared" si="10"/>
        <v/>
      </c>
      <c r="W19" s="11" t="str">
        <f t="shared" si="11"/>
        <v/>
      </c>
      <c r="X19" s="12" t="str">
        <f t="shared" si="12"/>
        <v/>
      </c>
      <c r="Y19" s="12" t="str">
        <f t="shared" si="13"/>
        <v/>
      </c>
      <c r="Z19" s="13">
        <f t="shared" si="14"/>
        <v>0.125</v>
      </c>
      <c r="AA19" s="11" t="str">
        <f t="shared" si="15"/>
        <v/>
      </c>
      <c r="AB19" s="12" t="str">
        <f t="shared" si="16"/>
        <v/>
      </c>
      <c r="AC19" s="13" t="str">
        <f t="shared" si="17"/>
        <v/>
      </c>
      <c r="AD19" s="11">
        <f t="shared" si="18"/>
        <v>0.78608589510482807</v>
      </c>
      <c r="AE19" s="12">
        <f t="shared" si="19"/>
        <v>0.98260736888103495</v>
      </c>
      <c r="AF19" s="13">
        <f t="shared" si="20"/>
        <v>0.56124860801609122</v>
      </c>
      <c r="AG19" s="2" t="s">
        <v>101</v>
      </c>
      <c r="AH19" s="1" t="s">
        <v>105</v>
      </c>
      <c r="AI19" s="1" t="s">
        <v>103</v>
      </c>
      <c r="AT19" s="3" t="s">
        <v>102</v>
      </c>
      <c r="AX19" s="2">
        <v>0.4</v>
      </c>
      <c r="AY19" s="1">
        <v>0.3</v>
      </c>
      <c r="AZ19" s="3">
        <v>0.3</v>
      </c>
      <c r="BA19" s="11">
        <f t="shared" si="21"/>
        <v>0.16201851746019652</v>
      </c>
      <c r="BB19" s="12">
        <f t="shared" si="22"/>
        <v>0.12961481396815722</v>
      </c>
      <c r="BC19" s="12">
        <f t="shared" si="23"/>
        <v>0.21602468994692867</v>
      </c>
      <c r="BD19" s="12" t="str">
        <f t="shared" si="24"/>
        <v/>
      </c>
      <c r="BE19" s="12" t="str">
        <f t="shared" si="25"/>
        <v/>
      </c>
      <c r="BF19" s="13" t="str">
        <f t="shared" si="26"/>
        <v/>
      </c>
      <c r="BG19" s="11" t="str">
        <f t="shared" si="27"/>
        <v/>
      </c>
      <c r="BH19" s="12" t="str">
        <f t="shared" si="28"/>
        <v/>
      </c>
      <c r="BI19" s="12" t="str">
        <f t="shared" si="29"/>
        <v/>
      </c>
      <c r="BJ19" s="13" t="str">
        <f t="shared" si="30"/>
        <v/>
      </c>
      <c r="BK19" s="11" t="str">
        <f t="shared" si="31"/>
        <v/>
      </c>
      <c r="BL19" s="12" t="str">
        <f t="shared" si="32"/>
        <v/>
      </c>
      <c r="BM19" s="12" t="str">
        <f t="shared" si="33"/>
        <v/>
      </c>
      <c r="BN19" s="13">
        <f t="shared" si="34"/>
        <v>0.32403703492039304</v>
      </c>
      <c r="BO19" s="11" t="str">
        <f t="shared" si="35"/>
        <v/>
      </c>
      <c r="BP19" s="12" t="str">
        <f t="shared" si="36"/>
        <v/>
      </c>
      <c r="BQ19" s="13" t="str">
        <f t="shared" si="37"/>
        <v/>
      </c>
      <c r="BR19" s="11">
        <f t="shared" si="38"/>
        <v>2.5922962793631443</v>
      </c>
      <c r="BS19" s="12">
        <f t="shared" si="39"/>
        <v>1.944222209522358</v>
      </c>
      <c r="BT19" s="13">
        <f t="shared" si="40"/>
        <v>1.944222209522358</v>
      </c>
    </row>
    <row r="20" spans="1:72" x14ac:dyDescent="0.3">
      <c r="A20" s="1">
        <v>31</v>
      </c>
      <c r="B20" s="1" t="s">
        <v>99</v>
      </c>
      <c r="C20" s="1">
        <v>1</v>
      </c>
      <c r="D20" s="1" t="s">
        <v>57</v>
      </c>
      <c r="E20" s="2">
        <v>7</v>
      </c>
      <c r="F20" s="1">
        <v>1.5</v>
      </c>
      <c r="G20" s="1">
        <v>0.6</v>
      </c>
      <c r="H20" s="1">
        <v>1</v>
      </c>
      <c r="J20" s="2">
        <v>2</v>
      </c>
      <c r="L20" s="12">
        <f t="shared" si="0"/>
        <v>2.542021907314961</v>
      </c>
      <c r="M20" s="11" t="str">
        <f t="shared" si="1"/>
        <v/>
      </c>
      <c r="N20" s="12" t="str">
        <f t="shared" si="2"/>
        <v/>
      </c>
      <c r="O20" s="12">
        <f t="shared" si="3"/>
        <v>3.4020690871988585E-2</v>
      </c>
      <c r="P20" s="12" t="str">
        <f t="shared" si="4"/>
        <v/>
      </c>
      <c r="Q20" s="12" t="str">
        <f t="shared" si="5"/>
        <v/>
      </c>
      <c r="R20" s="13" t="str">
        <f t="shared" si="6"/>
        <v/>
      </c>
      <c r="S20" s="11" t="str">
        <f t="shared" si="7"/>
        <v/>
      </c>
      <c r="T20" s="12" t="str">
        <f t="shared" si="8"/>
        <v/>
      </c>
      <c r="U20" s="12" t="str">
        <f t="shared" si="9"/>
        <v/>
      </c>
      <c r="V20" s="13" t="str">
        <f t="shared" si="10"/>
        <v/>
      </c>
      <c r="W20" s="11" t="str">
        <f t="shared" si="11"/>
        <v/>
      </c>
      <c r="X20" s="12" t="str">
        <f t="shared" si="12"/>
        <v/>
      </c>
      <c r="Y20" s="12" t="str">
        <f t="shared" si="13"/>
        <v/>
      </c>
      <c r="Z20" s="13">
        <f t="shared" si="14"/>
        <v>0.12721256114977686</v>
      </c>
      <c r="AA20" s="11" t="str">
        <f t="shared" si="15"/>
        <v/>
      </c>
      <c r="AB20" s="12" t="str">
        <f t="shared" si="16"/>
        <v/>
      </c>
      <c r="AC20" s="13" t="str">
        <f t="shared" si="17"/>
        <v/>
      </c>
      <c r="AD20" s="11">
        <f t="shared" si="18"/>
        <v>1</v>
      </c>
      <c r="AE20" s="12">
        <f t="shared" si="19"/>
        <v>1</v>
      </c>
      <c r="AF20" s="13">
        <f t="shared" si="20"/>
        <v>0.3807886552931955</v>
      </c>
      <c r="AI20" s="1" t="s">
        <v>101</v>
      </c>
      <c r="AT20" s="3" t="s">
        <v>102</v>
      </c>
      <c r="AX20" s="2">
        <v>0.5</v>
      </c>
      <c r="AY20" s="1">
        <v>0.3</v>
      </c>
      <c r="AZ20" s="3">
        <v>0.2</v>
      </c>
      <c r="BA20" s="11" t="str">
        <f t="shared" si="21"/>
        <v/>
      </c>
      <c r="BB20" s="12" t="str">
        <f t="shared" si="22"/>
        <v/>
      </c>
      <c r="BC20" s="12">
        <f t="shared" si="23"/>
        <v>0.16488632447841151</v>
      </c>
      <c r="BD20" s="12" t="str">
        <f t="shared" si="24"/>
        <v/>
      </c>
      <c r="BE20" s="12" t="str">
        <f t="shared" si="25"/>
        <v/>
      </c>
      <c r="BF20" s="13" t="str">
        <f t="shared" si="26"/>
        <v/>
      </c>
      <c r="BG20" s="11" t="str">
        <f t="shared" si="27"/>
        <v/>
      </c>
      <c r="BH20" s="12" t="str">
        <f t="shared" si="28"/>
        <v/>
      </c>
      <c r="BI20" s="12" t="str">
        <f t="shared" si="29"/>
        <v/>
      </c>
      <c r="BJ20" s="13" t="str">
        <f t="shared" si="30"/>
        <v/>
      </c>
      <c r="BK20" s="11" t="str">
        <f t="shared" si="31"/>
        <v/>
      </c>
      <c r="BL20" s="12" t="str">
        <f t="shared" si="32"/>
        <v/>
      </c>
      <c r="BM20" s="12" t="str">
        <f t="shared" si="33"/>
        <v/>
      </c>
      <c r="BN20" s="13">
        <f t="shared" si="34"/>
        <v>0.32977264895682301</v>
      </c>
      <c r="BO20" s="11" t="str">
        <f t="shared" si="35"/>
        <v/>
      </c>
      <c r="BP20" s="12" t="str">
        <f t="shared" si="36"/>
        <v/>
      </c>
      <c r="BQ20" s="13" t="str">
        <f t="shared" si="37"/>
        <v/>
      </c>
      <c r="BR20" s="11">
        <f t="shared" si="38"/>
        <v>3.2977264895682299</v>
      </c>
      <c r="BS20" s="12">
        <f t="shared" si="39"/>
        <v>1.9786358937409378</v>
      </c>
      <c r="BT20" s="13">
        <f t="shared" si="40"/>
        <v>1.319090595827292</v>
      </c>
    </row>
    <row r="21" spans="1:72" x14ac:dyDescent="0.3">
      <c r="A21" s="1">
        <v>9</v>
      </c>
      <c r="B21" s="1" t="s">
        <v>32</v>
      </c>
      <c r="C21" s="1">
        <v>1</v>
      </c>
      <c r="D21" s="1" t="s">
        <v>55</v>
      </c>
      <c r="E21" s="2">
        <v>7</v>
      </c>
      <c r="F21" s="1">
        <v>51</v>
      </c>
      <c r="G21" s="1"/>
      <c r="J21" s="2">
        <v>2</v>
      </c>
      <c r="L21" s="12">
        <f t="shared" si="0"/>
        <v>2.4964385533661009</v>
      </c>
      <c r="M21" s="11" t="str">
        <f t="shared" si="1"/>
        <v/>
      </c>
      <c r="N21" s="12" t="str">
        <f t="shared" si="2"/>
        <v/>
      </c>
      <c r="O21" s="12" t="str">
        <f t="shared" si="3"/>
        <v/>
      </c>
      <c r="P21" s="12" t="str">
        <f t="shared" si="4"/>
        <v/>
      </c>
      <c r="Q21" s="12" t="str">
        <f t="shared" si="5"/>
        <v/>
      </c>
      <c r="R21" s="13" t="str">
        <f t="shared" si="6"/>
        <v/>
      </c>
      <c r="S21" s="11" t="str">
        <f t="shared" si="7"/>
        <v/>
      </c>
      <c r="T21" s="12" t="str">
        <f t="shared" si="8"/>
        <v/>
      </c>
      <c r="U21" s="12" t="str">
        <f t="shared" si="9"/>
        <v/>
      </c>
      <c r="V21" s="13" t="str">
        <f t="shared" si="10"/>
        <v/>
      </c>
      <c r="W21" s="11">
        <f t="shared" si="11"/>
        <v>1</v>
      </c>
      <c r="X21" s="12">
        <f t="shared" si="12"/>
        <v>0.38479152294331054</v>
      </c>
      <c r="Y21" s="12">
        <f t="shared" si="13"/>
        <v>0.53830542192395514</v>
      </c>
      <c r="Z21" s="13" t="str">
        <f t="shared" si="14"/>
        <v/>
      </c>
      <c r="AA21" s="11">
        <f t="shared" si="15"/>
        <v>0.38873012632302012</v>
      </c>
      <c r="AB21" s="12" t="str">
        <f t="shared" si="16"/>
        <v/>
      </c>
      <c r="AC21" s="13">
        <f t="shared" si="17"/>
        <v>0.13307266185559427</v>
      </c>
      <c r="AD21" s="11" t="str">
        <f t="shared" si="18"/>
        <v/>
      </c>
      <c r="AE21" s="12" t="str">
        <f t="shared" si="19"/>
        <v/>
      </c>
      <c r="AF21" s="13">
        <f t="shared" si="20"/>
        <v>5.1538820320220766E-2</v>
      </c>
      <c r="AQ21" s="2">
        <v>0.5</v>
      </c>
      <c r="AR21" s="1">
        <v>0.15</v>
      </c>
      <c r="AS21" s="1">
        <v>0.15</v>
      </c>
      <c r="AU21" s="2">
        <v>0.2</v>
      </c>
      <c r="AW21" s="3" t="s">
        <v>103</v>
      </c>
      <c r="AZ21" s="3" t="s">
        <v>101</v>
      </c>
      <c r="BA21" s="11" t="str">
        <f t="shared" si="21"/>
        <v/>
      </c>
      <c r="BB21" s="12" t="str">
        <f t="shared" si="22"/>
        <v/>
      </c>
      <c r="BC21" s="12" t="str">
        <f t="shared" si="23"/>
        <v/>
      </c>
      <c r="BD21" s="12" t="str">
        <f t="shared" si="24"/>
        <v/>
      </c>
      <c r="BE21" s="12" t="str">
        <f t="shared" si="25"/>
        <v/>
      </c>
      <c r="BF21" s="13" t="str">
        <f t="shared" si="26"/>
        <v/>
      </c>
      <c r="BG21" s="11" t="str">
        <f t="shared" si="27"/>
        <v/>
      </c>
      <c r="BH21" s="12" t="str">
        <f t="shared" si="28"/>
        <v/>
      </c>
      <c r="BI21" s="12" t="str">
        <f t="shared" si="29"/>
        <v/>
      </c>
      <c r="BJ21" s="13" t="str">
        <f t="shared" si="30"/>
        <v/>
      </c>
      <c r="BK21" s="11">
        <f t="shared" si="31"/>
        <v>3.5707142142714252</v>
      </c>
      <c r="BL21" s="12">
        <f t="shared" si="32"/>
        <v>1.0712142642814275</v>
      </c>
      <c r="BM21" s="12">
        <f t="shared" si="33"/>
        <v>1.0712142642814275</v>
      </c>
      <c r="BN21" s="13" t="str">
        <f t="shared" si="34"/>
        <v/>
      </c>
      <c r="BO21" s="11">
        <f t="shared" si="35"/>
        <v>1.4282856857085702</v>
      </c>
      <c r="BP21" s="12" t="str">
        <f t="shared" si="36"/>
        <v/>
      </c>
      <c r="BQ21" s="13">
        <f t="shared" si="37"/>
        <v>0.23804761428476168</v>
      </c>
      <c r="BR21" s="11" t="str">
        <f t="shared" si="38"/>
        <v/>
      </c>
      <c r="BS21" s="12" t="str">
        <f t="shared" si="39"/>
        <v/>
      </c>
      <c r="BT21" s="13">
        <f t="shared" si="40"/>
        <v>0.17853571071357127</v>
      </c>
    </row>
    <row r="22" spans="1:72" x14ac:dyDescent="0.3">
      <c r="A22" s="1">
        <v>27</v>
      </c>
      <c r="B22" s="1" t="s">
        <v>71</v>
      </c>
      <c r="C22" s="1">
        <v>1</v>
      </c>
      <c r="D22" s="1" t="s">
        <v>54</v>
      </c>
      <c r="E22" s="2">
        <v>7</v>
      </c>
      <c r="G22" s="1">
        <v>0.64</v>
      </c>
      <c r="H22" s="1">
        <v>1</v>
      </c>
      <c r="J22" s="2">
        <v>3</v>
      </c>
      <c r="L22" s="12">
        <f t="shared" si="0"/>
        <v>2.4527284344181171</v>
      </c>
      <c r="M22" s="11" t="str">
        <f t="shared" si="1"/>
        <v/>
      </c>
      <c r="N22" s="12" t="str">
        <f t="shared" si="2"/>
        <v/>
      </c>
      <c r="O22" s="12">
        <f t="shared" si="3"/>
        <v>3.452530368143697E-2</v>
      </c>
      <c r="P22" s="12" t="str">
        <f t="shared" si="4"/>
        <v/>
      </c>
      <c r="Q22" s="12" t="str">
        <f t="shared" si="5"/>
        <v/>
      </c>
      <c r="R22" s="13" t="str">
        <f t="shared" si="6"/>
        <v/>
      </c>
      <c r="S22" s="11">
        <f t="shared" si="7"/>
        <v>0.92819096178451432</v>
      </c>
      <c r="T22" s="12">
        <f t="shared" si="8"/>
        <v>0.47328638264796929</v>
      </c>
      <c r="U22" s="12" t="str">
        <f t="shared" si="9"/>
        <v/>
      </c>
      <c r="V22" s="13" t="str">
        <f t="shared" si="10"/>
        <v/>
      </c>
      <c r="W22" s="11">
        <f t="shared" si="11"/>
        <v>6.2483113187093979E-2</v>
      </c>
      <c r="X22" s="12">
        <f t="shared" si="12"/>
        <v>0.12021486140750574</v>
      </c>
      <c r="Y22" s="12" t="str">
        <f t="shared" si="13"/>
        <v/>
      </c>
      <c r="Z22" s="13">
        <f t="shared" si="14"/>
        <v>0.25819888974716115</v>
      </c>
      <c r="AA22" s="11" t="str">
        <f t="shared" si="15"/>
        <v/>
      </c>
      <c r="AB22" s="12">
        <f t="shared" si="16"/>
        <v>0.57582892196243574</v>
      </c>
      <c r="AC22" s="13" t="str">
        <f t="shared" si="17"/>
        <v/>
      </c>
      <c r="AD22" s="11" t="str">
        <f t="shared" si="18"/>
        <v/>
      </c>
      <c r="AE22" s="12" t="str">
        <f t="shared" si="19"/>
        <v/>
      </c>
      <c r="AF22" s="13" t="str">
        <f t="shared" si="20"/>
        <v/>
      </c>
      <c r="AI22" s="1" t="s">
        <v>101</v>
      </c>
      <c r="AM22" s="2">
        <v>0.5</v>
      </c>
      <c r="AN22" s="1">
        <v>0.2</v>
      </c>
      <c r="AQ22" s="2" t="s">
        <v>103</v>
      </c>
      <c r="AR22" s="1" t="s">
        <v>102</v>
      </c>
      <c r="AT22" s="3" t="s">
        <v>104</v>
      </c>
      <c r="AV22" s="1">
        <v>0.3</v>
      </c>
      <c r="BA22" s="11" t="str">
        <f t="shared" si="21"/>
        <v/>
      </c>
      <c r="BB22" s="12" t="str">
        <f t="shared" si="22"/>
        <v/>
      </c>
      <c r="BC22" s="12">
        <f t="shared" si="23"/>
        <v>0.16733200530681513</v>
      </c>
      <c r="BD22" s="12" t="str">
        <f t="shared" si="24"/>
        <v/>
      </c>
      <c r="BE22" s="12" t="str">
        <f t="shared" si="25"/>
        <v/>
      </c>
      <c r="BF22" s="13" t="str">
        <f t="shared" si="26"/>
        <v/>
      </c>
      <c r="BG22" s="11">
        <f t="shared" si="27"/>
        <v>3.3466401061363023</v>
      </c>
      <c r="BH22" s="12">
        <f t="shared" si="28"/>
        <v>1.3386560424545211</v>
      </c>
      <c r="BI22" s="12" t="str">
        <f t="shared" si="29"/>
        <v/>
      </c>
      <c r="BJ22" s="13" t="str">
        <f t="shared" si="30"/>
        <v/>
      </c>
      <c r="BK22" s="11">
        <f t="shared" si="31"/>
        <v>0.22310934040908681</v>
      </c>
      <c r="BL22" s="12">
        <f t="shared" si="32"/>
        <v>0.33466401061363027</v>
      </c>
      <c r="BM22" s="12" t="str">
        <f t="shared" si="33"/>
        <v/>
      </c>
      <c r="BN22" s="13">
        <f t="shared" si="34"/>
        <v>0.66932802122726054</v>
      </c>
      <c r="BO22" s="11" t="str">
        <f t="shared" si="35"/>
        <v/>
      </c>
      <c r="BP22" s="12">
        <f t="shared" si="36"/>
        <v>2.0079840636817812</v>
      </c>
      <c r="BQ22" s="13" t="str">
        <f t="shared" si="37"/>
        <v/>
      </c>
      <c r="BR22" s="11" t="str">
        <f t="shared" si="38"/>
        <v/>
      </c>
      <c r="BS22" s="12" t="str">
        <f t="shared" si="39"/>
        <v/>
      </c>
      <c r="BT22" s="13" t="str">
        <f t="shared" si="40"/>
        <v/>
      </c>
    </row>
    <row r="23" spans="1:72" x14ac:dyDescent="0.3">
      <c r="A23" s="1">
        <v>48</v>
      </c>
      <c r="B23" s="1" t="s">
        <v>74</v>
      </c>
      <c r="C23" s="1">
        <v>1</v>
      </c>
      <c r="D23" s="1" t="s">
        <v>54</v>
      </c>
      <c r="E23" s="2">
        <v>10</v>
      </c>
      <c r="F23" s="1">
        <v>31</v>
      </c>
      <c r="G23" s="1"/>
      <c r="J23" s="2">
        <v>4</v>
      </c>
      <c r="L23" s="12">
        <f t="shared" si="0"/>
        <v>2.4113674518033426</v>
      </c>
      <c r="M23" s="11" t="str">
        <f t="shared" si="1"/>
        <v/>
      </c>
      <c r="N23" s="12" t="str">
        <f t="shared" si="2"/>
        <v/>
      </c>
      <c r="O23" s="12" t="str">
        <f t="shared" si="3"/>
        <v/>
      </c>
      <c r="P23" s="12" t="str">
        <f t="shared" si="4"/>
        <v/>
      </c>
      <c r="Q23" s="12" t="str">
        <f t="shared" si="5"/>
        <v/>
      </c>
      <c r="R23" s="13" t="str">
        <f t="shared" si="6"/>
        <v/>
      </c>
      <c r="S23" s="11" t="str">
        <f t="shared" si="7"/>
        <v/>
      </c>
      <c r="T23" s="12">
        <f t="shared" si="8"/>
        <v>0.98425098425147628</v>
      </c>
      <c r="U23" s="12">
        <f t="shared" si="9"/>
        <v>0.39370039370059057</v>
      </c>
      <c r="V23" s="13">
        <f t="shared" si="10"/>
        <v>8.6158990520488227E-2</v>
      </c>
      <c r="W23" s="11">
        <f t="shared" si="11"/>
        <v>3.1185718199327122E-2</v>
      </c>
      <c r="X23" s="12">
        <f t="shared" si="12"/>
        <v>6.6666666666666666E-2</v>
      </c>
      <c r="Y23" s="12" t="str">
        <f t="shared" si="13"/>
        <v/>
      </c>
      <c r="Z23" s="13">
        <f t="shared" si="14"/>
        <v>0.21478117324605614</v>
      </c>
      <c r="AA23" s="11" t="str">
        <f t="shared" si="15"/>
        <v/>
      </c>
      <c r="AB23" s="12">
        <f t="shared" si="16"/>
        <v>0.47899978024387868</v>
      </c>
      <c r="AC23" s="13">
        <f t="shared" si="17"/>
        <v>0.15562374497485915</v>
      </c>
      <c r="AD23" s="11" t="str">
        <f t="shared" si="18"/>
        <v/>
      </c>
      <c r="AE23" s="12" t="str">
        <f t="shared" si="19"/>
        <v/>
      </c>
      <c r="AF23" s="13" t="str">
        <f t="shared" si="20"/>
        <v/>
      </c>
      <c r="AN23" s="1">
        <v>0.5</v>
      </c>
      <c r="AO23" s="1">
        <v>0.2</v>
      </c>
      <c r="AP23" s="3" t="s">
        <v>101</v>
      </c>
      <c r="AQ23" s="2" t="s">
        <v>105</v>
      </c>
      <c r="AR23" s="1" t="s">
        <v>103</v>
      </c>
      <c r="AT23" s="3" t="s">
        <v>104</v>
      </c>
      <c r="AV23" s="1">
        <v>0.3</v>
      </c>
      <c r="AW23" s="3" t="s">
        <v>102</v>
      </c>
      <c r="BA23" s="11" t="str">
        <f t="shared" si="21"/>
        <v/>
      </c>
      <c r="BB23" s="12" t="str">
        <f t="shared" si="22"/>
        <v/>
      </c>
      <c r="BC23" s="12" t="str">
        <f t="shared" si="23"/>
        <v/>
      </c>
      <c r="BD23" s="12" t="str">
        <f t="shared" si="24"/>
        <v/>
      </c>
      <c r="BE23" s="12" t="str">
        <f t="shared" si="25"/>
        <v/>
      </c>
      <c r="BF23" s="13" t="str">
        <f t="shared" si="26"/>
        <v/>
      </c>
      <c r="BG23" s="11" t="str">
        <f t="shared" si="27"/>
        <v/>
      </c>
      <c r="BH23" s="12">
        <f t="shared" si="28"/>
        <v>2.7838821814150108</v>
      </c>
      <c r="BI23" s="12">
        <f t="shared" si="29"/>
        <v>1.1135528725660044</v>
      </c>
      <c r="BJ23" s="13">
        <f t="shared" si="30"/>
        <v>0.13919410907075055</v>
      </c>
      <c r="BK23" s="11">
        <f t="shared" si="31"/>
        <v>0.11135528725660043</v>
      </c>
      <c r="BL23" s="12">
        <f t="shared" si="32"/>
        <v>0.18559214542766739</v>
      </c>
      <c r="BM23" s="12" t="str">
        <f t="shared" si="33"/>
        <v/>
      </c>
      <c r="BN23" s="13">
        <f t="shared" si="34"/>
        <v>0.55677643628300222</v>
      </c>
      <c r="BO23" s="11" t="str">
        <f t="shared" si="35"/>
        <v/>
      </c>
      <c r="BP23" s="12">
        <f t="shared" si="36"/>
        <v>1.6703293088490063</v>
      </c>
      <c r="BQ23" s="13">
        <f t="shared" si="37"/>
        <v>0.27838821814150111</v>
      </c>
      <c r="BR23" s="11" t="str">
        <f t="shared" si="38"/>
        <v/>
      </c>
      <c r="BS23" s="12" t="str">
        <f t="shared" si="39"/>
        <v/>
      </c>
      <c r="BT23" s="13" t="str">
        <f t="shared" si="40"/>
        <v/>
      </c>
    </row>
    <row r="24" spans="1:72" x14ac:dyDescent="0.3">
      <c r="A24" s="1">
        <v>41</v>
      </c>
      <c r="B24" s="1" t="s">
        <v>62</v>
      </c>
      <c r="C24" s="1">
        <v>1</v>
      </c>
      <c r="D24" s="1" t="s">
        <v>53</v>
      </c>
      <c r="E24" s="2">
        <v>10</v>
      </c>
      <c r="F24" s="1">
        <v>20</v>
      </c>
      <c r="G24" s="1">
        <v>0.85</v>
      </c>
      <c r="H24" s="1">
        <v>1</v>
      </c>
      <c r="I24" s="3">
        <v>1</v>
      </c>
      <c r="J24" s="2">
        <v>4</v>
      </c>
      <c r="L24" s="12">
        <f t="shared" si="0"/>
        <v>2.197583242646123</v>
      </c>
      <c r="M24" s="11">
        <f t="shared" si="1"/>
        <v>0.36068117374061687</v>
      </c>
      <c r="N24" s="12">
        <f t="shared" si="2"/>
        <v>0.31773004414499573</v>
      </c>
      <c r="O24" s="12">
        <f t="shared" si="3"/>
        <v>0.55190370641029862</v>
      </c>
      <c r="P24" s="12">
        <f t="shared" si="4"/>
        <v>6.4600528995176917E-2</v>
      </c>
      <c r="Q24" s="12">
        <f t="shared" si="5"/>
        <v>7.8809501330740564E-2</v>
      </c>
      <c r="R24" s="13">
        <f t="shared" si="6"/>
        <v>7.8809501330740564E-2</v>
      </c>
      <c r="S24" s="11" t="str">
        <f t="shared" si="7"/>
        <v/>
      </c>
      <c r="T24" s="12" t="str">
        <f t="shared" si="8"/>
        <v/>
      </c>
      <c r="U24" s="12" t="str">
        <f t="shared" si="9"/>
        <v/>
      </c>
      <c r="V24" s="13" t="str">
        <f t="shared" si="10"/>
        <v/>
      </c>
      <c r="W24" s="11">
        <f t="shared" si="11"/>
        <v>8.3235236379573016E-2</v>
      </c>
      <c r="X24" s="12">
        <f t="shared" si="12"/>
        <v>0.16014106684521176</v>
      </c>
      <c r="Y24" s="12" t="str">
        <f t="shared" si="13"/>
        <v/>
      </c>
      <c r="Z24" s="13">
        <f t="shared" si="14"/>
        <v>0.34395286221889676</v>
      </c>
      <c r="AA24" s="11" t="str">
        <f t="shared" si="15"/>
        <v/>
      </c>
      <c r="AB24" s="12" t="str">
        <f t="shared" si="16"/>
        <v/>
      </c>
      <c r="AC24" s="13" t="str">
        <f t="shared" si="17"/>
        <v/>
      </c>
      <c r="AD24" s="11">
        <f t="shared" si="18"/>
        <v>6.7594123392802269E-2</v>
      </c>
      <c r="AE24" s="12">
        <f t="shared" si="19"/>
        <v>9.0125497857069692E-2</v>
      </c>
      <c r="AF24" s="13" t="str">
        <f t="shared" si="20"/>
        <v/>
      </c>
      <c r="AG24" s="2">
        <v>0.3</v>
      </c>
      <c r="AH24" s="1">
        <v>0.2</v>
      </c>
      <c r="AI24" s="1">
        <v>0.3</v>
      </c>
      <c r="AJ24" s="1">
        <v>0.1</v>
      </c>
      <c r="AK24" s="1">
        <v>0.05</v>
      </c>
      <c r="AL24" s="3">
        <v>0.05</v>
      </c>
      <c r="AQ24" s="2" t="s">
        <v>103</v>
      </c>
      <c r="AR24" s="1" t="s">
        <v>102</v>
      </c>
      <c r="AT24" s="3" t="s">
        <v>104</v>
      </c>
      <c r="AX24" s="2" t="s">
        <v>101</v>
      </c>
      <c r="AY24" s="1" t="s">
        <v>105</v>
      </c>
      <c r="BA24" s="11">
        <f t="shared" si="21"/>
        <v>2.6748831750190507</v>
      </c>
      <c r="BB24" s="12">
        <f t="shared" si="22"/>
        <v>1.7832554500127007</v>
      </c>
      <c r="BC24" s="12">
        <f t="shared" si="23"/>
        <v>2.6748831750190507</v>
      </c>
      <c r="BD24" s="12">
        <f t="shared" si="24"/>
        <v>0.89162772500635035</v>
      </c>
      <c r="BE24" s="12">
        <f t="shared" si="25"/>
        <v>0.44581386250317517</v>
      </c>
      <c r="BF24" s="13">
        <f t="shared" si="26"/>
        <v>0.44581386250317517</v>
      </c>
      <c r="BG24" s="11" t="str">
        <f t="shared" si="27"/>
        <v/>
      </c>
      <c r="BH24" s="12" t="str">
        <f t="shared" si="28"/>
        <v/>
      </c>
      <c r="BI24" s="12" t="str">
        <f t="shared" si="29"/>
        <v/>
      </c>
      <c r="BJ24" s="13" t="str">
        <f t="shared" si="30"/>
        <v/>
      </c>
      <c r="BK24" s="11">
        <f t="shared" si="31"/>
        <v>0.29720924166878343</v>
      </c>
      <c r="BL24" s="12">
        <f t="shared" si="32"/>
        <v>0.44581386250317517</v>
      </c>
      <c r="BM24" s="12" t="str">
        <f t="shared" si="33"/>
        <v/>
      </c>
      <c r="BN24" s="13">
        <f t="shared" si="34"/>
        <v>0.89162772500635035</v>
      </c>
      <c r="BO24" s="11" t="str">
        <f t="shared" si="35"/>
        <v/>
      </c>
      <c r="BP24" s="12" t="str">
        <f t="shared" si="36"/>
        <v/>
      </c>
      <c r="BQ24" s="13" t="str">
        <f t="shared" si="37"/>
        <v/>
      </c>
      <c r="BR24" s="11">
        <f t="shared" si="38"/>
        <v>0.22290693125158759</v>
      </c>
      <c r="BS24" s="12">
        <f t="shared" si="39"/>
        <v>0.17832554500127007</v>
      </c>
      <c r="BT24" s="13" t="str">
        <f t="shared" si="40"/>
        <v/>
      </c>
    </row>
    <row r="25" spans="1:72" x14ac:dyDescent="0.3">
      <c r="A25" s="1">
        <v>25</v>
      </c>
      <c r="B25" s="1" t="s">
        <v>34</v>
      </c>
      <c r="C25" s="1">
        <v>1</v>
      </c>
      <c r="D25" s="1" t="s">
        <v>54</v>
      </c>
      <c r="E25" s="2">
        <v>7</v>
      </c>
      <c r="F25" s="1">
        <v>35</v>
      </c>
      <c r="G25" s="1"/>
      <c r="H25" s="1">
        <v>1</v>
      </c>
      <c r="I25" s="3">
        <v>1</v>
      </c>
      <c r="J25" s="2">
        <v>3</v>
      </c>
      <c r="L25" s="12">
        <f t="shared" si="0"/>
        <v>2.1679261354826433</v>
      </c>
      <c r="M25" s="11" t="str">
        <f t="shared" si="1"/>
        <v/>
      </c>
      <c r="N25" s="12" t="str">
        <f t="shared" si="2"/>
        <v/>
      </c>
      <c r="O25" s="12">
        <f t="shared" si="3"/>
        <v>3.0516345444586188E-2</v>
      </c>
      <c r="P25" s="12" t="str">
        <f t="shared" si="4"/>
        <v/>
      </c>
      <c r="Q25" s="12" t="str">
        <f t="shared" si="5"/>
        <v/>
      </c>
      <c r="R25" s="13" t="str">
        <f t="shared" si="6"/>
        <v/>
      </c>
      <c r="S25" s="11">
        <f t="shared" si="7"/>
        <v>0.82041265414236708</v>
      </c>
      <c r="T25" s="12">
        <f t="shared" si="8"/>
        <v>0.41833001326703773</v>
      </c>
      <c r="U25" s="12" t="str">
        <f t="shared" si="9"/>
        <v/>
      </c>
      <c r="V25" s="13" t="str">
        <f t="shared" si="10"/>
        <v/>
      </c>
      <c r="W25" s="11">
        <f t="shared" si="11"/>
        <v>5.5227791305300936E-2</v>
      </c>
      <c r="X25" s="12">
        <f t="shared" si="12"/>
        <v>0.10625592962581035</v>
      </c>
      <c r="Y25" s="12" t="str">
        <f t="shared" si="13"/>
        <v/>
      </c>
      <c r="Z25" s="13">
        <f t="shared" si="14"/>
        <v>0.2282177322938192</v>
      </c>
      <c r="AA25" s="11" t="str">
        <f t="shared" si="15"/>
        <v/>
      </c>
      <c r="AB25" s="12">
        <f t="shared" si="16"/>
        <v>0.50896566940372201</v>
      </c>
      <c r="AC25" s="13" t="str">
        <f t="shared" si="17"/>
        <v/>
      </c>
      <c r="AD25" s="11" t="str">
        <f t="shared" si="18"/>
        <v/>
      </c>
      <c r="AE25" s="12" t="str">
        <f t="shared" si="19"/>
        <v/>
      </c>
      <c r="AF25" s="13" t="str">
        <f t="shared" si="20"/>
        <v/>
      </c>
      <c r="AI25" s="1" t="s">
        <v>101</v>
      </c>
      <c r="AM25" s="2">
        <v>0.5</v>
      </c>
      <c r="AN25" s="1">
        <v>0.2</v>
      </c>
      <c r="AQ25" s="2" t="s">
        <v>103</v>
      </c>
      <c r="AR25" s="1" t="s">
        <v>102</v>
      </c>
      <c r="AT25" s="3" t="s">
        <v>104</v>
      </c>
      <c r="AV25" s="1">
        <v>0.3</v>
      </c>
      <c r="BA25" s="11" t="str">
        <f t="shared" si="21"/>
        <v/>
      </c>
      <c r="BB25" s="12" t="str">
        <f t="shared" si="22"/>
        <v/>
      </c>
      <c r="BC25" s="12">
        <f t="shared" si="23"/>
        <v>0.1479019945774904</v>
      </c>
      <c r="BD25" s="12" t="str">
        <f t="shared" si="24"/>
        <v/>
      </c>
      <c r="BE25" s="12" t="str">
        <f t="shared" si="25"/>
        <v/>
      </c>
      <c r="BF25" s="13" t="str">
        <f t="shared" si="26"/>
        <v/>
      </c>
      <c r="BG25" s="11">
        <f t="shared" si="27"/>
        <v>2.9580398915498081</v>
      </c>
      <c r="BH25" s="12">
        <f t="shared" si="28"/>
        <v>1.1832159566199232</v>
      </c>
      <c r="BI25" s="12" t="str">
        <f t="shared" si="29"/>
        <v/>
      </c>
      <c r="BJ25" s="13" t="str">
        <f t="shared" si="30"/>
        <v/>
      </c>
      <c r="BK25" s="11">
        <f t="shared" si="31"/>
        <v>0.19720265943665388</v>
      </c>
      <c r="BL25" s="12">
        <f t="shared" si="32"/>
        <v>0.2958039891549808</v>
      </c>
      <c r="BM25" s="12" t="str">
        <f t="shared" si="33"/>
        <v/>
      </c>
      <c r="BN25" s="13">
        <f t="shared" si="34"/>
        <v>0.59160797830996159</v>
      </c>
      <c r="BO25" s="11" t="str">
        <f t="shared" si="35"/>
        <v/>
      </c>
      <c r="BP25" s="12">
        <f t="shared" si="36"/>
        <v>1.7748239349298849</v>
      </c>
      <c r="BQ25" s="13" t="str">
        <f t="shared" si="37"/>
        <v/>
      </c>
      <c r="BR25" s="11" t="str">
        <f t="shared" si="38"/>
        <v/>
      </c>
      <c r="BS25" s="12" t="str">
        <f t="shared" si="39"/>
        <v/>
      </c>
      <c r="BT25" s="13" t="str">
        <f t="shared" si="40"/>
        <v/>
      </c>
    </row>
    <row r="26" spans="1:72" x14ac:dyDescent="0.3">
      <c r="A26" s="1">
        <v>81</v>
      </c>
      <c r="B26" s="1" t="s">
        <v>151</v>
      </c>
      <c r="D26" s="1" t="s">
        <v>55</v>
      </c>
      <c r="E26" s="2">
        <v>7</v>
      </c>
      <c r="G26" s="1">
        <v>0.6</v>
      </c>
      <c r="J26" s="2">
        <v>3</v>
      </c>
      <c r="L26" s="12">
        <f t="shared" si="0"/>
        <v>2.1329572066542735</v>
      </c>
      <c r="M26" s="11" t="str">
        <f t="shared" si="1"/>
        <v/>
      </c>
      <c r="N26" s="12">
        <f t="shared" si="2"/>
        <v>0.404145188432738</v>
      </c>
      <c r="O26" s="12">
        <f t="shared" si="3"/>
        <v>0.33428981545239744</v>
      </c>
      <c r="P26" s="12" t="str">
        <f t="shared" si="4"/>
        <v/>
      </c>
      <c r="Q26" s="12" t="str">
        <f t="shared" si="5"/>
        <v/>
      </c>
      <c r="R26" s="13" t="str">
        <f t="shared" si="6"/>
        <v/>
      </c>
      <c r="S26" s="11" t="str">
        <f t="shared" si="7"/>
        <v/>
      </c>
      <c r="T26" s="12" t="str">
        <f t="shared" si="8"/>
        <v/>
      </c>
      <c r="U26" s="12" t="str">
        <f t="shared" si="9"/>
        <v/>
      </c>
      <c r="V26" s="13" t="str">
        <f t="shared" si="10"/>
        <v/>
      </c>
      <c r="W26" s="11" t="str">
        <f t="shared" si="11"/>
        <v/>
      </c>
      <c r="X26" s="12" t="str">
        <f t="shared" si="12"/>
        <v/>
      </c>
      <c r="Y26" s="12" t="str">
        <f t="shared" si="13"/>
        <v/>
      </c>
      <c r="Z26" s="13">
        <f t="shared" si="14"/>
        <v>1</v>
      </c>
      <c r="AA26" s="11" t="str">
        <f t="shared" si="15"/>
        <v/>
      </c>
      <c r="AB26" s="12" t="str">
        <f t="shared" si="16"/>
        <v/>
      </c>
      <c r="AC26" s="13" t="str">
        <f t="shared" si="17"/>
        <v/>
      </c>
      <c r="AD26" s="11">
        <f t="shared" si="18"/>
        <v>9.8260736888103509E-2</v>
      </c>
      <c r="AE26" s="12">
        <f t="shared" si="19"/>
        <v>0.10917859654233722</v>
      </c>
      <c r="AF26" s="13">
        <f t="shared" si="20"/>
        <v>0.18708286933869711</v>
      </c>
      <c r="AH26" s="1">
        <v>0.35</v>
      </c>
      <c r="AI26" s="1">
        <v>0.25</v>
      </c>
      <c r="AT26" s="3">
        <v>0.4</v>
      </c>
      <c r="AX26" s="2" t="s">
        <v>102</v>
      </c>
      <c r="AY26" s="1" t="s">
        <v>103</v>
      </c>
      <c r="AZ26" s="3" t="s">
        <v>104</v>
      </c>
      <c r="BA26" s="11" t="str">
        <f t="shared" si="21"/>
        <v/>
      </c>
      <c r="BB26" s="12">
        <f t="shared" si="22"/>
        <v>2.268259244442751</v>
      </c>
      <c r="BC26" s="12">
        <f t="shared" si="23"/>
        <v>1.6201851746019651</v>
      </c>
      <c r="BD26" s="12" t="str">
        <f t="shared" si="24"/>
        <v/>
      </c>
      <c r="BE26" s="12" t="str">
        <f t="shared" si="25"/>
        <v/>
      </c>
      <c r="BF26" s="13" t="str">
        <f t="shared" si="26"/>
        <v/>
      </c>
      <c r="BG26" s="11" t="str">
        <f t="shared" si="27"/>
        <v/>
      </c>
      <c r="BH26" s="12" t="str">
        <f t="shared" si="28"/>
        <v/>
      </c>
      <c r="BI26" s="12" t="str">
        <f t="shared" si="29"/>
        <v/>
      </c>
      <c r="BJ26" s="13" t="str">
        <f t="shared" si="30"/>
        <v/>
      </c>
      <c r="BK26" s="11" t="str">
        <f t="shared" si="31"/>
        <v/>
      </c>
      <c r="BL26" s="12" t="str">
        <f t="shared" si="32"/>
        <v/>
      </c>
      <c r="BM26" s="12" t="str">
        <f t="shared" si="33"/>
        <v/>
      </c>
      <c r="BN26" s="13">
        <f t="shared" si="34"/>
        <v>2.5922962793631443</v>
      </c>
      <c r="BO26" s="11" t="str">
        <f t="shared" si="35"/>
        <v/>
      </c>
      <c r="BP26" s="12" t="str">
        <f t="shared" si="36"/>
        <v/>
      </c>
      <c r="BQ26" s="13" t="str">
        <f t="shared" si="37"/>
        <v/>
      </c>
      <c r="BR26" s="11">
        <f t="shared" si="38"/>
        <v>0.32403703492039304</v>
      </c>
      <c r="BS26" s="12">
        <f t="shared" si="39"/>
        <v>0.21602468994692867</v>
      </c>
      <c r="BT26" s="13">
        <f t="shared" si="40"/>
        <v>0.64807406984078608</v>
      </c>
    </row>
    <row r="27" spans="1:72" x14ac:dyDescent="0.3">
      <c r="A27" s="1">
        <v>77</v>
      </c>
      <c r="B27" s="1" t="s">
        <v>51</v>
      </c>
      <c r="C27" s="1">
        <v>1</v>
      </c>
      <c r="D27" s="1" t="s">
        <v>53</v>
      </c>
      <c r="E27" s="2">
        <v>15</v>
      </c>
      <c r="F27" s="1">
        <v>16</v>
      </c>
      <c r="G27" s="1">
        <v>0.85</v>
      </c>
      <c r="I27" s="3">
        <v>1</v>
      </c>
      <c r="J27" s="2">
        <v>4</v>
      </c>
      <c r="L27" s="12">
        <f t="shared" si="0"/>
        <v>2.1233650909717809</v>
      </c>
      <c r="M27" s="11">
        <f t="shared" si="1"/>
        <v>0.41007205575251149</v>
      </c>
      <c r="N27" s="12">
        <f t="shared" si="2"/>
        <v>0.30963368013350206</v>
      </c>
      <c r="O27" s="12">
        <f t="shared" si="3"/>
        <v>0.53784015343905012</v>
      </c>
      <c r="P27" s="12">
        <f t="shared" si="4"/>
        <v>6.2954385019439701E-2</v>
      </c>
      <c r="Q27" s="12">
        <f t="shared" si="5"/>
        <v>7.6801285796528174E-2</v>
      </c>
      <c r="R27" s="13" t="str">
        <f t="shared" si="6"/>
        <v/>
      </c>
      <c r="S27" s="11" t="str">
        <f t="shared" si="7"/>
        <v/>
      </c>
      <c r="T27" s="12" t="str">
        <f t="shared" si="8"/>
        <v/>
      </c>
      <c r="U27" s="12" t="str">
        <f t="shared" si="9"/>
        <v/>
      </c>
      <c r="V27" s="13" t="str">
        <f t="shared" si="10"/>
        <v/>
      </c>
      <c r="W27" s="11">
        <f t="shared" si="11"/>
        <v>8.11142447241405E-2</v>
      </c>
      <c r="X27" s="12">
        <f t="shared" si="12"/>
        <v>0.1560603687989921</v>
      </c>
      <c r="Y27" s="12" t="str">
        <f t="shared" si="13"/>
        <v/>
      </c>
      <c r="Z27" s="13">
        <f t="shared" si="14"/>
        <v>0.33518829107859727</v>
      </c>
      <c r="AA27" s="11" t="str">
        <f t="shared" si="15"/>
        <v/>
      </c>
      <c r="AB27" s="12" t="str">
        <f t="shared" si="16"/>
        <v/>
      </c>
      <c r="AC27" s="13" t="str">
        <f t="shared" si="17"/>
        <v/>
      </c>
      <c r="AD27" s="11">
        <f t="shared" si="18"/>
        <v>6.5871696955294198E-2</v>
      </c>
      <c r="AE27" s="12">
        <f t="shared" si="19"/>
        <v>8.7828929273725598E-2</v>
      </c>
      <c r="AF27" s="13" t="str">
        <f t="shared" si="20"/>
        <v/>
      </c>
      <c r="AG27" s="2">
        <v>0.35</v>
      </c>
      <c r="AH27" s="1">
        <v>0.2</v>
      </c>
      <c r="AI27" s="1">
        <v>0.3</v>
      </c>
      <c r="AJ27" s="1">
        <v>0.1</v>
      </c>
      <c r="AK27" s="1">
        <v>0.05</v>
      </c>
      <c r="AQ27" s="2" t="s">
        <v>103</v>
      </c>
      <c r="AR27" s="1" t="s">
        <v>102</v>
      </c>
      <c r="AT27" s="3" t="s">
        <v>104</v>
      </c>
      <c r="AX27" s="2" t="s">
        <v>101</v>
      </c>
      <c r="AY27" s="1" t="s">
        <v>105</v>
      </c>
      <c r="BA27" s="11">
        <f t="shared" si="21"/>
        <v>3.0411757594719839</v>
      </c>
      <c r="BB27" s="12">
        <f t="shared" si="22"/>
        <v>1.7378147196982767</v>
      </c>
      <c r="BC27" s="12">
        <f t="shared" si="23"/>
        <v>2.6067220795474149</v>
      </c>
      <c r="BD27" s="12">
        <f t="shared" si="24"/>
        <v>0.86890735984913836</v>
      </c>
      <c r="BE27" s="12">
        <f t="shared" si="25"/>
        <v>0.43445367992456918</v>
      </c>
      <c r="BF27" s="13" t="str">
        <f t="shared" si="26"/>
        <v/>
      </c>
      <c r="BG27" s="11" t="str">
        <f t="shared" si="27"/>
        <v/>
      </c>
      <c r="BH27" s="12" t="str">
        <f t="shared" si="28"/>
        <v/>
      </c>
      <c r="BI27" s="12" t="str">
        <f t="shared" si="29"/>
        <v/>
      </c>
      <c r="BJ27" s="13" t="str">
        <f t="shared" si="30"/>
        <v/>
      </c>
      <c r="BK27" s="11">
        <f t="shared" si="31"/>
        <v>0.28963578661637945</v>
      </c>
      <c r="BL27" s="12">
        <f t="shared" si="32"/>
        <v>0.43445367992456918</v>
      </c>
      <c r="BM27" s="12" t="str">
        <f t="shared" si="33"/>
        <v/>
      </c>
      <c r="BN27" s="13">
        <f t="shared" si="34"/>
        <v>0.86890735984913836</v>
      </c>
      <c r="BO27" s="11" t="str">
        <f t="shared" si="35"/>
        <v/>
      </c>
      <c r="BP27" s="12" t="str">
        <f t="shared" si="36"/>
        <v/>
      </c>
      <c r="BQ27" s="13" t="str">
        <f t="shared" si="37"/>
        <v/>
      </c>
      <c r="BR27" s="11">
        <f t="shared" si="38"/>
        <v>0.21722683996228459</v>
      </c>
      <c r="BS27" s="12">
        <f t="shared" si="39"/>
        <v>0.17378147196982766</v>
      </c>
      <c r="BT27" s="13" t="str">
        <f t="shared" si="40"/>
        <v/>
      </c>
    </row>
    <row r="28" spans="1:72" x14ac:dyDescent="0.3">
      <c r="A28" s="1">
        <v>53</v>
      </c>
      <c r="B28" s="1" t="s">
        <v>73</v>
      </c>
      <c r="C28" s="1">
        <v>1</v>
      </c>
      <c r="D28" s="1" t="s">
        <v>54</v>
      </c>
      <c r="E28" s="2">
        <v>7</v>
      </c>
      <c r="F28" s="1">
        <v>25</v>
      </c>
      <c r="G28" s="1"/>
      <c r="H28" s="1">
        <v>1</v>
      </c>
      <c r="I28" s="3">
        <v>1</v>
      </c>
      <c r="J28" s="2">
        <v>3</v>
      </c>
      <c r="L28" s="12">
        <f t="shared" si="0"/>
        <v>2.0882779838631755</v>
      </c>
      <c r="M28" s="11" t="str">
        <f t="shared" si="1"/>
        <v/>
      </c>
      <c r="N28" s="12" t="str">
        <f t="shared" si="2"/>
        <v/>
      </c>
      <c r="O28" s="12" t="str">
        <f t="shared" si="3"/>
        <v/>
      </c>
      <c r="P28" s="12" t="str">
        <f t="shared" si="4"/>
        <v/>
      </c>
      <c r="Q28" s="12" t="str">
        <f t="shared" si="5"/>
        <v/>
      </c>
      <c r="R28" s="13" t="str">
        <f t="shared" si="6"/>
        <v/>
      </c>
      <c r="S28" s="11">
        <f t="shared" si="7"/>
        <v>6.9337524528153643E-2</v>
      </c>
      <c r="T28" s="12">
        <f t="shared" si="8"/>
        <v>0.5303300858899106</v>
      </c>
      <c r="U28" s="12">
        <f t="shared" si="9"/>
        <v>0.61871843353822908</v>
      </c>
      <c r="V28" s="13" t="str">
        <f t="shared" si="10"/>
        <v/>
      </c>
      <c r="W28" s="11" t="str">
        <f t="shared" si="11"/>
        <v/>
      </c>
      <c r="X28" s="12">
        <f t="shared" si="12"/>
        <v>0.17960530202677491</v>
      </c>
      <c r="Y28" s="12" t="str">
        <f t="shared" si="13"/>
        <v/>
      </c>
      <c r="Z28" s="13">
        <f t="shared" si="14"/>
        <v>6.4293062484204952E-2</v>
      </c>
      <c r="AA28" s="11" t="str">
        <f t="shared" si="15"/>
        <v/>
      </c>
      <c r="AB28" s="12">
        <f t="shared" si="16"/>
        <v>0.28676966733820214</v>
      </c>
      <c r="AC28" s="13">
        <f t="shared" si="17"/>
        <v>5.5901699437494741E-2</v>
      </c>
      <c r="AD28" s="11">
        <f t="shared" si="18"/>
        <v>7.5809804357890337E-2</v>
      </c>
      <c r="AE28" s="12">
        <f t="shared" si="19"/>
        <v>6.3174836964908623E-2</v>
      </c>
      <c r="AF28" s="13">
        <f t="shared" si="20"/>
        <v>0.14433756729740646</v>
      </c>
      <c r="AM28" s="2">
        <v>0.05</v>
      </c>
      <c r="AN28" s="1">
        <v>0.3</v>
      </c>
      <c r="AO28" s="1">
        <v>0.35</v>
      </c>
      <c r="AR28" s="1">
        <v>0.1</v>
      </c>
      <c r="AT28" s="3" t="s">
        <v>103</v>
      </c>
      <c r="AV28" s="1">
        <v>0.2</v>
      </c>
      <c r="AW28" s="3" t="s">
        <v>105</v>
      </c>
      <c r="AX28" s="2" t="s">
        <v>102</v>
      </c>
      <c r="AY28" s="1" t="s">
        <v>101</v>
      </c>
      <c r="AZ28" s="3" t="s">
        <v>104</v>
      </c>
      <c r="BA28" s="11" t="str">
        <f t="shared" si="21"/>
        <v/>
      </c>
      <c r="BB28" s="12" t="str">
        <f t="shared" si="22"/>
        <v/>
      </c>
      <c r="BC28" s="12" t="str">
        <f t="shared" si="23"/>
        <v/>
      </c>
      <c r="BD28" s="12" t="str">
        <f t="shared" si="24"/>
        <v/>
      </c>
      <c r="BE28" s="12" t="str">
        <f t="shared" si="25"/>
        <v/>
      </c>
      <c r="BF28" s="13" t="str">
        <f t="shared" si="26"/>
        <v/>
      </c>
      <c r="BG28" s="11">
        <f t="shared" si="27"/>
        <v>0.25</v>
      </c>
      <c r="BH28" s="12">
        <f t="shared" si="28"/>
        <v>1.5</v>
      </c>
      <c r="BI28" s="12">
        <f t="shared" si="29"/>
        <v>1.75</v>
      </c>
      <c r="BJ28" s="13" t="str">
        <f t="shared" si="30"/>
        <v/>
      </c>
      <c r="BK28" s="11" t="str">
        <f t="shared" si="31"/>
        <v/>
      </c>
      <c r="BL28" s="12">
        <f t="shared" si="32"/>
        <v>0.5</v>
      </c>
      <c r="BM28" s="12" t="str">
        <f t="shared" si="33"/>
        <v/>
      </c>
      <c r="BN28" s="13">
        <f t="shared" si="34"/>
        <v>0.16666666666666666</v>
      </c>
      <c r="BO28" s="11" t="str">
        <f t="shared" si="35"/>
        <v/>
      </c>
      <c r="BP28" s="12">
        <f t="shared" si="36"/>
        <v>1</v>
      </c>
      <c r="BQ28" s="13">
        <f t="shared" si="37"/>
        <v>0.1</v>
      </c>
      <c r="BR28" s="11">
        <f t="shared" si="38"/>
        <v>0.25</v>
      </c>
      <c r="BS28" s="12">
        <f t="shared" si="39"/>
        <v>0.125</v>
      </c>
      <c r="BT28" s="13">
        <f t="shared" si="40"/>
        <v>0.5</v>
      </c>
    </row>
    <row r="29" spans="1:72" x14ac:dyDescent="0.3">
      <c r="A29" s="1">
        <v>20</v>
      </c>
      <c r="B29" s="1" t="s">
        <v>87</v>
      </c>
      <c r="C29" s="1">
        <v>1</v>
      </c>
      <c r="D29" s="1" t="s">
        <v>56</v>
      </c>
      <c r="E29" s="2">
        <v>7</v>
      </c>
      <c r="F29" s="1">
        <v>20</v>
      </c>
      <c r="G29" s="1"/>
      <c r="J29" s="2">
        <v>1</v>
      </c>
      <c r="L29" s="12">
        <f t="shared" si="0"/>
        <v>2.0765864577248401</v>
      </c>
      <c r="M29" s="11" t="str">
        <f t="shared" si="1"/>
        <v/>
      </c>
      <c r="N29" s="12" t="str">
        <f t="shared" si="2"/>
        <v/>
      </c>
      <c r="O29" s="12" t="str">
        <f t="shared" si="3"/>
        <v/>
      </c>
      <c r="P29" s="12" t="str">
        <f t="shared" si="4"/>
        <v/>
      </c>
      <c r="Q29" s="12" t="str">
        <f t="shared" si="5"/>
        <v/>
      </c>
      <c r="R29" s="13" t="str">
        <f t="shared" si="6"/>
        <v/>
      </c>
      <c r="S29" s="11" t="str">
        <f t="shared" si="7"/>
        <v/>
      </c>
      <c r="T29" s="12" t="str">
        <f t="shared" si="8"/>
        <v/>
      </c>
      <c r="U29" s="12" t="str">
        <f t="shared" si="9"/>
        <v/>
      </c>
      <c r="V29" s="13" t="str">
        <f t="shared" si="10"/>
        <v/>
      </c>
      <c r="W29" s="11" t="str">
        <f t="shared" si="11"/>
        <v/>
      </c>
      <c r="X29" s="12">
        <f t="shared" si="12"/>
        <v>4.016096644512495E-2</v>
      </c>
      <c r="Y29" s="12" t="str">
        <f t="shared" si="13"/>
        <v/>
      </c>
      <c r="Z29" s="13">
        <f t="shared" si="14"/>
        <v>5.7505463278529512E-2</v>
      </c>
      <c r="AA29" s="11">
        <f t="shared" si="15"/>
        <v>0.73029674334022154</v>
      </c>
      <c r="AB29" s="12" t="str">
        <f t="shared" si="16"/>
        <v/>
      </c>
      <c r="AC29" s="13">
        <f t="shared" si="17"/>
        <v>1</v>
      </c>
      <c r="AD29" s="11">
        <f t="shared" si="18"/>
        <v>0.13561270072416209</v>
      </c>
      <c r="AE29" s="12">
        <f t="shared" si="19"/>
        <v>0.11301058393680175</v>
      </c>
      <c r="AF29" s="13" t="str">
        <f t="shared" si="20"/>
        <v/>
      </c>
      <c r="AR29" s="1" t="s">
        <v>101</v>
      </c>
      <c r="AT29" s="3" t="s">
        <v>103</v>
      </c>
      <c r="AU29" s="2">
        <v>0.6</v>
      </c>
      <c r="AW29" s="3">
        <v>0.4</v>
      </c>
      <c r="AX29" s="2" t="s">
        <v>104</v>
      </c>
      <c r="AY29" s="1" t="s">
        <v>102</v>
      </c>
      <c r="BA29" s="11" t="str">
        <f t="shared" si="21"/>
        <v/>
      </c>
      <c r="BB29" s="12" t="str">
        <f t="shared" si="22"/>
        <v/>
      </c>
      <c r="BC29" s="12" t="str">
        <f t="shared" si="23"/>
        <v/>
      </c>
      <c r="BD29" s="12" t="str">
        <f t="shared" si="24"/>
        <v/>
      </c>
      <c r="BE29" s="12" t="str">
        <f t="shared" si="25"/>
        <v/>
      </c>
      <c r="BF29" s="13" t="str">
        <f t="shared" si="26"/>
        <v/>
      </c>
      <c r="BG29" s="11" t="str">
        <f t="shared" si="27"/>
        <v/>
      </c>
      <c r="BH29" s="12" t="str">
        <f t="shared" si="28"/>
        <v/>
      </c>
      <c r="BI29" s="12" t="str">
        <f t="shared" si="29"/>
        <v/>
      </c>
      <c r="BJ29" s="13" t="str">
        <f t="shared" si="30"/>
        <v/>
      </c>
      <c r="BK29" s="11" t="str">
        <f t="shared" si="31"/>
        <v/>
      </c>
      <c r="BL29" s="12">
        <f t="shared" si="32"/>
        <v>0.1118033988749895</v>
      </c>
      <c r="BM29" s="12" t="str">
        <f t="shared" si="33"/>
        <v/>
      </c>
      <c r="BN29" s="13">
        <f t="shared" si="34"/>
        <v>0.14907119849998599</v>
      </c>
      <c r="BO29" s="11">
        <f t="shared" si="35"/>
        <v>2.6832815729997477</v>
      </c>
      <c r="BP29" s="12" t="str">
        <f t="shared" si="36"/>
        <v/>
      </c>
      <c r="BQ29" s="13">
        <f t="shared" si="37"/>
        <v>1.7888543819998319</v>
      </c>
      <c r="BR29" s="11">
        <f t="shared" si="38"/>
        <v>0.44721359549995798</v>
      </c>
      <c r="BS29" s="12">
        <f t="shared" si="39"/>
        <v>0.22360679774997899</v>
      </c>
      <c r="BT29" s="13" t="str">
        <f t="shared" si="40"/>
        <v/>
      </c>
    </row>
    <row r="30" spans="1:72" x14ac:dyDescent="0.3">
      <c r="A30" s="1">
        <v>26</v>
      </c>
      <c r="B30" s="1" t="s">
        <v>70</v>
      </c>
      <c r="C30" s="1">
        <v>1</v>
      </c>
      <c r="D30" s="1" t="s">
        <v>54</v>
      </c>
      <c r="E30" s="2">
        <v>7</v>
      </c>
      <c r="F30" s="1">
        <v>30</v>
      </c>
      <c r="G30" s="1"/>
      <c r="H30" s="1">
        <v>1</v>
      </c>
      <c r="I30" s="3">
        <v>1</v>
      </c>
      <c r="J30" s="2">
        <v>3</v>
      </c>
      <c r="L30" s="12">
        <f t="shared" si="0"/>
        <v>2.0279787221759733</v>
      </c>
      <c r="M30" s="11" t="str">
        <f t="shared" si="1"/>
        <v/>
      </c>
      <c r="N30" s="12" t="str">
        <f t="shared" si="2"/>
        <v/>
      </c>
      <c r="O30" s="12">
        <f t="shared" si="3"/>
        <v>2.8252645984200436E-2</v>
      </c>
      <c r="P30" s="12" t="str">
        <f t="shared" si="4"/>
        <v/>
      </c>
      <c r="Q30" s="12" t="str">
        <f t="shared" si="5"/>
        <v/>
      </c>
      <c r="R30" s="13" t="str">
        <f t="shared" si="6"/>
        <v/>
      </c>
      <c r="S30" s="11">
        <f t="shared" si="7"/>
        <v>0.68359907278147503</v>
      </c>
      <c r="T30" s="12">
        <f t="shared" si="8"/>
        <v>0.48412291827592707</v>
      </c>
      <c r="U30" s="12" t="str">
        <f t="shared" si="9"/>
        <v/>
      </c>
      <c r="V30" s="13" t="str">
        <f t="shared" si="10"/>
        <v/>
      </c>
      <c r="W30" s="11">
        <f t="shared" si="11"/>
        <v>5.1130999256491352E-2</v>
      </c>
      <c r="X30" s="12">
        <f t="shared" si="12"/>
        <v>9.8373875367592969E-2</v>
      </c>
      <c r="Y30" s="12" t="str">
        <f t="shared" si="13"/>
        <v/>
      </c>
      <c r="Z30" s="13">
        <f t="shared" si="14"/>
        <v>0.21128856368212914</v>
      </c>
      <c r="AA30" s="11" t="str">
        <f t="shared" si="15"/>
        <v/>
      </c>
      <c r="AB30" s="12">
        <f t="shared" si="16"/>
        <v>0.47121064682815733</v>
      </c>
      <c r="AC30" s="13" t="str">
        <f t="shared" si="17"/>
        <v/>
      </c>
      <c r="AD30" s="11" t="str">
        <f t="shared" si="18"/>
        <v/>
      </c>
      <c r="AE30" s="12" t="str">
        <f t="shared" si="19"/>
        <v/>
      </c>
      <c r="AF30" s="13" t="str">
        <f t="shared" si="20"/>
        <v/>
      </c>
      <c r="AI30" s="1" t="s">
        <v>101</v>
      </c>
      <c r="AM30" s="2">
        <v>0.45</v>
      </c>
      <c r="AN30" s="1">
        <v>0.25</v>
      </c>
      <c r="AQ30" s="2" t="s">
        <v>103</v>
      </c>
      <c r="AR30" s="1" t="s">
        <v>102</v>
      </c>
      <c r="AT30" s="3" t="s">
        <v>104</v>
      </c>
      <c r="AV30" s="1">
        <v>0.3</v>
      </c>
      <c r="BA30" s="11" t="str">
        <f t="shared" si="21"/>
        <v/>
      </c>
      <c r="BB30" s="12" t="str">
        <f t="shared" si="22"/>
        <v/>
      </c>
      <c r="BC30" s="12">
        <f t="shared" si="23"/>
        <v>0.13693063937629155</v>
      </c>
      <c r="BD30" s="12" t="str">
        <f t="shared" si="24"/>
        <v/>
      </c>
      <c r="BE30" s="12" t="str">
        <f t="shared" si="25"/>
        <v/>
      </c>
      <c r="BF30" s="13" t="str">
        <f t="shared" si="26"/>
        <v/>
      </c>
      <c r="BG30" s="11">
        <f t="shared" si="27"/>
        <v>2.4647515087732477</v>
      </c>
      <c r="BH30" s="12">
        <f t="shared" si="28"/>
        <v>1.3693063937629153</v>
      </c>
      <c r="BI30" s="12" t="str">
        <f t="shared" si="29"/>
        <v/>
      </c>
      <c r="BJ30" s="13" t="str">
        <f t="shared" si="30"/>
        <v/>
      </c>
      <c r="BK30" s="11">
        <f t="shared" si="31"/>
        <v>0.18257418583505536</v>
      </c>
      <c r="BL30" s="12">
        <f t="shared" si="32"/>
        <v>0.27386127875258309</v>
      </c>
      <c r="BM30" s="12" t="str">
        <f t="shared" si="33"/>
        <v/>
      </c>
      <c r="BN30" s="13">
        <f t="shared" si="34"/>
        <v>0.54772255750516619</v>
      </c>
      <c r="BO30" s="11" t="str">
        <f t="shared" si="35"/>
        <v/>
      </c>
      <c r="BP30" s="12">
        <f t="shared" si="36"/>
        <v>1.6431676725154982</v>
      </c>
      <c r="BQ30" s="13" t="str">
        <f t="shared" si="37"/>
        <v/>
      </c>
      <c r="BR30" s="11" t="str">
        <f t="shared" si="38"/>
        <v/>
      </c>
      <c r="BS30" s="12" t="str">
        <f t="shared" si="39"/>
        <v/>
      </c>
      <c r="BT30" s="13" t="str">
        <f t="shared" si="40"/>
        <v/>
      </c>
    </row>
    <row r="31" spans="1:72" x14ac:dyDescent="0.3">
      <c r="A31" s="1">
        <v>19</v>
      </c>
      <c r="B31" s="1" t="s">
        <v>83</v>
      </c>
      <c r="C31" s="1">
        <v>1</v>
      </c>
      <c r="D31" s="1" t="s">
        <v>56</v>
      </c>
      <c r="E31" s="2">
        <v>7</v>
      </c>
      <c r="F31" s="1">
        <v>24</v>
      </c>
      <c r="G31" s="1"/>
      <c r="J31" s="2">
        <v>1</v>
      </c>
      <c r="L31" s="12">
        <f t="shared" si="0"/>
        <v>2.0200004383760048</v>
      </c>
      <c r="M31" s="11" t="str">
        <f t="shared" si="1"/>
        <v/>
      </c>
      <c r="N31" s="12" t="str">
        <f t="shared" si="2"/>
        <v/>
      </c>
      <c r="O31" s="12" t="str">
        <f t="shared" si="3"/>
        <v/>
      </c>
      <c r="P31" s="12" t="str">
        <f t="shared" si="4"/>
        <v/>
      </c>
      <c r="Q31" s="12" t="str">
        <f t="shared" si="5"/>
        <v/>
      </c>
      <c r="R31" s="13" t="str">
        <f t="shared" si="6"/>
        <v/>
      </c>
      <c r="S31" s="11" t="str">
        <f t="shared" si="7"/>
        <v/>
      </c>
      <c r="T31" s="12" t="str">
        <f t="shared" si="8"/>
        <v/>
      </c>
      <c r="U31" s="12" t="str">
        <f t="shared" si="9"/>
        <v/>
      </c>
      <c r="V31" s="13" t="str">
        <f t="shared" si="10"/>
        <v/>
      </c>
      <c r="W31" s="11" t="str">
        <f t="shared" si="11"/>
        <v/>
      </c>
      <c r="X31" s="12" t="str">
        <f t="shared" si="12"/>
        <v/>
      </c>
      <c r="Y31" s="12" t="str">
        <f t="shared" si="13"/>
        <v/>
      </c>
      <c r="Z31" s="13">
        <f t="shared" si="14"/>
        <v>6.2994078834871195E-2</v>
      </c>
      <c r="AA31" s="11">
        <f t="shared" si="15"/>
        <v>1</v>
      </c>
      <c r="AB31" s="12" t="str">
        <f t="shared" si="16"/>
        <v/>
      </c>
      <c r="AC31" s="13">
        <f t="shared" si="17"/>
        <v>0.68465319688145754</v>
      </c>
      <c r="AD31" s="11">
        <f t="shared" si="18"/>
        <v>0.14855627054164147</v>
      </c>
      <c r="AE31" s="12">
        <f t="shared" si="19"/>
        <v>0.12379689211803457</v>
      </c>
      <c r="AF31" s="13" t="str">
        <f t="shared" si="20"/>
        <v/>
      </c>
      <c r="AT31" s="3" t="s">
        <v>103</v>
      </c>
      <c r="AU31" s="2">
        <v>0.75</v>
      </c>
      <c r="AW31" s="3">
        <v>0.25</v>
      </c>
      <c r="AX31" s="2" t="s">
        <v>104</v>
      </c>
      <c r="AY31" s="1" t="s">
        <v>102</v>
      </c>
      <c r="BA31" s="11" t="str">
        <f t="shared" si="21"/>
        <v/>
      </c>
      <c r="BB31" s="12" t="str">
        <f t="shared" si="22"/>
        <v/>
      </c>
      <c r="BC31" s="12" t="str">
        <f t="shared" si="23"/>
        <v/>
      </c>
      <c r="BD31" s="12" t="str">
        <f t="shared" si="24"/>
        <v/>
      </c>
      <c r="BE31" s="12" t="str">
        <f t="shared" si="25"/>
        <v/>
      </c>
      <c r="BF31" s="13" t="str">
        <f t="shared" si="26"/>
        <v/>
      </c>
      <c r="BG31" s="11" t="str">
        <f t="shared" si="27"/>
        <v/>
      </c>
      <c r="BH31" s="12" t="str">
        <f t="shared" si="28"/>
        <v/>
      </c>
      <c r="BI31" s="12" t="str">
        <f t="shared" si="29"/>
        <v/>
      </c>
      <c r="BJ31" s="13" t="str">
        <f t="shared" si="30"/>
        <v/>
      </c>
      <c r="BK31" s="11" t="str">
        <f t="shared" si="31"/>
        <v/>
      </c>
      <c r="BL31" s="12" t="str">
        <f t="shared" si="32"/>
        <v/>
      </c>
      <c r="BM31" s="12" t="str">
        <f t="shared" si="33"/>
        <v/>
      </c>
      <c r="BN31" s="13">
        <f t="shared" si="34"/>
        <v>0.16329931618554519</v>
      </c>
      <c r="BO31" s="11">
        <f t="shared" si="35"/>
        <v>3.6742346141747668</v>
      </c>
      <c r="BP31" s="12" t="str">
        <f t="shared" si="36"/>
        <v/>
      </c>
      <c r="BQ31" s="13">
        <f t="shared" si="37"/>
        <v>1.2247448713915889</v>
      </c>
      <c r="BR31" s="11">
        <f t="shared" si="38"/>
        <v>0.4898979485566356</v>
      </c>
      <c r="BS31" s="12">
        <f t="shared" si="39"/>
        <v>0.2449489742783178</v>
      </c>
      <c r="BT31" s="13" t="str">
        <f t="shared" si="40"/>
        <v/>
      </c>
    </row>
    <row r="32" spans="1:72" x14ac:dyDescent="0.3">
      <c r="A32" s="1">
        <v>66</v>
      </c>
      <c r="B32" s="1" t="s">
        <v>42</v>
      </c>
      <c r="C32" s="1">
        <v>1</v>
      </c>
      <c r="D32" s="1" t="s">
        <v>28</v>
      </c>
      <c r="E32" s="2">
        <v>20</v>
      </c>
      <c r="G32" s="49">
        <v>0.19999999999999998</v>
      </c>
      <c r="J32" s="2">
        <v>5</v>
      </c>
      <c r="K32" s="1">
        <v>220</v>
      </c>
      <c r="L32" s="12">
        <f t="shared" si="0"/>
        <v>1.1419331483720432</v>
      </c>
      <c r="M32" s="11">
        <f t="shared" si="1"/>
        <v>0.12613124477737825</v>
      </c>
      <c r="N32" s="12">
        <f t="shared" si="2"/>
        <v>0.1</v>
      </c>
      <c r="O32" s="12">
        <f t="shared" si="3"/>
        <v>0.15440185195103359</v>
      </c>
      <c r="P32" s="12">
        <f t="shared" si="4"/>
        <v>1.3554594576037122E-2</v>
      </c>
      <c r="Q32" s="12" t="str">
        <f t="shared" si="5"/>
        <v/>
      </c>
      <c r="R32" s="13" t="str">
        <f t="shared" si="6"/>
        <v/>
      </c>
      <c r="S32" s="11">
        <f t="shared" si="7"/>
        <v>5.188745216627709E-2</v>
      </c>
      <c r="T32" s="12">
        <f t="shared" si="8"/>
        <v>6.6143782776614771E-2</v>
      </c>
      <c r="U32" s="12" t="str">
        <f t="shared" si="9"/>
        <v/>
      </c>
      <c r="V32" s="13">
        <f t="shared" si="10"/>
        <v>0.11580138896327521</v>
      </c>
      <c r="W32" s="11">
        <f t="shared" si="11"/>
        <v>0.10478736639911676</v>
      </c>
      <c r="X32" s="12">
        <f t="shared" si="12"/>
        <v>6.7202150503224714E-2</v>
      </c>
      <c r="Y32" s="12" t="str">
        <f t="shared" si="13"/>
        <v/>
      </c>
      <c r="Z32" s="13">
        <f t="shared" si="14"/>
        <v>0.14433756729740643</v>
      </c>
      <c r="AA32" s="11">
        <f t="shared" si="15"/>
        <v>5.0917507721731564E-2</v>
      </c>
      <c r="AB32" s="12" t="str">
        <f t="shared" si="16"/>
        <v/>
      </c>
      <c r="AC32" s="13" t="str">
        <f t="shared" si="17"/>
        <v/>
      </c>
      <c r="AD32" s="11">
        <f t="shared" si="18"/>
        <v>5.6730862893117545E-2</v>
      </c>
      <c r="AE32" s="12">
        <f t="shared" si="19"/>
        <v>6.3034292103463938E-2</v>
      </c>
      <c r="AF32" s="13">
        <f t="shared" si="20"/>
        <v>2.7003086243366087E-2</v>
      </c>
      <c r="AG32" s="2">
        <v>0.25</v>
      </c>
      <c r="AH32" s="1">
        <v>0.15</v>
      </c>
      <c r="AI32" s="1">
        <v>0.2</v>
      </c>
      <c r="AJ32" s="1">
        <v>0.05</v>
      </c>
      <c r="AM32" s="2">
        <v>0.05</v>
      </c>
      <c r="AN32" s="1">
        <v>0.05</v>
      </c>
      <c r="AP32" s="3">
        <v>0.05</v>
      </c>
      <c r="AQ32" s="2">
        <v>0.1</v>
      </c>
      <c r="AR32" s="1">
        <v>0.05</v>
      </c>
      <c r="AT32" s="3" t="s">
        <v>104</v>
      </c>
      <c r="AU32" s="2">
        <v>0.05</v>
      </c>
      <c r="AX32" s="2" t="s">
        <v>102</v>
      </c>
      <c r="AY32" s="1" t="s">
        <v>103</v>
      </c>
      <c r="AZ32" s="3" t="s">
        <v>101</v>
      </c>
      <c r="BA32" s="11">
        <f t="shared" si="21"/>
        <v>0.93541434669348533</v>
      </c>
      <c r="BB32" s="12">
        <f t="shared" si="22"/>
        <v>0.56124860801609122</v>
      </c>
      <c r="BC32" s="12">
        <f t="shared" si="23"/>
        <v>0.74833147735478833</v>
      </c>
      <c r="BD32" s="12">
        <f t="shared" si="24"/>
        <v>0.18708286933869708</v>
      </c>
      <c r="BE32" s="12" t="str">
        <f t="shared" si="25"/>
        <v/>
      </c>
      <c r="BF32" s="13" t="str">
        <f t="shared" si="26"/>
        <v/>
      </c>
      <c r="BG32" s="11">
        <f t="shared" si="27"/>
        <v>0.18708286933869708</v>
      </c>
      <c r="BH32" s="12">
        <f t="shared" si="28"/>
        <v>0.18708286933869708</v>
      </c>
      <c r="BI32" s="12" t="str">
        <f t="shared" si="29"/>
        <v/>
      </c>
      <c r="BJ32" s="13">
        <f t="shared" si="30"/>
        <v>0.18708286933869708</v>
      </c>
      <c r="BK32" s="11">
        <f t="shared" si="31"/>
        <v>0.37416573867739417</v>
      </c>
      <c r="BL32" s="12">
        <f t="shared" si="32"/>
        <v>0.18708286933869708</v>
      </c>
      <c r="BM32" s="12" t="str">
        <f t="shared" si="33"/>
        <v/>
      </c>
      <c r="BN32" s="13">
        <f t="shared" si="34"/>
        <v>0.37416573867739417</v>
      </c>
      <c r="BO32" s="11">
        <f t="shared" si="35"/>
        <v>0.18708286933869708</v>
      </c>
      <c r="BP32" s="12" t="str">
        <f t="shared" si="36"/>
        <v/>
      </c>
      <c r="BQ32" s="13" t="str">
        <f t="shared" si="37"/>
        <v/>
      </c>
      <c r="BR32" s="11">
        <f t="shared" si="38"/>
        <v>0.18708286933869708</v>
      </c>
      <c r="BS32" s="12">
        <f t="shared" si="39"/>
        <v>0.1247219128924647</v>
      </c>
      <c r="BT32" s="13">
        <f t="shared" si="40"/>
        <v>9.3541434669348542E-2</v>
      </c>
    </row>
    <row r="33" spans="1:72" x14ac:dyDescent="0.3">
      <c r="A33" s="1">
        <v>52</v>
      </c>
      <c r="B33" s="1" t="s">
        <v>72</v>
      </c>
      <c r="C33" s="1">
        <v>1</v>
      </c>
      <c r="D33" s="1" t="s">
        <v>54</v>
      </c>
      <c r="E33" s="2">
        <v>7</v>
      </c>
      <c r="F33" s="1">
        <v>20</v>
      </c>
      <c r="G33" s="1"/>
      <c r="H33" s="1">
        <v>1</v>
      </c>
      <c r="I33" s="3">
        <v>1</v>
      </c>
      <c r="J33" s="2">
        <v>3</v>
      </c>
      <c r="L33" s="12">
        <f t="shared" si="0"/>
        <v>1.8507730369241022</v>
      </c>
      <c r="M33" s="11" t="str">
        <f t="shared" si="1"/>
        <v/>
      </c>
      <c r="N33" s="12" t="str">
        <f t="shared" si="2"/>
        <v/>
      </c>
      <c r="O33" s="12" t="str">
        <f t="shared" si="3"/>
        <v/>
      </c>
      <c r="P33" s="12" t="str">
        <f t="shared" si="4"/>
        <v/>
      </c>
      <c r="Q33" s="12" t="str">
        <f t="shared" si="5"/>
        <v/>
      </c>
      <c r="R33" s="13" t="str">
        <f t="shared" si="6"/>
        <v/>
      </c>
      <c r="S33" s="11">
        <f t="shared" si="7"/>
        <v>0.12403473458920847</v>
      </c>
      <c r="T33" s="12">
        <f t="shared" si="8"/>
        <v>0.55339859052946638</v>
      </c>
      <c r="U33" s="12">
        <f t="shared" si="9"/>
        <v>0.39528470752104738</v>
      </c>
      <c r="V33" s="13" t="str">
        <f t="shared" si="10"/>
        <v/>
      </c>
      <c r="W33" s="11" t="str">
        <f t="shared" si="11"/>
        <v/>
      </c>
      <c r="X33" s="12">
        <f t="shared" si="12"/>
        <v>0.1606438657804998</v>
      </c>
      <c r="Y33" s="12" t="str">
        <f t="shared" si="13"/>
        <v/>
      </c>
      <c r="Z33" s="13">
        <f t="shared" si="14"/>
        <v>5.7505463278529512E-2</v>
      </c>
      <c r="AA33" s="11" t="str">
        <f t="shared" si="15"/>
        <v/>
      </c>
      <c r="AB33" s="12">
        <f t="shared" si="16"/>
        <v>0.25649458802128849</v>
      </c>
      <c r="AC33" s="13">
        <f t="shared" si="17"/>
        <v>4.9999999999999996E-2</v>
      </c>
      <c r="AD33" s="11">
        <f t="shared" si="18"/>
        <v>6.7806350362081047E-2</v>
      </c>
      <c r="AE33" s="12">
        <f t="shared" si="19"/>
        <v>5.6505291968400873E-2</v>
      </c>
      <c r="AF33" s="13">
        <f t="shared" si="20"/>
        <v>0.12909944487358058</v>
      </c>
      <c r="AM33" s="2">
        <v>0.1</v>
      </c>
      <c r="AN33" s="1">
        <v>0.35</v>
      </c>
      <c r="AO33" s="1">
        <v>0.25</v>
      </c>
      <c r="AR33" s="1">
        <v>0.1</v>
      </c>
      <c r="AT33" s="3" t="s">
        <v>103</v>
      </c>
      <c r="AV33" s="1">
        <v>0.2</v>
      </c>
      <c r="AW33" s="3" t="s">
        <v>105</v>
      </c>
      <c r="AX33" s="2" t="s">
        <v>102</v>
      </c>
      <c r="AY33" s="1" t="s">
        <v>101</v>
      </c>
      <c r="AZ33" s="3" t="s">
        <v>104</v>
      </c>
      <c r="BA33" s="11" t="str">
        <f t="shared" si="21"/>
        <v/>
      </c>
      <c r="BB33" s="12" t="str">
        <f t="shared" si="22"/>
        <v/>
      </c>
      <c r="BC33" s="12" t="str">
        <f t="shared" si="23"/>
        <v/>
      </c>
      <c r="BD33" s="12" t="str">
        <f t="shared" si="24"/>
        <v/>
      </c>
      <c r="BE33" s="12" t="str">
        <f t="shared" si="25"/>
        <v/>
      </c>
      <c r="BF33" s="13" t="str">
        <f t="shared" si="26"/>
        <v/>
      </c>
      <c r="BG33" s="11">
        <f t="shared" si="27"/>
        <v>0.44721359549995798</v>
      </c>
      <c r="BH33" s="12">
        <f t="shared" si="28"/>
        <v>1.5652475842498528</v>
      </c>
      <c r="BI33" s="12">
        <f t="shared" si="29"/>
        <v>1.1180339887498949</v>
      </c>
      <c r="BJ33" s="13" t="str">
        <f t="shared" si="30"/>
        <v/>
      </c>
      <c r="BK33" s="11" t="str">
        <f t="shared" si="31"/>
        <v/>
      </c>
      <c r="BL33" s="12">
        <f t="shared" si="32"/>
        <v>0.44721359549995798</v>
      </c>
      <c r="BM33" s="12" t="str">
        <f t="shared" si="33"/>
        <v/>
      </c>
      <c r="BN33" s="13">
        <f t="shared" si="34"/>
        <v>0.14907119849998599</v>
      </c>
      <c r="BO33" s="11" t="str">
        <f t="shared" si="35"/>
        <v/>
      </c>
      <c r="BP33" s="12">
        <f t="shared" si="36"/>
        <v>0.89442719099991597</v>
      </c>
      <c r="BQ33" s="13">
        <f t="shared" si="37"/>
        <v>8.9442719099991588E-2</v>
      </c>
      <c r="BR33" s="11">
        <f t="shared" si="38"/>
        <v>0.22360679774997899</v>
      </c>
      <c r="BS33" s="12">
        <f t="shared" si="39"/>
        <v>0.1118033988749895</v>
      </c>
      <c r="BT33" s="13">
        <f t="shared" si="40"/>
        <v>0.44721359549995798</v>
      </c>
    </row>
    <row r="34" spans="1:72" x14ac:dyDescent="0.3">
      <c r="A34" s="1">
        <v>29</v>
      </c>
      <c r="B34" s="1" t="s">
        <v>88</v>
      </c>
      <c r="C34" s="1">
        <v>1</v>
      </c>
      <c r="D34" s="1" t="s">
        <v>57</v>
      </c>
      <c r="E34" s="2">
        <v>7</v>
      </c>
      <c r="G34" s="1">
        <v>0.3</v>
      </c>
      <c r="H34" s="1">
        <v>1</v>
      </c>
      <c r="J34" s="2">
        <v>2</v>
      </c>
      <c r="L34" s="12">
        <f t="shared" si="0"/>
        <v>1.8089972690475287</v>
      </c>
      <c r="M34" s="11" t="str">
        <f t="shared" si="1"/>
        <v/>
      </c>
      <c r="N34" s="12" t="str">
        <f t="shared" si="2"/>
        <v/>
      </c>
      <c r="O34" s="12">
        <f t="shared" si="3"/>
        <v>2.3637859538798975E-2</v>
      </c>
      <c r="P34" s="12" t="str">
        <f t="shared" si="4"/>
        <v/>
      </c>
      <c r="Q34" s="12" t="str">
        <f t="shared" si="5"/>
        <v/>
      </c>
      <c r="R34" s="13" t="str">
        <f t="shared" si="6"/>
        <v/>
      </c>
      <c r="S34" s="11" t="str">
        <f t="shared" si="7"/>
        <v/>
      </c>
      <c r="T34" s="12" t="str">
        <f t="shared" si="8"/>
        <v/>
      </c>
      <c r="U34" s="12" t="str">
        <f t="shared" si="9"/>
        <v/>
      </c>
      <c r="V34" s="13" t="str">
        <f t="shared" si="10"/>
        <v/>
      </c>
      <c r="W34" s="11">
        <f t="shared" si="11"/>
        <v>4.2779263194649857E-2</v>
      </c>
      <c r="X34" s="12" t="str">
        <f t="shared" si="12"/>
        <v/>
      </c>
      <c r="Y34" s="12" t="str">
        <f t="shared" si="13"/>
        <v/>
      </c>
      <c r="Z34" s="13">
        <f t="shared" si="14"/>
        <v>8.8388347648318433E-2</v>
      </c>
      <c r="AA34" s="11" t="str">
        <f t="shared" si="15"/>
        <v/>
      </c>
      <c r="AB34" s="12" t="str">
        <f t="shared" si="16"/>
        <v/>
      </c>
      <c r="AC34" s="13" t="str">
        <f t="shared" si="17"/>
        <v/>
      </c>
      <c r="AD34" s="11">
        <f t="shared" si="18"/>
        <v>0.69480833377965112</v>
      </c>
      <c r="AE34" s="12">
        <f t="shared" si="19"/>
        <v>0.69480833377965112</v>
      </c>
      <c r="AF34" s="13">
        <f t="shared" si="20"/>
        <v>0.26457513110645908</v>
      </c>
      <c r="AI34" s="1" t="s">
        <v>101</v>
      </c>
      <c r="AQ34" s="2" t="s">
        <v>103</v>
      </c>
      <c r="AT34" s="3" t="s">
        <v>102</v>
      </c>
      <c r="AX34" s="2">
        <v>0.5</v>
      </c>
      <c r="AY34" s="1">
        <v>0.3</v>
      </c>
      <c r="AZ34" s="3">
        <v>0.2</v>
      </c>
      <c r="BA34" s="11" t="str">
        <f t="shared" si="21"/>
        <v/>
      </c>
      <c r="BB34" s="12" t="str">
        <f t="shared" si="22"/>
        <v/>
      </c>
      <c r="BC34" s="12">
        <f t="shared" si="23"/>
        <v>0.114564392373896</v>
      </c>
      <c r="BD34" s="12" t="str">
        <f t="shared" si="24"/>
        <v/>
      </c>
      <c r="BE34" s="12" t="str">
        <f t="shared" si="25"/>
        <v/>
      </c>
      <c r="BF34" s="13" t="str">
        <f t="shared" si="26"/>
        <v/>
      </c>
      <c r="BG34" s="11" t="str">
        <f t="shared" si="27"/>
        <v/>
      </c>
      <c r="BH34" s="12" t="str">
        <f t="shared" si="28"/>
        <v/>
      </c>
      <c r="BI34" s="12" t="str">
        <f t="shared" si="29"/>
        <v/>
      </c>
      <c r="BJ34" s="13" t="str">
        <f t="shared" si="30"/>
        <v/>
      </c>
      <c r="BK34" s="11">
        <f t="shared" si="31"/>
        <v>0.15275252316519466</v>
      </c>
      <c r="BL34" s="12" t="str">
        <f t="shared" si="32"/>
        <v/>
      </c>
      <c r="BM34" s="12" t="str">
        <f t="shared" si="33"/>
        <v/>
      </c>
      <c r="BN34" s="13">
        <f t="shared" si="34"/>
        <v>0.229128784747792</v>
      </c>
      <c r="BO34" s="11" t="str">
        <f t="shared" si="35"/>
        <v/>
      </c>
      <c r="BP34" s="12" t="str">
        <f t="shared" si="36"/>
        <v/>
      </c>
      <c r="BQ34" s="13" t="str">
        <f t="shared" si="37"/>
        <v/>
      </c>
      <c r="BR34" s="11">
        <f t="shared" si="38"/>
        <v>2.2912878474779199</v>
      </c>
      <c r="BS34" s="12">
        <f t="shared" si="39"/>
        <v>1.3747727084867518</v>
      </c>
      <c r="BT34" s="13">
        <f t="shared" si="40"/>
        <v>0.91651513899116799</v>
      </c>
    </row>
    <row r="35" spans="1:72" x14ac:dyDescent="0.3">
      <c r="A35" s="1">
        <v>68</v>
      </c>
      <c r="B35" s="1" t="s">
        <v>44</v>
      </c>
      <c r="C35" s="1">
        <v>1</v>
      </c>
      <c r="D35" s="1" t="s">
        <v>28</v>
      </c>
      <c r="E35" s="2">
        <v>10</v>
      </c>
      <c r="G35" s="49">
        <v>0.16666666666666666</v>
      </c>
      <c r="J35" s="2">
        <v>2</v>
      </c>
      <c r="K35" s="1">
        <v>60</v>
      </c>
      <c r="L35" s="12">
        <f t="shared" ref="L35:L66" si="41">SUM(M35:AF35)</f>
        <v>1.0424375742104364</v>
      </c>
      <c r="M35" s="11">
        <f t="shared" ref="M35:M64" si="42">IFERROR(BA35/MAX(BA:BA),"")</f>
        <v>0.11514154661795957</v>
      </c>
      <c r="N35" s="12">
        <f t="shared" ref="N35:N64" si="43">IFERROR(BB35/MAX(BB:BB),"")</f>
        <v>9.1287092917527665E-2</v>
      </c>
      <c r="O35" s="12">
        <f t="shared" ref="O35:O64" si="44">IFERROR(BC35/MAX(BC:BC),"")</f>
        <v>0.14094896205692359</v>
      </c>
      <c r="P35" s="12">
        <f t="shared" ref="P35:P64" si="45">IFERROR(BD35/MAX(BD:BD),"")</f>
        <v>1.2373595345221176E-2</v>
      </c>
      <c r="Q35" s="12" t="str">
        <f t="shared" ref="Q35:Q64" si="46">IFERROR(BE35/MAX(BE:BE),"")</f>
        <v/>
      </c>
      <c r="R35" s="13" t="str">
        <f t="shared" ref="R35:R64" si="47">IFERROR(BF35/MAX(BF:BF),"")</f>
        <v/>
      </c>
      <c r="S35" s="11">
        <f t="shared" ref="S35:S64" si="48">IFERROR(BG35/MAX(BG:BG),"")</f>
        <v>4.7366546671567096E-2</v>
      </c>
      <c r="T35" s="12">
        <f t="shared" ref="T35:T64" si="49">IFERROR(BH35/MAX(BH:BH),"")</f>
        <v>6.0380736442455993E-2</v>
      </c>
      <c r="U35" s="12" t="str">
        <f t="shared" ref="U35:U64" si="50">IFERROR(BI35/MAX(BI:BI),"")</f>
        <v/>
      </c>
      <c r="V35" s="13">
        <f t="shared" ref="V35:V64" si="51">IFERROR(BJ35/MAX(BJ:BJ),"")</f>
        <v>0.10571172154269269</v>
      </c>
      <c r="W35" s="11">
        <f t="shared" ref="W35:W64" si="52">IFERROR(BK35/MAX(BK:BK),"")</f>
        <v>9.5657340530591911E-2</v>
      </c>
      <c r="X35" s="12">
        <f t="shared" ref="X35:X64" si="53">IFERROR(BL35/MAX(BL:BL),"")</f>
        <v>6.1346889572455543E-2</v>
      </c>
      <c r="Y35" s="12" t="str">
        <f t="shared" ref="Y35:Y64" si="54">IFERROR(BM35/MAX(BM:BM),"")</f>
        <v/>
      </c>
      <c r="Z35" s="13">
        <f t="shared" ref="Z35:Z64" si="55">IFERROR(BN35/MAX(BN:BN),"")</f>
        <v>0.13176156917368248</v>
      </c>
      <c r="AA35" s="11">
        <f t="shared" ref="AA35:AA64" si="56">IFERROR(BO35/MAX(BO:BO),"")</f>
        <v>4.6481112585226428E-2</v>
      </c>
      <c r="AB35" s="12" t="str">
        <f t="shared" ref="AB35:AB64" si="57">IFERROR(BP35/MAX(BP:BP),"")</f>
        <v/>
      </c>
      <c r="AC35" s="13" t="str">
        <f t="shared" ref="AC35:AC64" si="58">IFERROR(BQ35/MAX(BQ:BQ),"")</f>
        <v/>
      </c>
      <c r="AD35" s="11">
        <f t="shared" ref="AD35:AD64" si="59">IFERROR(BR35/MAX(BR:BR),"")</f>
        <v>5.1787955522155454E-2</v>
      </c>
      <c r="AE35" s="12">
        <f t="shared" ref="AE35:AE64" si="60">IFERROR(BS35/MAX(BS:BS),"")</f>
        <v>5.7542172802394945E-2</v>
      </c>
      <c r="AF35" s="13">
        <f t="shared" ref="AF35:AF64" si="61">IFERROR(BT35/MAX(BT:BT),"")</f>
        <v>2.4650332429581739E-2</v>
      </c>
      <c r="AG35" s="2">
        <v>0.25</v>
      </c>
      <c r="AH35" s="1">
        <v>0.15</v>
      </c>
      <c r="AI35" s="1">
        <v>0.2</v>
      </c>
      <c r="AJ35" s="1">
        <v>0.05</v>
      </c>
      <c r="AM35" s="2">
        <v>0.05</v>
      </c>
      <c r="AN35" s="1">
        <v>0.05</v>
      </c>
      <c r="AP35" s="3">
        <v>0.05</v>
      </c>
      <c r="AQ35" s="2">
        <v>0.1</v>
      </c>
      <c r="AR35" s="1">
        <v>0.05</v>
      </c>
      <c r="AT35" s="3" t="s">
        <v>104</v>
      </c>
      <c r="AU35" s="2">
        <v>0.05</v>
      </c>
      <c r="AX35" s="2" t="s">
        <v>102</v>
      </c>
      <c r="AY35" s="1" t="s">
        <v>103</v>
      </c>
      <c r="AZ35" s="3" t="s">
        <v>101</v>
      </c>
      <c r="BA35" s="11">
        <f t="shared" ref="BA35:BA64" si="62">IF(AG35="","",IF(LEFT(AG35,1)="S",0.1/_xlfn.NUMBERVALUE(RIGHT(AG35,1))*POWER($F35+70*$G35,0.5),AG35*POWER($F35+70*$G35,0.5)))</f>
        <v>0.8539125638299665</v>
      </c>
      <c r="BB35" s="12">
        <f t="shared" ref="BB35:BB64" si="63">IF(AH35="","",IF(LEFT(AH35,1)="S",0.1/_xlfn.NUMBERVALUE(RIGHT(AH35,1))*POWER($F35+70*$G35,0.5),AH35*POWER($F35+70*$G35,0.5)))</f>
        <v>0.51234753829797985</v>
      </c>
      <c r="BC35" s="12">
        <f t="shared" ref="BC35:BC64" si="64">IF(AI35="","",IF(LEFT(AI35,1)="S",0.1/_xlfn.NUMBERVALUE(RIGHT(AI35,1))*POWER($F35+70*$G35,0.5),AI35*POWER($F35+70*$G35,0.5)))</f>
        <v>0.68313005106397329</v>
      </c>
      <c r="BD35" s="12">
        <f t="shared" ref="BD35:BD64" si="65">IF(AJ35="","",IF(LEFT(AJ35,1)="S",0.1/_xlfn.NUMBERVALUE(RIGHT(AJ35,1))*POWER($F35+70*$G35,0.5),AJ35*POWER($F35+70*$G35,0.5)))</f>
        <v>0.17078251276599332</v>
      </c>
      <c r="BE35" s="12" t="str">
        <f t="shared" ref="BE35:BE64" si="66">IF(AK35="","",IF(LEFT(AK35,1)="S",0.1/_xlfn.NUMBERVALUE(RIGHT(AK35,1))*POWER($F35+70*$G35,0.5),AK35*POWER($F35+70*$G35,0.5)))</f>
        <v/>
      </c>
      <c r="BF35" s="13" t="str">
        <f t="shared" ref="BF35:BF64" si="67">IF(AL35="","",IF(LEFT(AL35,1)="S",0.1/_xlfn.NUMBERVALUE(RIGHT(AL35,1))*POWER($F35+70*$G35,0.5),AL35*POWER($F35+70*$G35,0.5)))</f>
        <v/>
      </c>
      <c r="BG35" s="11">
        <f t="shared" ref="BG35:BG64" si="68">IF(AM35="","",IF(LEFT(AM35,1)="S",0.1/_xlfn.NUMBERVALUE(RIGHT(AM35,1))*POWER($F35+70*$G35,0.5),AM35*POWER($F35+70*$G35,0.5)))</f>
        <v>0.17078251276599332</v>
      </c>
      <c r="BH35" s="12">
        <f t="shared" ref="BH35:BH64" si="69">IF(AN35="","",IF(LEFT(AN35,1)="S",0.1/_xlfn.NUMBERVALUE(RIGHT(AN35,1))*POWER($F35+70*$G35,0.5),AN35*POWER($F35+70*$G35,0.5)))</f>
        <v>0.17078251276599332</v>
      </c>
      <c r="BI35" s="12" t="str">
        <f t="shared" ref="BI35:BI64" si="70">IF(AO35="","",IF(LEFT(AO35,1)="S",0.1/_xlfn.NUMBERVALUE(RIGHT(AO35,1))*POWER($F35+70*$G35,0.5),AO35*POWER($F35+70*$G35,0.5)))</f>
        <v/>
      </c>
      <c r="BJ35" s="13">
        <f t="shared" ref="BJ35:BJ64" si="71">IF(AP35="","",IF(LEFT(AP35,1)="S",0.1/_xlfn.NUMBERVALUE(RIGHT(AP35,1))*POWER($F35+70*$G35,0.5),AP35*POWER($F35+70*$G35,0.5)))</f>
        <v>0.17078251276599332</v>
      </c>
      <c r="BK35" s="11">
        <f t="shared" ref="BK35:BK64" si="72">IF(AQ35="","",IF(LEFT(AQ35,1)="S",0.1/_xlfn.NUMBERVALUE(RIGHT(AQ35,1))*POWER($F35+70*$G35,0.5),AQ35*POWER($F35+70*$G35,0.5)))</f>
        <v>0.34156502553198664</v>
      </c>
      <c r="BL35" s="12">
        <f t="shared" ref="BL35:BL64" si="73">IF(AR35="","",IF(LEFT(AR35,1)="S",0.1/_xlfn.NUMBERVALUE(RIGHT(AR35,1))*POWER($F35+70*$G35,0.5),AR35*POWER($F35+70*$G35,0.5)))</f>
        <v>0.17078251276599332</v>
      </c>
      <c r="BM35" s="12" t="str">
        <f t="shared" ref="BM35:BM64" si="74">IF(AS35="","",IF(LEFT(AS35,1)="S",0.1/_xlfn.NUMBERVALUE(RIGHT(AS35,1))*POWER($F35+70*$G35,0.5),AS35*POWER($F35+70*$G35,0.5)))</f>
        <v/>
      </c>
      <c r="BN35" s="13">
        <f t="shared" ref="BN35:BN64" si="75">IF(AT35="","",IF(LEFT(AT35,1)="S",0.1/_xlfn.NUMBERVALUE(RIGHT(AT35,1))*POWER($F35+70*$G35,0.5),AT35*POWER($F35+70*$G35,0.5)))</f>
        <v>0.34156502553198664</v>
      </c>
      <c r="BO35" s="11">
        <f t="shared" ref="BO35:BO64" si="76">IF(AU35="","",IF(LEFT(AU35,1)="S",0.1/_xlfn.NUMBERVALUE(RIGHT(AU35,1))*POWER($F35+70*$G35,0.5),AU35*POWER($F35+70*$G35,0.5)))</f>
        <v>0.17078251276599332</v>
      </c>
      <c r="BP35" s="12" t="str">
        <f t="shared" ref="BP35:BP64" si="77">IF(AV35="","",IF(LEFT(AV35,1)="S",0.1/_xlfn.NUMBERVALUE(RIGHT(AV35,1))*POWER($F35+70*$G35,0.5),AV35*POWER($F35+70*$G35,0.5)))</f>
        <v/>
      </c>
      <c r="BQ35" s="13" t="str">
        <f t="shared" ref="BQ35:BQ64" si="78">IF(AW35="","",IF(LEFT(AW35,1)="S",0.1/_xlfn.NUMBERVALUE(RIGHT(AW35,1))*POWER($F35+70*$G35,0.5),AW35*POWER($F35+70*$G35,0.5)))</f>
        <v/>
      </c>
      <c r="BR35" s="11">
        <f t="shared" ref="BR35:BR64" si="79">IF(AX35="","",IF(LEFT(AX35,1)="S",0.1/_xlfn.NUMBERVALUE(RIGHT(AX35,1))*POWER($F35+70*$G35,0.5),AX35*POWER($F35+70*$G35,0.5)))</f>
        <v>0.17078251276599332</v>
      </c>
      <c r="BS35" s="12">
        <f t="shared" ref="BS35:BS64" si="80">IF(AY35="","",IF(LEFT(AY35,1)="S",0.1/_xlfn.NUMBERVALUE(RIGHT(AY35,1))*POWER($F35+70*$G35,0.5),AY35*POWER($F35+70*$G35,0.5)))</f>
        <v>0.1138550085106622</v>
      </c>
      <c r="BT35" s="13">
        <f t="shared" ref="BT35:BT64" si="81">IF(AZ35="","",IF(LEFT(AZ35,1)="S",0.1/_xlfn.NUMBERVALUE(RIGHT(AZ35,1))*POWER($F35+70*$G35,0.5),AZ35*POWER($F35+70*$G35,0.5)))</f>
        <v>8.5391256382996661E-2</v>
      </c>
    </row>
    <row r="36" spans="1:72" x14ac:dyDescent="0.3">
      <c r="A36" s="1">
        <v>67</v>
      </c>
      <c r="B36" s="1" t="s">
        <v>43</v>
      </c>
      <c r="C36" s="1">
        <v>1</v>
      </c>
      <c r="D36" s="1" t="s">
        <v>28</v>
      </c>
      <c r="E36" s="2">
        <v>15</v>
      </c>
      <c r="G36" s="49">
        <v>0.16666666666666666</v>
      </c>
      <c r="J36" s="2">
        <v>3</v>
      </c>
      <c r="K36" s="1">
        <v>120</v>
      </c>
      <c r="L36" s="12">
        <f t="shared" si="41"/>
        <v>1.0424375742104364</v>
      </c>
      <c r="M36" s="11">
        <f t="shared" si="42"/>
        <v>0.11514154661795957</v>
      </c>
      <c r="N36" s="12">
        <f t="shared" si="43"/>
        <v>9.1287092917527665E-2</v>
      </c>
      <c r="O36" s="12">
        <f t="shared" si="44"/>
        <v>0.14094896205692359</v>
      </c>
      <c r="P36" s="12">
        <f t="shared" si="45"/>
        <v>1.2373595345221176E-2</v>
      </c>
      <c r="Q36" s="12" t="str">
        <f t="shared" si="46"/>
        <v/>
      </c>
      <c r="R36" s="13" t="str">
        <f t="shared" si="47"/>
        <v/>
      </c>
      <c r="S36" s="11">
        <f t="shared" si="48"/>
        <v>4.7366546671567096E-2</v>
      </c>
      <c r="T36" s="12">
        <f t="shared" si="49"/>
        <v>6.0380736442455993E-2</v>
      </c>
      <c r="U36" s="12" t="str">
        <f t="shared" si="50"/>
        <v/>
      </c>
      <c r="V36" s="13">
        <f t="shared" si="51"/>
        <v>0.10571172154269269</v>
      </c>
      <c r="W36" s="11">
        <f t="shared" si="52"/>
        <v>9.5657340530591911E-2</v>
      </c>
      <c r="X36" s="12">
        <f t="shared" si="53"/>
        <v>6.1346889572455543E-2</v>
      </c>
      <c r="Y36" s="12" t="str">
        <f t="shared" si="54"/>
        <v/>
      </c>
      <c r="Z36" s="13">
        <f t="shared" si="55"/>
        <v>0.13176156917368248</v>
      </c>
      <c r="AA36" s="11">
        <f t="shared" si="56"/>
        <v>4.6481112585226428E-2</v>
      </c>
      <c r="AB36" s="12" t="str">
        <f t="shared" si="57"/>
        <v/>
      </c>
      <c r="AC36" s="13" t="str">
        <f t="shared" si="58"/>
        <v/>
      </c>
      <c r="AD36" s="11">
        <f t="shared" si="59"/>
        <v>5.1787955522155454E-2</v>
      </c>
      <c r="AE36" s="12">
        <f t="shared" si="60"/>
        <v>5.7542172802394945E-2</v>
      </c>
      <c r="AF36" s="13">
        <f t="shared" si="61"/>
        <v>2.4650332429581739E-2</v>
      </c>
      <c r="AG36" s="2">
        <v>0.25</v>
      </c>
      <c r="AH36" s="1">
        <v>0.15</v>
      </c>
      <c r="AI36" s="1">
        <v>0.2</v>
      </c>
      <c r="AJ36" s="1">
        <v>0.05</v>
      </c>
      <c r="AM36" s="2">
        <v>0.05</v>
      </c>
      <c r="AN36" s="1">
        <v>0.05</v>
      </c>
      <c r="AP36" s="3">
        <v>0.05</v>
      </c>
      <c r="AQ36" s="2">
        <v>0.1</v>
      </c>
      <c r="AR36" s="1">
        <v>0.05</v>
      </c>
      <c r="AT36" s="3" t="s">
        <v>104</v>
      </c>
      <c r="AU36" s="2">
        <v>0.05</v>
      </c>
      <c r="AX36" s="2" t="s">
        <v>102</v>
      </c>
      <c r="AY36" s="1" t="s">
        <v>103</v>
      </c>
      <c r="AZ36" s="3" t="s">
        <v>101</v>
      </c>
      <c r="BA36" s="11">
        <f t="shared" si="62"/>
        <v>0.8539125638299665</v>
      </c>
      <c r="BB36" s="12">
        <f t="shared" si="63"/>
        <v>0.51234753829797985</v>
      </c>
      <c r="BC36" s="12">
        <f t="shared" si="64"/>
        <v>0.68313005106397329</v>
      </c>
      <c r="BD36" s="12">
        <f t="shared" si="65"/>
        <v>0.17078251276599332</v>
      </c>
      <c r="BE36" s="12" t="str">
        <f t="shared" si="66"/>
        <v/>
      </c>
      <c r="BF36" s="13" t="str">
        <f t="shared" si="67"/>
        <v/>
      </c>
      <c r="BG36" s="11">
        <f t="shared" si="68"/>
        <v>0.17078251276599332</v>
      </c>
      <c r="BH36" s="12">
        <f t="shared" si="69"/>
        <v>0.17078251276599332</v>
      </c>
      <c r="BI36" s="12" t="str">
        <f t="shared" si="70"/>
        <v/>
      </c>
      <c r="BJ36" s="13">
        <f t="shared" si="71"/>
        <v>0.17078251276599332</v>
      </c>
      <c r="BK36" s="11">
        <f t="shared" si="72"/>
        <v>0.34156502553198664</v>
      </c>
      <c r="BL36" s="12">
        <f t="shared" si="73"/>
        <v>0.17078251276599332</v>
      </c>
      <c r="BM36" s="12" t="str">
        <f t="shared" si="74"/>
        <v/>
      </c>
      <c r="BN36" s="13">
        <f t="shared" si="75"/>
        <v>0.34156502553198664</v>
      </c>
      <c r="BO36" s="11">
        <f t="shared" si="76"/>
        <v>0.17078251276599332</v>
      </c>
      <c r="BP36" s="12" t="str">
        <f t="shared" si="77"/>
        <v/>
      </c>
      <c r="BQ36" s="13" t="str">
        <f t="shared" si="78"/>
        <v/>
      </c>
      <c r="BR36" s="11">
        <f t="shared" si="79"/>
        <v>0.17078251276599332</v>
      </c>
      <c r="BS36" s="12">
        <f t="shared" si="80"/>
        <v>0.1138550085106622</v>
      </c>
      <c r="BT36" s="13">
        <f t="shared" si="81"/>
        <v>8.5391256382996661E-2</v>
      </c>
    </row>
    <row r="37" spans="1:72" x14ac:dyDescent="0.3">
      <c r="A37" s="1">
        <v>3</v>
      </c>
      <c r="B37" s="1" t="s">
        <v>29</v>
      </c>
      <c r="C37" s="1">
        <v>1</v>
      </c>
      <c r="D37" s="1" t="s">
        <v>28</v>
      </c>
      <c r="E37" s="2">
        <v>20</v>
      </c>
      <c r="G37" s="49">
        <v>0.16666666666666666</v>
      </c>
      <c r="J37" s="2">
        <v>4</v>
      </c>
      <c r="K37" s="1">
        <v>180</v>
      </c>
      <c r="L37" s="12">
        <f t="shared" si="41"/>
        <v>1.0424375742104364</v>
      </c>
      <c r="M37" s="11">
        <f t="shared" si="42"/>
        <v>0.11514154661795957</v>
      </c>
      <c r="N37" s="12">
        <f t="shared" si="43"/>
        <v>9.1287092917527665E-2</v>
      </c>
      <c r="O37" s="12">
        <f t="shared" si="44"/>
        <v>0.14094896205692359</v>
      </c>
      <c r="P37" s="12">
        <f t="shared" si="45"/>
        <v>1.2373595345221176E-2</v>
      </c>
      <c r="Q37" s="12" t="str">
        <f t="shared" si="46"/>
        <v/>
      </c>
      <c r="R37" s="13" t="str">
        <f t="shared" si="47"/>
        <v/>
      </c>
      <c r="S37" s="11">
        <f t="shared" si="48"/>
        <v>4.7366546671567096E-2</v>
      </c>
      <c r="T37" s="12">
        <f t="shared" si="49"/>
        <v>6.0380736442455993E-2</v>
      </c>
      <c r="U37" s="12" t="str">
        <f t="shared" si="50"/>
        <v/>
      </c>
      <c r="V37" s="13">
        <f t="shared" si="51"/>
        <v>0.10571172154269269</v>
      </c>
      <c r="W37" s="11">
        <f t="shared" si="52"/>
        <v>9.5657340530591911E-2</v>
      </c>
      <c r="X37" s="12">
        <f t="shared" si="53"/>
        <v>6.1346889572455543E-2</v>
      </c>
      <c r="Y37" s="12" t="str">
        <f t="shared" si="54"/>
        <v/>
      </c>
      <c r="Z37" s="13">
        <f t="shared" si="55"/>
        <v>0.13176156917368248</v>
      </c>
      <c r="AA37" s="11">
        <f t="shared" si="56"/>
        <v>4.6481112585226428E-2</v>
      </c>
      <c r="AB37" s="12" t="str">
        <f t="shared" si="57"/>
        <v/>
      </c>
      <c r="AC37" s="13" t="str">
        <f t="shared" si="58"/>
        <v/>
      </c>
      <c r="AD37" s="11">
        <f t="shared" si="59"/>
        <v>5.1787955522155454E-2</v>
      </c>
      <c r="AE37" s="12">
        <f t="shared" si="60"/>
        <v>5.7542172802394945E-2</v>
      </c>
      <c r="AF37" s="13">
        <f t="shared" si="61"/>
        <v>2.4650332429581739E-2</v>
      </c>
      <c r="AG37" s="2">
        <v>0.25</v>
      </c>
      <c r="AH37" s="1">
        <v>0.15</v>
      </c>
      <c r="AI37" s="1">
        <v>0.2</v>
      </c>
      <c r="AJ37" s="1">
        <v>0.05</v>
      </c>
      <c r="AM37" s="2">
        <v>0.05</v>
      </c>
      <c r="AN37" s="1">
        <v>0.05</v>
      </c>
      <c r="AP37" s="3">
        <v>0.05</v>
      </c>
      <c r="AQ37" s="2">
        <v>0.1</v>
      </c>
      <c r="AR37" s="1">
        <v>0.05</v>
      </c>
      <c r="AT37" s="3" t="s">
        <v>104</v>
      </c>
      <c r="AU37" s="2">
        <v>0.05</v>
      </c>
      <c r="AX37" s="2" t="s">
        <v>102</v>
      </c>
      <c r="AY37" s="1" t="s">
        <v>103</v>
      </c>
      <c r="AZ37" s="3" t="s">
        <v>101</v>
      </c>
      <c r="BA37" s="11">
        <f t="shared" si="62"/>
        <v>0.8539125638299665</v>
      </c>
      <c r="BB37" s="12">
        <f t="shared" si="63"/>
        <v>0.51234753829797985</v>
      </c>
      <c r="BC37" s="12">
        <f t="shared" si="64"/>
        <v>0.68313005106397329</v>
      </c>
      <c r="BD37" s="12">
        <f t="shared" si="65"/>
        <v>0.17078251276599332</v>
      </c>
      <c r="BE37" s="12" t="str">
        <f t="shared" si="66"/>
        <v/>
      </c>
      <c r="BF37" s="13" t="str">
        <f t="shared" si="67"/>
        <v/>
      </c>
      <c r="BG37" s="11">
        <f t="shared" si="68"/>
        <v>0.17078251276599332</v>
      </c>
      <c r="BH37" s="12">
        <f t="shared" si="69"/>
        <v>0.17078251276599332</v>
      </c>
      <c r="BI37" s="12" t="str">
        <f t="shared" si="70"/>
        <v/>
      </c>
      <c r="BJ37" s="13">
        <f t="shared" si="71"/>
        <v>0.17078251276599332</v>
      </c>
      <c r="BK37" s="11">
        <f t="shared" si="72"/>
        <v>0.34156502553198664</v>
      </c>
      <c r="BL37" s="12">
        <f t="shared" si="73"/>
        <v>0.17078251276599332</v>
      </c>
      <c r="BM37" s="12" t="str">
        <f t="shared" si="74"/>
        <v/>
      </c>
      <c r="BN37" s="13">
        <f t="shared" si="75"/>
        <v>0.34156502553198664</v>
      </c>
      <c r="BO37" s="11">
        <f t="shared" si="76"/>
        <v>0.17078251276599332</v>
      </c>
      <c r="BP37" s="12" t="str">
        <f t="shared" si="77"/>
        <v/>
      </c>
      <c r="BQ37" s="13" t="str">
        <f t="shared" si="78"/>
        <v/>
      </c>
      <c r="BR37" s="11">
        <f t="shared" si="79"/>
        <v>0.17078251276599332</v>
      </c>
      <c r="BS37" s="12">
        <f t="shared" si="80"/>
        <v>0.1138550085106622</v>
      </c>
      <c r="BT37" s="13">
        <f t="shared" si="81"/>
        <v>8.5391256382996661E-2</v>
      </c>
    </row>
    <row r="38" spans="1:72" x14ac:dyDescent="0.3">
      <c r="A38" s="1">
        <v>58</v>
      </c>
      <c r="B38" s="1" t="s">
        <v>84</v>
      </c>
      <c r="C38" s="1">
        <v>1</v>
      </c>
      <c r="D38" s="1" t="s">
        <v>56</v>
      </c>
      <c r="E38" s="2">
        <v>7</v>
      </c>
      <c r="F38" s="1">
        <v>19</v>
      </c>
      <c r="G38" s="1"/>
      <c r="H38" s="1">
        <v>1</v>
      </c>
      <c r="J38" s="2">
        <v>2</v>
      </c>
      <c r="L38" s="12">
        <f t="shared" si="41"/>
        <v>1.7857171121604583</v>
      </c>
      <c r="M38" s="11" t="str">
        <f t="shared" si="42"/>
        <v/>
      </c>
      <c r="N38" s="12" t="str">
        <f t="shared" si="43"/>
        <v/>
      </c>
      <c r="O38" s="12" t="str">
        <f t="shared" si="44"/>
        <v/>
      </c>
      <c r="P38" s="12" t="str">
        <f t="shared" si="45"/>
        <v/>
      </c>
      <c r="Q38" s="12" t="str">
        <f t="shared" si="46"/>
        <v/>
      </c>
      <c r="R38" s="13" t="str">
        <f t="shared" si="47"/>
        <v/>
      </c>
      <c r="S38" s="11" t="str">
        <f t="shared" si="48"/>
        <v/>
      </c>
      <c r="T38" s="12" t="str">
        <f t="shared" si="49"/>
        <v/>
      </c>
      <c r="U38" s="12" t="str">
        <f t="shared" si="50"/>
        <v/>
      </c>
      <c r="V38" s="13" t="str">
        <f t="shared" si="51"/>
        <v/>
      </c>
      <c r="W38" s="11" t="str">
        <f t="shared" si="52"/>
        <v/>
      </c>
      <c r="X38" s="12" t="str">
        <f t="shared" si="53"/>
        <v/>
      </c>
      <c r="Y38" s="12" t="str">
        <f t="shared" si="54"/>
        <v/>
      </c>
      <c r="Z38" s="13">
        <f t="shared" si="55"/>
        <v>5.6049392427879104E-2</v>
      </c>
      <c r="AA38" s="11" t="str">
        <f t="shared" si="56"/>
        <v/>
      </c>
      <c r="AB38" s="12">
        <f t="shared" si="57"/>
        <v>1</v>
      </c>
      <c r="AC38" s="13">
        <f t="shared" si="58"/>
        <v>0.48733971724044822</v>
      </c>
      <c r="AD38" s="11">
        <f t="shared" si="59"/>
        <v>0.13217891045025337</v>
      </c>
      <c r="AE38" s="12">
        <f t="shared" si="60"/>
        <v>0.11014909204187781</v>
      </c>
      <c r="AF38" s="13" t="str">
        <f t="shared" si="61"/>
        <v/>
      </c>
      <c r="AT38" s="3" t="s">
        <v>103</v>
      </c>
      <c r="AV38" s="1">
        <v>0.8</v>
      </c>
      <c r="AW38" s="3">
        <v>0.2</v>
      </c>
      <c r="AX38" s="2" t="s">
        <v>104</v>
      </c>
      <c r="AY38" s="1" t="s">
        <v>102</v>
      </c>
      <c r="BA38" s="11" t="str">
        <f t="shared" si="62"/>
        <v/>
      </c>
      <c r="BB38" s="12" t="str">
        <f t="shared" si="63"/>
        <v/>
      </c>
      <c r="BC38" s="12" t="str">
        <f t="shared" si="64"/>
        <v/>
      </c>
      <c r="BD38" s="12" t="str">
        <f t="shared" si="65"/>
        <v/>
      </c>
      <c r="BE38" s="12" t="str">
        <f t="shared" si="66"/>
        <v/>
      </c>
      <c r="BF38" s="13" t="str">
        <f t="shared" si="67"/>
        <v/>
      </c>
      <c r="BG38" s="11" t="str">
        <f t="shared" si="68"/>
        <v/>
      </c>
      <c r="BH38" s="12" t="str">
        <f t="shared" si="69"/>
        <v/>
      </c>
      <c r="BI38" s="12" t="str">
        <f t="shared" si="70"/>
        <v/>
      </c>
      <c r="BJ38" s="13" t="str">
        <f t="shared" si="71"/>
        <v/>
      </c>
      <c r="BK38" s="11" t="str">
        <f t="shared" si="72"/>
        <v/>
      </c>
      <c r="BL38" s="12" t="str">
        <f t="shared" si="73"/>
        <v/>
      </c>
      <c r="BM38" s="12" t="str">
        <f t="shared" si="74"/>
        <v/>
      </c>
      <c r="BN38" s="13">
        <f t="shared" si="75"/>
        <v>0.1452966314513558</v>
      </c>
      <c r="BO38" s="11" t="str">
        <f t="shared" si="76"/>
        <v/>
      </c>
      <c r="BP38" s="12">
        <f t="shared" si="77"/>
        <v>3.4871191548325395</v>
      </c>
      <c r="BQ38" s="13">
        <f t="shared" si="78"/>
        <v>0.87177978870813488</v>
      </c>
      <c r="BR38" s="11">
        <f t="shared" si="79"/>
        <v>0.43588989435406744</v>
      </c>
      <c r="BS38" s="12">
        <f t="shared" si="80"/>
        <v>0.21794494717703372</v>
      </c>
      <c r="BT38" s="13" t="str">
        <f t="shared" si="81"/>
        <v/>
      </c>
    </row>
    <row r="39" spans="1:72" x14ac:dyDescent="0.3">
      <c r="A39" s="1">
        <v>45</v>
      </c>
      <c r="B39" s="1" t="s">
        <v>63</v>
      </c>
      <c r="C39" s="1">
        <v>1</v>
      </c>
      <c r="D39" s="1" t="s">
        <v>53</v>
      </c>
      <c r="E39" s="2">
        <v>7</v>
      </c>
      <c r="F39" s="1">
        <v>56</v>
      </c>
      <c r="G39" s="1"/>
      <c r="I39" s="3">
        <v>1</v>
      </c>
      <c r="J39" s="2">
        <v>2</v>
      </c>
      <c r="L39" s="12">
        <f t="shared" si="41"/>
        <v>1.7738557140958706</v>
      </c>
      <c r="M39" s="11" t="str">
        <f t="shared" si="42"/>
        <v/>
      </c>
      <c r="N39" s="12">
        <f t="shared" si="43"/>
        <v>1</v>
      </c>
      <c r="O39" s="12">
        <f t="shared" si="44"/>
        <v>0.2316027779265504</v>
      </c>
      <c r="P39" s="12">
        <f t="shared" si="45"/>
        <v>5.4218378304148489E-2</v>
      </c>
      <c r="Q39" s="12" t="str">
        <f t="shared" si="46"/>
        <v/>
      </c>
      <c r="R39" s="13" t="str">
        <f t="shared" si="47"/>
        <v/>
      </c>
      <c r="S39" s="11" t="str">
        <f t="shared" si="48"/>
        <v/>
      </c>
      <c r="T39" s="12" t="str">
        <f t="shared" si="49"/>
        <v/>
      </c>
      <c r="U39" s="12" t="str">
        <f t="shared" si="50"/>
        <v/>
      </c>
      <c r="V39" s="13" t="str">
        <f t="shared" si="51"/>
        <v/>
      </c>
      <c r="W39" s="11" t="str">
        <f t="shared" si="52"/>
        <v/>
      </c>
      <c r="X39" s="12" t="str">
        <f t="shared" si="53"/>
        <v/>
      </c>
      <c r="Y39" s="12" t="str">
        <f t="shared" si="54"/>
        <v/>
      </c>
      <c r="Z39" s="13" t="str">
        <f t="shared" si="55"/>
        <v/>
      </c>
      <c r="AA39" s="11" t="str">
        <f t="shared" si="56"/>
        <v/>
      </c>
      <c r="AB39" s="12" t="str">
        <f t="shared" si="57"/>
        <v/>
      </c>
      <c r="AC39" s="13" t="str">
        <f t="shared" si="58"/>
        <v/>
      </c>
      <c r="AD39" s="11">
        <f t="shared" si="59"/>
        <v>0.22692345157247018</v>
      </c>
      <c r="AE39" s="12">
        <f t="shared" si="60"/>
        <v>0.18910287631039183</v>
      </c>
      <c r="AF39" s="13">
        <f t="shared" si="61"/>
        <v>7.200822998230956E-2</v>
      </c>
      <c r="AH39" s="1">
        <v>0.75</v>
      </c>
      <c r="AI39" s="1">
        <v>0.15</v>
      </c>
      <c r="AJ39" s="1">
        <v>0.1</v>
      </c>
      <c r="AX39" s="2" t="s">
        <v>104</v>
      </c>
      <c r="AY39" s="1" t="s">
        <v>102</v>
      </c>
      <c r="AZ39" s="3" t="s">
        <v>103</v>
      </c>
      <c r="BA39" s="11" t="str">
        <f t="shared" si="62"/>
        <v/>
      </c>
      <c r="BB39" s="12">
        <f t="shared" si="63"/>
        <v>5.6124860801609122</v>
      </c>
      <c r="BC39" s="12">
        <f t="shared" si="64"/>
        <v>1.1224972160321824</v>
      </c>
      <c r="BD39" s="12">
        <f t="shared" si="65"/>
        <v>0.74833147735478833</v>
      </c>
      <c r="BE39" s="12" t="str">
        <f t="shared" si="66"/>
        <v/>
      </c>
      <c r="BF39" s="13" t="str">
        <f t="shared" si="67"/>
        <v/>
      </c>
      <c r="BG39" s="11" t="str">
        <f t="shared" si="68"/>
        <v/>
      </c>
      <c r="BH39" s="12" t="str">
        <f t="shared" si="69"/>
        <v/>
      </c>
      <c r="BI39" s="12" t="str">
        <f t="shared" si="70"/>
        <v/>
      </c>
      <c r="BJ39" s="13" t="str">
        <f t="shared" si="71"/>
        <v/>
      </c>
      <c r="BK39" s="11" t="str">
        <f t="shared" si="72"/>
        <v/>
      </c>
      <c r="BL39" s="12" t="str">
        <f t="shared" si="73"/>
        <v/>
      </c>
      <c r="BM39" s="12" t="str">
        <f t="shared" si="74"/>
        <v/>
      </c>
      <c r="BN39" s="13" t="str">
        <f t="shared" si="75"/>
        <v/>
      </c>
      <c r="BO39" s="11" t="str">
        <f t="shared" si="76"/>
        <v/>
      </c>
      <c r="BP39" s="12" t="str">
        <f t="shared" si="77"/>
        <v/>
      </c>
      <c r="BQ39" s="13" t="str">
        <f t="shared" si="78"/>
        <v/>
      </c>
      <c r="BR39" s="11">
        <f t="shared" si="79"/>
        <v>0.74833147735478833</v>
      </c>
      <c r="BS39" s="12">
        <f t="shared" si="80"/>
        <v>0.37416573867739417</v>
      </c>
      <c r="BT39" s="13">
        <f t="shared" si="81"/>
        <v>0.24944382578492941</v>
      </c>
    </row>
    <row r="40" spans="1:72" x14ac:dyDescent="0.3">
      <c r="A40" s="1">
        <v>57</v>
      </c>
      <c r="B40" s="1" t="s">
        <v>85</v>
      </c>
      <c r="C40" s="1">
        <v>1</v>
      </c>
      <c r="D40" s="1" t="s">
        <v>56</v>
      </c>
      <c r="E40" s="2">
        <v>7</v>
      </c>
      <c r="F40" s="1">
        <v>16</v>
      </c>
      <c r="G40" s="1"/>
      <c r="J40" s="2">
        <v>1</v>
      </c>
      <c r="L40" s="12">
        <f t="shared" si="41"/>
        <v>1.7176017713937324</v>
      </c>
      <c r="M40" s="11" t="str">
        <f t="shared" si="42"/>
        <v/>
      </c>
      <c r="N40" s="12" t="str">
        <f t="shared" si="43"/>
        <v/>
      </c>
      <c r="O40" s="12" t="str">
        <f t="shared" si="44"/>
        <v/>
      </c>
      <c r="P40" s="12" t="str">
        <f t="shared" si="45"/>
        <v/>
      </c>
      <c r="Q40" s="12" t="str">
        <f t="shared" si="46"/>
        <v/>
      </c>
      <c r="R40" s="13" t="str">
        <f t="shared" si="47"/>
        <v/>
      </c>
      <c r="S40" s="11" t="str">
        <f t="shared" si="48"/>
        <v/>
      </c>
      <c r="T40" s="12" t="str">
        <f t="shared" si="49"/>
        <v/>
      </c>
      <c r="U40" s="12" t="str">
        <f t="shared" si="50"/>
        <v/>
      </c>
      <c r="V40" s="13" t="str">
        <f t="shared" si="51"/>
        <v/>
      </c>
      <c r="W40" s="11">
        <f t="shared" si="52"/>
        <v>2.8005601680560196E-2</v>
      </c>
      <c r="X40" s="12">
        <f t="shared" si="53"/>
        <v>4.7894747207139973E-2</v>
      </c>
      <c r="Y40" s="12" t="str">
        <f t="shared" si="54"/>
        <v/>
      </c>
      <c r="Z40" s="13" t="str">
        <f t="shared" si="55"/>
        <v/>
      </c>
      <c r="AA40" s="11" t="str">
        <f t="shared" si="56"/>
        <v/>
      </c>
      <c r="AB40" s="12">
        <f t="shared" si="57"/>
        <v>0.86030900201460647</v>
      </c>
      <c r="AC40" s="13">
        <f t="shared" si="58"/>
        <v>0.55901699437494734</v>
      </c>
      <c r="AD40" s="11">
        <f t="shared" si="59"/>
        <v>0.12129568697262455</v>
      </c>
      <c r="AE40" s="12">
        <f t="shared" si="60"/>
        <v>0.10107973914385379</v>
      </c>
      <c r="AF40" s="13" t="str">
        <f t="shared" si="61"/>
        <v/>
      </c>
      <c r="AQ40" s="2" t="s">
        <v>101</v>
      </c>
      <c r="AR40" s="1" t="s">
        <v>103</v>
      </c>
      <c r="AV40" s="1">
        <v>0.75</v>
      </c>
      <c r="AW40" s="3">
        <v>0.25</v>
      </c>
      <c r="AX40" s="2" t="s">
        <v>104</v>
      </c>
      <c r="AY40" s="1" t="s">
        <v>102</v>
      </c>
      <c r="BA40" s="11" t="str">
        <f t="shared" si="62"/>
        <v/>
      </c>
      <c r="BB40" s="12" t="str">
        <f t="shared" si="63"/>
        <v/>
      </c>
      <c r="BC40" s="12" t="str">
        <f t="shared" si="64"/>
        <v/>
      </c>
      <c r="BD40" s="12" t="str">
        <f t="shared" si="65"/>
        <v/>
      </c>
      <c r="BE40" s="12" t="str">
        <f t="shared" si="66"/>
        <v/>
      </c>
      <c r="BF40" s="13" t="str">
        <f t="shared" si="67"/>
        <v/>
      </c>
      <c r="BG40" s="11" t="str">
        <f t="shared" si="68"/>
        <v/>
      </c>
      <c r="BH40" s="12" t="str">
        <f t="shared" si="69"/>
        <v/>
      </c>
      <c r="BI40" s="12" t="str">
        <f t="shared" si="70"/>
        <v/>
      </c>
      <c r="BJ40" s="13" t="str">
        <f t="shared" si="71"/>
        <v/>
      </c>
      <c r="BK40" s="11">
        <f t="shared" si="72"/>
        <v>0.1</v>
      </c>
      <c r="BL40" s="12">
        <f t="shared" si="73"/>
        <v>0.13333333333333333</v>
      </c>
      <c r="BM40" s="12" t="str">
        <f t="shared" si="74"/>
        <v/>
      </c>
      <c r="BN40" s="13" t="str">
        <f t="shared" si="75"/>
        <v/>
      </c>
      <c r="BO40" s="11" t="str">
        <f t="shared" si="76"/>
        <v/>
      </c>
      <c r="BP40" s="12">
        <f t="shared" si="77"/>
        <v>3</v>
      </c>
      <c r="BQ40" s="13">
        <f t="shared" si="78"/>
        <v>1</v>
      </c>
      <c r="BR40" s="11">
        <f t="shared" si="79"/>
        <v>0.4</v>
      </c>
      <c r="BS40" s="12">
        <f t="shared" si="80"/>
        <v>0.2</v>
      </c>
      <c r="BT40" s="13" t="str">
        <f t="shared" si="81"/>
        <v/>
      </c>
    </row>
    <row r="41" spans="1:72" x14ac:dyDescent="0.3">
      <c r="A41" s="1">
        <v>22</v>
      </c>
      <c r="B41" s="1" t="s">
        <v>86</v>
      </c>
      <c r="C41" s="1">
        <v>1</v>
      </c>
      <c r="D41" s="1" t="s">
        <v>56</v>
      </c>
      <c r="E41" s="2">
        <v>7</v>
      </c>
      <c r="F41" s="1">
        <v>16</v>
      </c>
      <c r="G41" s="1"/>
      <c r="I41" s="3">
        <v>1</v>
      </c>
      <c r="J41" s="2">
        <v>1</v>
      </c>
      <c r="L41" s="12">
        <f t="shared" si="41"/>
        <v>1.5919531579267081</v>
      </c>
      <c r="M41" s="11" t="str">
        <f t="shared" si="42"/>
        <v/>
      </c>
      <c r="N41" s="12" t="str">
        <f t="shared" si="43"/>
        <v/>
      </c>
      <c r="O41" s="12" t="str">
        <f t="shared" si="44"/>
        <v/>
      </c>
      <c r="P41" s="12" t="str">
        <f t="shared" si="45"/>
        <v/>
      </c>
      <c r="Q41" s="12" t="str">
        <f t="shared" si="46"/>
        <v/>
      </c>
      <c r="R41" s="13" t="str">
        <f t="shared" si="47"/>
        <v/>
      </c>
      <c r="S41" s="11" t="str">
        <f t="shared" si="48"/>
        <v/>
      </c>
      <c r="T41" s="12" t="str">
        <f t="shared" si="49"/>
        <v/>
      </c>
      <c r="U41" s="12" t="str">
        <f t="shared" si="50"/>
        <v/>
      </c>
      <c r="V41" s="13" t="str">
        <f t="shared" si="51"/>
        <v/>
      </c>
      <c r="W41" s="11" t="str">
        <f t="shared" si="52"/>
        <v/>
      </c>
      <c r="X41" s="12" t="str">
        <f t="shared" si="53"/>
        <v/>
      </c>
      <c r="Y41" s="12" t="str">
        <f t="shared" si="54"/>
        <v/>
      </c>
      <c r="Z41" s="13">
        <f t="shared" si="55"/>
        <v>5.1434449987363962E-2</v>
      </c>
      <c r="AA41" s="11">
        <f t="shared" si="56"/>
        <v>0.8709296863229079</v>
      </c>
      <c r="AB41" s="12" t="str">
        <f t="shared" si="57"/>
        <v/>
      </c>
      <c r="AC41" s="13">
        <f t="shared" si="58"/>
        <v>0.44721359549995793</v>
      </c>
      <c r="AD41" s="11">
        <f t="shared" si="59"/>
        <v>0.12129568697262455</v>
      </c>
      <c r="AE41" s="12">
        <f t="shared" si="60"/>
        <v>0.10107973914385379</v>
      </c>
      <c r="AF41" s="13" t="str">
        <f t="shared" si="61"/>
        <v/>
      </c>
      <c r="AT41" s="3" t="s">
        <v>103</v>
      </c>
      <c r="AU41" s="2">
        <v>0.8</v>
      </c>
      <c r="AW41" s="3">
        <v>0.2</v>
      </c>
      <c r="AX41" s="2" t="s">
        <v>104</v>
      </c>
      <c r="AY41" s="1" t="s">
        <v>102</v>
      </c>
      <c r="BA41" s="11" t="str">
        <f t="shared" si="62"/>
        <v/>
      </c>
      <c r="BB41" s="12" t="str">
        <f t="shared" si="63"/>
        <v/>
      </c>
      <c r="BC41" s="12" t="str">
        <f t="shared" si="64"/>
        <v/>
      </c>
      <c r="BD41" s="12" t="str">
        <f t="shared" si="65"/>
        <v/>
      </c>
      <c r="BE41" s="12" t="str">
        <f t="shared" si="66"/>
        <v/>
      </c>
      <c r="BF41" s="13" t="str">
        <f t="shared" si="67"/>
        <v/>
      </c>
      <c r="BG41" s="11" t="str">
        <f t="shared" si="68"/>
        <v/>
      </c>
      <c r="BH41" s="12" t="str">
        <f t="shared" si="69"/>
        <v/>
      </c>
      <c r="BI41" s="12" t="str">
        <f t="shared" si="70"/>
        <v/>
      </c>
      <c r="BJ41" s="13" t="str">
        <f t="shared" si="71"/>
        <v/>
      </c>
      <c r="BK41" s="11" t="str">
        <f t="shared" si="72"/>
        <v/>
      </c>
      <c r="BL41" s="12" t="str">
        <f t="shared" si="73"/>
        <v/>
      </c>
      <c r="BM41" s="12" t="str">
        <f t="shared" si="74"/>
        <v/>
      </c>
      <c r="BN41" s="13">
        <f t="shared" si="75"/>
        <v>0.13333333333333333</v>
      </c>
      <c r="BO41" s="11">
        <f t="shared" si="76"/>
        <v>3.2</v>
      </c>
      <c r="BP41" s="12" t="str">
        <f t="shared" si="77"/>
        <v/>
      </c>
      <c r="BQ41" s="13">
        <f t="shared" si="78"/>
        <v>0.8</v>
      </c>
      <c r="BR41" s="11">
        <f t="shared" si="79"/>
        <v>0.4</v>
      </c>
      <c r="BS41" s="12">
        <f t="shared" si="80"/>
        <v>0.2</v>
      </c>
      <c r="BT41" s="13" t="str">
        <f t="shared" si="81"/>
        <v/>
      </c>
    </row>
    <row r="42" spans="1:72" x14ac:dyDescent="0.3">
      <c r="A42" s="1">
        <v>24</v>
      </c>
      <c r="B42" s="1" t="s">
        <v>98</v>
      </c>
      <c r="C42" s="1">
        <v>1</v>
      </c>
      <c r="D42" s="1" t="s">
        <v>54</v>
      </c>
      <c r="E42" s="2">
        <v>7</v>
      </c>
      <c r="F42" s="1">
        <v>17</v>
      </c>
      <c r="G42" s="1"/>
      <c r="J42" s="2">
        <v>2</v>
      </c>
      <c r="L42" s="12">
        <f t="shared" si="41"/>
        <v>1.5680446714093716</v>
      </c>
      <c r="M42" s="11" t="str">
        <f t="shared" si="42"/>
        <v/>
      </c>
      <c r="N42" s="12" t="str">
        <f t="shared" si="43"/>
        <v/>
      </c>
      <c r="O42" s="12" t="str">
        <f t="shared" si="44"/>
        <v/>
      </c>
      <c r="P42" s="12" t="str">
        <f t="shared" si="45"/>
        <v/>
      </c>
      <c r="Q42" s="12" t="str">
        <f t="shared" si="46"/>
        <v/>
      </c>
      <c r="R42" s="13" t="str">
        <f t="shared" si="47"/>
        <v/>
      </c>
      <c r="S42" s="11">
        <f t="shared" si="48"/>
        <v>0.68612624987623871</v>
      </c>
      <c r="T42" s="12">
        <f t="shared" si="49"/>
        <v>0.29154759474226499</v>
      </c>
      <c r="U42" s="12" t="str">
        <f t="shared" si="50"/>
        <v/>
      </c>
      <c r="V42" s="13" t="str">
        <f t="shared" si="51"/>
        <v/>
      </c>
      <c r="W42" s="11" t="str">
        <f t="shared" si="52"/>
        <v/>
      </c>
      <c r="X42" s="12">
        <f t="shared" si="53"/>
        <v>4.9368775411823641E-2</v>
      </c>
      <c r="Y42" s="12">
        <f t="shared" si="54"/>
        <v>0.10359692675134352</v>
      </c>
      <c r="Z42" s="13" t="str">
        <f t="shared" si="55"/>
        <v/>
      </c>
      <c r="AA42" s="11" t="str">
        <f t="shared" si="56"/>
        <v/>
      </c>
      <c r="AB42" s="12">
        <f t="shared" si="57"/>
        <v>0.23647632573172928</v>
      </c>
      <c r="AC42" s="13" t="str">
        <f t="shared" si="58"/>
        <v/>
      </c>
      <c r="AD42" s="11">
        <f t="shared" si="59"/>
        <v>0.12502873232999676</v>
      </c>
      <c r="AE42" s="12">
        <f t="shared" si="60"/>
        <v>5.2095305137498653E-2</v>
      </c>
      <c r="AF42" s="13">
        <f t="shared" si="61"/>
        <v>2.3804761428476172E-2</v>
      </c>
      <c r="AM42" s="2">
        <v>0.6</v>
      </c>
      <c r="AN42" s="1">
        <v>0.2</v>
      </c>
      <c r="AR42" s="1" t="s">
        <v>103</v>
      </c>
      <c r="AS42" s="1" t="s">
        <v>102</v>
      </c>
      <c r="AV42" s="1">
        <v>0.2</v>
      </c>
      <c r="AX42" s="2" t="s">
        <v>104</v>
      </c>
      <c r="AY42" s="1" t="s">
        <v>101</v>
      </c>
      <c r="AZ42" s="3" t="s">
        <v>105</v>
      </c>
      <c r="BA42" s="11" t="str">
        <f t="shared" si="62"/>
        <v/>
      </c>
      <c r="BB42" s="12" t="str">
        <f t="shared" si="63"/>
        <v/>
      </c>
      <c r="BC42" s="12" t="str">
        <f t="shared" si="64"/>
        <v/>
      </c>
      <c r="BD42" s="12" t="str">
        <f t="shared" si="65"/>
        <v/>
      </c>
      <c r="BE42" s="12" t="str">
        <f t="shared" si="66"/>
        <v/>
      </c>
      <c r="BF42" s="13" t="str">
        <f t="shared" si="67"/>
        <v/>
      </c>
      <c r="BG42" s="11">
        <f t="shared" si="68"/>
        <v>2.4738633753705961</v>
      </c>
      <c r="BH42" s="12">
        <f t="shared" si="69"/>
        <v>0.82462112512353214</v>
      </c>
      <c r="BI42" s="12" t="str">
        <f t="shared" si="70"/>
        <v/>
      </c>
      <c r="BJ42" s="13" t="str">
        <f t="shared" si="71"/>
        <v/>
      </c>
      <c r="BK42" s="11" t="str">
        <f t="shared" si="72"/>
        <v/>
      </c>
      <c r="BL42" s="12">
        <f t="shared" si="73"/>
        <v>0.13743685418725535</v>
      </c>
      <c r="BM42" s="12">
        <f t="shared" si="74"/>
        <v>0.20615528128088303</v>
      </c>
      <c r="BN42" s="13" t="str">
        <f t="shared" si="75"/>
        <v/>
      </c>
      <c r="BO42" s="11" t="str">
        <f t="shared" si="76"/>
        <v/>
      </c>
      <c r="BP42" s="12">
        <f t="shared" si="77"/>
        <v>0.82462112512353214</v>
      </c>
      <c r="BQ42" s="13" t="str">
        <f t="shared" si="78"/>
        <v/>
      </c>
      <c r="BR42" s="11">
        <f t="shared" si="79"/>
        <v>0.41231056256176607</v>
      </c>
      <c r="BS42" s="12">
        <f t="shared" si="80"/>
        <v>0.10307764064044152</v>
      </c>
      <c r="BT42" s="13">
        <f t="shared" si="81"/>
        <v>8.2462112512353219E-2</v>
      </c>
    </row>
    <row r="43" spans="1:72" x14ac:dyDescent="0.3">
      <c r="A43" s="1">
        <v>46</v>
      </c>
      <c r="B43" s="1" t="s">
        <v>64</v>
      </c>
      <c r="C43" s="1">
        <v>1</v>
      </c>
      <c r="D43" s="1" t="s">
        <v>53</v>
      </c>
      <c r="E43" s="2">
        <v>7</v>
      </c>
      <c r="F43" s="1">
        <v>55</v>
      </c>
      <c r="G43" s="1"/>
      <c r="I43" s="3">
        <v>1</v>
      </c>
      <c r="J43" s="2">
        <v>2</v>
      </c>
      <c r="L43" s="12">
        <f t="shared" si="41"/>
        <v>1.4836574778978764</v>
      </c>
      <c r="M43" s="11">
        <f t="shared" si="42"/>
        <v>1</v>
      </c>
      <c r="N43" s="12" t="str">
        <f t="shared" si="43"/>
        <v/>
      </c>
      <c r="O43" s="12" t="str">
        <f t="shared" si="44"/>
        <v/>
      </c>
      <c r="P43" s="12" t="str">
        <f t="shared" si="45"/>
        <v/>
      </c>
      <c r="Q43" s="12" t="str">
        <f t="shared" si="46"/>
        <v/>
      </c>
      <c r="R43" s="13" t="str">
        <f t="shared" si="47"/>
        <v/>
      </c>
      <c r="S43" s="11" t="str">
        <f t="shared" si="48"/>
        <v/>
      </c>
      <c r="T43" s="12" t="str">
        <f t="shared" si="49"/>
        <v/>
      </c>
      <c r="U43" s="12" t="str">
        <f t="shared" si="50"/>
        <v/>
      </c>
      <c r="V43" s="13" t="str">
        <f t="shared" si="51"/>
        <v/>
      </c>
      <c r="W43" s="11" t="str">
        <f t="shared" si="52"/>
        <v/>
      </c>
      <c r="X43" s="12" t="str">
        <f t="shared" si="53"/>
        <v/>
      </c>
      <c r="Y43" s="12" t="str">
        <f t="shared" si="54"/>
        <v/>
      </c>
      <c r="Z43" s="13" t="str">
        <f t="shared" si="55"/>
        <v/>
      </c>
      <c r="AA43" s="11" t="str">
        <f t="shared" si="56"/>
        <v/>
      </c>
      <c r="AB43" s="12" t="str">
        <f t="shared" si="57"/>
        <v/>
      </c>
      <c r="AC43" s="13" t="str">
        <f t="shared" si="58"/>
        <v/>
      </c>
      <c r="AD43" s="11">
        <f t="shared" si="59"/>
        <v>0.22488822255440183</v>
      </c>
      <c r="AE43" s="12">
        <f t="shared" si="60"/>
        <v>0.1874068521286682</v>
      </c>
      <c r="AF43" s="13">
        <f t="shared" si="61"/>
        <v>7.1362403214806275E-2</v>
      </c>
      <c r="AG43" s="2">
        <v>1</v>
      </c>
      <c r="AX43" s="2" t="s">
        <v>104</v>
      </c>
      <c r="AY43" s="1" t="s">
        <v>102</v>
      </c>
      <c r="AZ43" s="3" t="s">
        <v>103</v>
      </c>
      <c r="BA43" s="11">
        <f t="shared" si="62"/>
        <v>7.416198487095663</v>
      </c>
      <c r="BB43" s="12" t="str">
        <f t="shared" si="63"/>
        <v/>
      </c>
      <c r="BC43" s="12" t="str">
        <f t="shared" si="64"/>
        <v/>
      </c>
      <c r="BD43" s="12" t="str">
        <f t="shared" si="65"/>
        <v/>
      </c>
      <c r="BE43" s="12" t="str">
        <f t="shared" si="66"/>
        <v/>
      </c>
      <c r="BF43" s="13" t="str">
        <f t="shared" si="67"/>
        <v/>
      </c>
      <c r="BG43" s="11" t="str">
        <f t="shared" si="68"/>
        <v/>
      </c>
      <c r="BH43" s="12" t="str">
        <f t="shared" si="69"/>
        <v/>
      </c>
      <c r="BI43" s="12" t="str">
        <f t="shared" si="70"/>
        <v/>
      </c>
      <c r="BJ43" s="13" t="str">
        <f t="shared" si="71"/>
        <v/>
      </c>
      <c r="BK43" s="11" t="str">
        <f t="shared" si="72"/>
        <v/>
      </c>
      <c r="BL43" s="12" t="str">
        <f t="shared" si="73"/>
        <v/>
      </c>
      <c r="BM43" s="12" t="str">
        <f t="shared" si="74"/>
        <v/>
      </c>
      <c r="BN43" s="13" t="str">
        <f t="shared" si="75"/>
        <v/>
      </c>
      <c r="BO43" s="11" t="str">
        <f t="shared" si="76"/>
        <v/>
      </c>
      <c r="BP43" s="12" t="str">
        <f t="shared" si="77"/>
        <v/>
      </c>
      <c r="BQ43" s="13" t="str">
        <f t="shared" si="78"/>
        <v/>
      </c>
      <c r="BR43" s="11">
        <f t="shared" si="79"/>
        <v>0.74161984870956632</v>
      </c>
      <c r="BS43" s="12">
        <f t="shared" si="80"/>
        <v>0.37080992435478316</v>
      </c>
      <c r="BT43" s="13">
        <f t="shared" si="81"/>
        <v>0.2472066162365221</v>
      </c>
    </row>
    <row r="44" spans="1:72" x14ac:dyDescent="0.3">
      <c r="A44" s="1">
        <v>18</v>
      </c>
      <c r="B44" s="1" t="s">
        <v>33</v>
      </c>
      <c r="C44" s="1">
        <v>1</v>
      </c>
      <c r="D44" s="1" t="s">
        <v>56</v>
      </c>
      <c r="E44" s="2">
        <v>7</v>
      </c>
      <c r="F44" s="1">
        <v>18</v>
      </c>
      <c r="G44" s="1"/>
      <c r="H44" s="1">
        <v>1</v>
      </c>
      <c r="I44" s="3">
        <v>1</v>
      </c>
      <c r="J44" s="2">
        <v>1</v>
      </c>
      <c r="L44" s="12">
        <f t="shared" si="41"/>
        <v>1.4659051985718419</v>
      </c>
      <c r="M44" s="11" t="str">
        <f t="shared" si="42"/>
        <v/>
      </c>
      <c r="N44" s="12" t="str">
        <f t="shared" si="43"/>
        <v/>
      </c>
      <c r="O44" s="12" t="str">
        <f t="shared" si="44"/>
        <v/>
      </c>
      <c r="P44" s="12" t="str">
        <f t="shared" si="45"/>
        <v/>
      </c>
      <c r="Q44" s="12" t="str">
        <f t="shared" si="46"/>
        <v/>
      </c>
      <c r="R44" s="13" t="str">
        <f t="shared" si="47"/>
        <v/>
      </c>
      <c r="S44" s="11" t="str">
        <f t="shared" si="48"/>
        <v/>
      </c>
      <c r="T44" s="12" t="str">
        <f t="shared" si="49"/>
        <v/>
      </c>
      <c r="U44" s="12" t="str">
        <f t="shared" si="50"/>
        <v/>
      </c>
      <c r="V44" s="13" t="str">
        <f t="shared" si="51"/>
        <v/>
      </c>
      <c r="W44" s="11" t="str">
        <f t="shared" si="52"/>
        <v/>
      </c>
      <c r="X44" s="12" t="str">
        <f t="shared" si="53"/>
        <v/>
      </c>
      <c r="Y44" s="12" t="str">
        <f t="shared" si="54"/>
        <v/>
      </c>
      <c r="Z44" s="13" t="str">
        <f t="shared" si="55"/>
        <v/>
      </c>
      <c r="AA44" s="11">
        <f t="shared" si="56"/>
        <v>0.98149545762236379</v>
      </c>
      <c r="AB44" s="12" t="str">
        <f t="shared" si="57"/>
        <v/>
      </c>
      <c r="AC44" s="13">
        <f t="shared" si="58"/>
        <v>0.35575623676894264</v>
      </c>
      <c r="AD44" s="11">
        <f t="shared" si="59"/>
        <v>0.12865350418053537</v>
      </c>
      <c r="AE44" s="12" t="str">
        <f t="shared" si="60"/>
        <v/>
      </c>
      <c r="AF44" s="13" t="str">
        <f t="shared" si="61"/>
        <v/>
      </c>
      <c r="AU44" s="2">
        <v>0.85</v>
      </c>
      <c r="AW44" s="3">
        <v>0.15</v>
      </c>
      <c r="AX44" s="2" t="s">
        <v>104</v>
      </c>
      <c r="BA44" s="11" t="str">
        <f t="shared" si="62"/>
        <v/>
      </c>
      <c r="BB44" s="12" t="str">
        <f t="shared" si="63"/>
        <v/>
      </c>
      <c r="BC44" s="12" t="str">
        <f t="shared" si="64"/>
        <v/>
      </c>
      <c r="BD44" s="12" t="str">
        <f t="shared" si="65"/>
        <v/>
      </c>
      <c r="BE44" s="12" t="str">
        <f t="shared" si="66"/>
        <v/>
      </c>
      <c r="BF44" s="13" t="str">
        <f t="shared" si="67"/>
        <v/>
      </c>
      <c r="BG44" s="11" t="str">
        <f t="shared" si="68"/>
        <v/>
      </c>
      <c r="BH44" s="12" t="str">
        <f t="shared" si="69"/>
        <v/>
      </c>
      <c r="BI44" s="12" t="str">
        <f t="shared" si="70"/>
        <v/>
      </c>
      <c r="BJ44" s="13" t="str">
        <f t="shared" si="71"/>
        <v/>
      </c>
      <c r="BK44" s="11" t="str">
        <f t="shared" si="72"/>
        <v/>
      </c>
      <c r="BL44" s="12" t="str">
        <f t="shared" si="73"/>
        <v/>
      </c>
      <c r="BM44" s="12" t="str">
        <f t="shared" si="74"/>
        <v/>
      </c>
      <c r="BN44" s="13" t="str">
        <f t="shared" si="75"/>
        <v/>
      </c>
      <c r="BO44" s="11">
        <f t="shared" si="76"/>
        <v>3.6062445840513919</v>
      </c>
      <c r="BP44" s="12" t="str">
        <f t="shared" si="77"/>
        <v/>
      </c>
      <c r="BQ44" s="13">
        <f t="shared" si="78"/>
        <v>0.63639610306789274</v>
      </c>
      <c r="BR44" s="11">
        <f t="shared" si="79"/>
        <v>0.42426406871192851</v>
      </c>
      <c r="BS44" s="12" t="str">
        <f t="shared" si="80"/>
        <v/>
      </c>
      <c r="BT44" s="13" t="str">
        <f t="shared" si="81"/>
        <v/>
      </c>
    </row>
    <row r="45" spans="1:72" x14ac:dyDescent="0.3">
      <c r="A45" s="1">
        <v>38</v>
      </c>
      <c r="B45" s="1" t="s">
        <v>66</v>
      </c>
      <c r="C45" s="1">
        <v>1</v>
      </c>
      <c r="D45" s="1" t="s">
        <v>53</v>
      </c>
      <c r="E45" s="2">
        <v>7</v>
      </c>
      <c r="F45" s="1">
        <v>18</v>
      </c>
      <c r="G45" s="1">
        <v>0.2</v>
      </c>
      <c r="I45" s="3">
        <v>1</v>
      </c>
      <c r="J45" s="2">
        <v>1</v>
      </c>
      <c r="L45" s="12">
        <f t="shared" si="41"/>
        <v>1.3689194489476015</v>
      </c>
      <c r="M45" s="11" t="str">
        <f t="shared" si="42"/>
        <v/>
      </c>
      <c r="N45" s="12" t="str">
        <f t="shared" si="43"/>
        <v/>
      </c>
      <c r="O45" s="12" t="str">
        <f t="shared" si="44"/>
        <v/>
      </c>
      <c r="P45" s="12" t="str">
        <f t="shared" si="45"/>
        <v/>
      </c>
      <c r="Q45" s="12" t="str">
        <f t="shared" si="46"/>
        <v/>
      </c>
      <c r="R45" s="13">
        <f t="shared" si="47"/>
        <v>1</v>
      </c>
      <c r="S45" s="11" t="str">
        <f t="shared" si="48"/>
        <v/>
      </c>
      <c r="T45" s="12" t="str">
        <f t="shared" si="49"/>
        <v/>
      </c>
      <c r="U45" s="12" t="str">
        <f t="shared" si="50"/>
        <v/>
      </c>
      <c r="V45" s="13" t="str">
        <f t="shared" si="51"/>
        <v/>
      </c>
      <c r="W45" s="11" t="str">
        <f t="shared" si="52"/>
        <v/>
      </c>
      <c r="X45" s="12" t="str">
        <f t="shared" si="53"/>
        <v/>
      </c>
      <c r="Y45" s="12" t="str">
        <f t="shared" si="54"/>
        <v/>
      </c>
      <c r="Z45" s="13" t="str">
        <f t="shared" si="55"/>
        <v/>
      </c>
      <c r="AA45" s="11" t="str">
        <f t="shared" si="56"/>
        <v/>
      </c>
      <c r="AB45" s="12" t="str">
        <f t="shared" si="57"/>
        <v/>
      </c>
      <c r="AC45" s="13" t="str">
        <f t="shared" si="58"/>
        <v/>
      </c>
      <c r="AD45" s="11">
        <f t="shared" si="59"/>
        <v>0.17153800557404719</v>
      </c>
      <c r="AE45" s="12">
        <f t="shared" si="60"/>
        <v>0.14294833797837267</v>
      </c>
      <c r="AF45" s="13">
        <f t="shared" si="61"/>
        <v>5.4433105395181737E-2</v>
      </c>
      <c r="AL45" s="3">
        <v>1</v>
      </c>
      <c r="AX45" s="2" t="s">
        <v>104</v>
      </c>
      <c r="AY45" s="1" t="s">
        <v>102</v>
      </c>
      <c r="AZ45" s="3" t="s">
        <v>103</v>
      </c>
      <c r="BA45" s="11" t="str">
        <f t="shared" si="62"/>
        <v/>
      </c>
      <c r="BB45" s="12" t="str">
        <f t="shared" si="63"/>
        <v/>
      </c>
      <c r="BC45" s="12" t="str">
        <f t="shared" si="64"/>
        <v/>
      </c>
      <c r="BD45" s="12" t="str">
        <f t="shared" si="65"/>
        <v/>
      </c>
      <c r="BE45" s="12" t="str">
        <f t="shared" si="66"/>
        <v/>
      </c>
      <c r="BF45" s="13">
        <f t="shared" si="67"/>
        <v>5.6568542494923806</v>
      </c>
      <c r="BG45" s="11" t="str">
        <f t="shared" si="68"/>
        <v/>
      </c>
      <c r="BH45" s="12" t="str">
        <f t="shared" si="69"/>
        <v/>
      </c>
      <c r="BI45" s="12" t="str">
        <f t="shared" si="70"/>
        <v/>
      </c>
      <c r="BJ45" s="13" t="str">
        <f t="shared" si="71"/>
        <v/>
      </c>
      <c r="BK45" s="11" t="str">
        <f t="shared" si="72"/>
        <v/>
      </c>
      <c r="BL45" s="12" t="str">
        <f t="shared" si="73"/>
        <v/>
      </c>
      <c r="BM45" s="12" t="str">
        <f t="shared" si="74"/>
        <v/>
      </c>
      <c r="BN45" s="13" t="str">
        <f t="shared" si="75"/>
        <v/>
      </c>
      <c r="BO45" s="11" t="str">
        <f t="shared" si="76"/>
        <v/>
      </c>
      <c r="BP45" s="12" t="str">
        <f t="shared" si="77"/>
        <v/>
      </c>
      <c r="BQ45" s="13" t="str">
        <f t="shared" si="78"/>
        <v/>
      </c>
      <c r="BR45" s="11">
        <f t="shared" si="79"/>
        <v>0.56568542494923812</v>
      </c>
      <c r="BS45" s="12">
        <f t="shared" si="80"/>
        <v>0.28284271247461906</v>
      </c>
      <c r="BT45" s="13">
        <f t="shared" si="81"/>
        <v>0.18856180831641267</v>
      </c>
    </row>
    <row r="46" spans="1:72" x14ac:dyDescent="0.3">
      <c r="A46" s="1">
        <v>39</v>
      </c>
      <c r="B46" s="1" t="s">
        <v>67</v>
      </c>
      <c r="C46" s="1">
        <v>1</v>
      </c>
      <c r="D46" s="1" t="s">
        <v>53</v>
      </c>
      <c r="E46" s="2">
        <v>7</v>
      </c>
      <c r="F46" s="1">
        <v>18</v>
      </c>
      <c r="G46" s="1">
        <v>0.2</v>
      </c>
      <c r="I46" s="3">
        <v>1</v>
      </c>
      <c r="J46" s="2">
        <v>1</v>
      </c>
      <c r="L46" s="12">
        <f t="shared" si="41"/>
        <v>1.3689194489476015</v>
      </c>
      <c r="M46" s="11" t="str">
        <f t="shared" si="42"/>
        <v/>
      </c>
      <c r="N46" s="12" t="str">
        <f t="shared" si="43"/>
        <v/>
      </c>
      <c r="O46" s="12" t="str">
        <f t="shared" si="44"/>
        <v/>
      </c>
      <c r="P46" s="12" t="str">
        <f t="shared" si="45"/>
        <v/>
      </c>
      <c r="Q46" s="12">
        <f t="shared" si="46"/>
        <v>1</v>
      </c>
      <c r="R46" s="13" t="str">
        <f t="shared" si="47"/>
        <v/>
      </c>
      <c r="S46" s="11" t="str">
        <f t="shared" si="48"/>
        <v/>
      </c>
      <c r="T46" s="12" t="str">
        <f t="shared" si="49"/>
        <v/>
      </c>
      <c r="U46" s="12" t="str">
        <f t="shared" si="50"/>
        <v/>
      </c>
      <c r="V46" s="13" t="str">
        <f t="shared" si="51"/>
        <v/>
      </c>
      <c r="W46" s="11" t="str">
        <f t="shared" si="52"/>
        <v/>
      </c>
      <c r="X46" s="12" t="str">
        <f t="shared" si="53"/>
        <v/>
      </c>
      <c r="Y46" s="12" t="str">
        <f t="shared" si="54"/>
        <v/>
      </c>
      <c r="Z46" s="13" t="str">
        <f t="shared" si="55"/>
        <v/>
      </c>
      <c r="AA46" s="11" t="str">
        <f t="shared" si="56"/>
        <v/>
      </c>
      <c r="AB46" s="12" t="str">
        <f t="shared" si="57"/>
        <v/>
      </c>
      <c r="AC46" s="13" t="str">
        <f t="shared" si="58"/>
        <v/>
      </c>
      <c r="AD46" s="11">
        <f t="shared" si="59"/>
        <v>0.17153800557404719</v>
      </c>
      <c r="AE46" s="12">
        <f t="shared" si="60"/>
        <v>0.14294833797837267</v>
      </c>
      <c r="AF46" s="13">
        <f t="shared" si="61"/>
        <v>5.4433105395181737E-2</v>
      </c>
      <c r="AK46" s="1">
        <v>1</v>
      </c>
      <c r="AX46" s="2" t="s">
        <v>104</v>
      </c>
      <c r="AY46" s="1" t="s">
        <v>102</v>
      </c>
      <c r="AZ46" s="3" t="s">
        <v>103</v>
      </c>
      <c r="BA46" s="11" t="str">
        <f t="shared" si="62"/>
        <v/>
      </c>
      <c r="BB46" s="12" t="str">
        <f t="shared" si="63"/>
        <v/>
      </c>
      <c r="BC46" s="12" t="str">
        <f t="shared" si="64"/>
        <v/>
      </c>
      <c r="BD46" s="12" t="str">
        <f t="shared" si="65"/>
        <v/>
      </c>
      <c r="BE46" s="12">
        <f t="shared" si="66"/>
        <v>5.6568542494923806</v>
      </c>
      <c r="BF46" s="13" t="str">
        <f t="shared" si="67"/>
        <v/>
      </c>
      <c r="BG46" s="11" t="str">
        <f t="shared" si="68"/>
        <v/>
      </c>
      <c r="BH46" s="12" t="str">
        <f t="shared" si="69"/>
        <v/>
      </c>
      <c r="BI46" s="12" t="str">
        <f t="shared" si="70"/>
        <v/>
      </c>
      <c r="BJ46" s="13" t="str">
        <f t="shared" si="71"/>
        <v/>
      </c>
      <c r="BK46" s="11" t="str">
        <f t="shared" si="72"/>
        <v/>
      </c>
      <c r="BL46" s="12" t="str">
        <f t="shared" si="73"/>
        <v/>
      </c>
      <c r="BM46" s="12" t="str">
        <f t="shared" si="74"/>
        <v/>
      </c>
      <c r="BN46" s="13" t="str">
        <f t="shared" si="75"/>
        <v/>
      </c>
      <c r="BO46" s="11" t="str">
        <f t="shared" si="76"/>
        <v/>
      </c>
      <c r="BP46" s="12" t="str">
        <f t="shared" si="77"/>
        <v/>
      </c>
      <c r="BQ46" s="13" t="str">
        <f t="shared" si="78"/>
        <v/>
      </c>
      <c r="BR46" s="11">
        <f t="shared" si="79"/>
        <v>0.56568542494923812</v>
      </c>
      <c r="BS46" s="12">
        <f t="shared" si="80"/>
        <v>0.28284271247461906</v>
      </c>
      <c r="BT46" s="13">
        <f t="shared" si="81"/>
        <v>0.18856180831641267</v>
      </c>
    </row>
    <row r="47" spans="1:72" x14ac:dyDescent="0.3">
      <c r="A47" s="1">
        <v>13</v>
      </c>
      <c r="B47" s="1" t="s">
        <v>65</v>
      </c>
      <c r="D47" s="1" t="s">
        <v>53</v>
      </c>
      <c r="E47" s="2">
        <v>7</v>
      </c>
      <c r="F47" s="1">
        <v>15</v>
      </c>
      <c r="G47" s="1">
        <v>0.3</v>
      </c>
      <c r="J47" s="2">
        <v>3</v>
      </c>
      <c r="L47" s="12">
        <f t="shared" si="41"/>
        <v>1.4968562931217642</v>
      </c>
      <c r="M47" s="11">
        <f t="shared" si="42"/>
        <v>0.16180796699117814</v>
      </c>
      <c r="N47" s="12">
        <f t="shared" si="43"/>
        <v>0.3207134902949092</v>
      </c>
      <c r="O47" s="12">
        <f t="shared" si="44"/>
        <v>0.49518756847213835</v>
      </c>
      <c r="P47" s="12">
        <f t="shared" si="45"/>
        <v>4.3471413360133111E-2</v>
      </c>
      <c r="Q47" s="12" t="str">
        <f t="shared" si="46"/>
        <v/>
      </c>
      <c r="R47" s="13" t="str">
        <f t="shared" si="47"/>
        <v/>
      </c>
      <c r="S47" s="11" t="str">
        <f t="shared" si="48"/>
        <v/>
      </c>
      <c r="T47" s="12" t="str">
        <f t="shared" si="49"/>
        <v/>
      </c>
      <c r="U47" s="12" t="str">
        <f t="shared" si="50"/>
        <v/>
      </c>
      <c r="V47" s="13" t="str">
        <f t="shared" si="51"/>
        <v/>
      </c>
      <c r="W47" s="11" t="str">
        <f t="shared" si="52"/>
        <v/>
      </c>
      <c r="X47" s="12">
        <f t="shared" si="53"/>
        <v>0.10776318121606497</v>
      </c>
      <c r="Y47" s="12" t="str">
        <f t="shared" si="54"/>
        <v/>
      </c>
      <c r="Z47" s="13">
        <f t="shared" si="55"/>
        <v>0.23145502494313788</v>
      </c>
      <c r="AA47" s="11" t="str">
        <f t="shared" si="56"/>
        <v/>
      </c>
      <c r="AB47" s="12" t="str">
        <f t="shared" si="57"/>
        <v/>
      </c>
      <c r="AC47" s="13" t="str">
        <f t="shared" si="58"/>
        <v/>
      </c>
      <c r="AD47" s="11">
        <f t="shared" si="59"/>
        <v>6.0647843486312275E-2</v>
      </c>
      <c r="AE47" s="12">
        <f t="shared" si="60"/>
        <v>7.5809804357890351E-2</v>
      </c>
      <c r="AF47" s="13" t="str">
        <f t="shared" si="61"/>
        <v/>
      </c>
      <c r="AG47" s="2">
        <v>0.2</v>
      </c>
      <c r="AH47" s="1">
        <v>0.3</v>
      </c>
      <c r="AI47" s="1">
        <v>0.4</v>
      </c>
      <c r="AJ47" s="1">
        <v>0.1</v>
      </c>
      <c r="AR47" s="1" t="s">
        <v>102</v>
      </c>
      <c r="AT47" s="3" t="s">
        <v>104</v>
      </c>
      <c r="AX47" s="2" t="s">
        <v>103</v>
      </c>
      <c r="AY47" s="1" t="s">
        <v>101</v>
      </c>
      <c r="BA47" s="11">
        <f t="shared" si="62"/>
        <v>1.2000000000000002</v>
      </c>
      <c r="BB47" s="12">
        <f t="shared" si="63"/>
        <v>1.7999999999999998</v>
      </c>
      <c r="BC47" s="12">
        <f t="shared" si="64"/>
        <v>2.4000000000000004</v>
      </c>
      <c r="BD47" s="12">
        <f t="shared" si="65"/>
        <v>0.60000000000000009</v>
      </c>
      <c r="BE47" s="12" t="str">
        <f t="shared" si="66"/>
        <v/>
      </c>
      <c r="BF47" s="13" t="str">
        <f t="shared" si="67"/>
        <v/>
      </c>
      <c r="BG47" s="11" t="str">
        <f t="shared" si="68"/>
        <v/>
      </c>
      <c r="BH47" s="12" t="str">
        <f t="shared" si="69"/>
        <v/>
      </c>
      <c r="BI47" s="12" t="str">
        <f t="shared" si="70"/>
        <v/>
      </c>
      <c r="BJ47" s="13" t="str">
        <f t="shared" si="71"/>
        <v/>
      </c>
      <c r="BK47" s="11" t="str">
        <f t="shared" si="72"/>
        <v/>
      </c>
      <c r="BL47" s="12">
        <f t="shared" si="73"/>
        <v>0.30000000000000004</v>
      </c>
      <c r="BM47" s="12" t="str">
        <f t="shared" si="74"/>
        <v/>
      </c>
      <c r="BN47" s="13">
        <f t="shared" si="75"/>
        <v>0.60000000000000009</v>
      </c>
      <c r="BO47" s="11" t="str">
        <f t="shared" si="76"/>
        <v/>
      </c>
      <c r="BP47" s="12" t="str">
        <f t="shared" si="77"/>
        <v/>
      </c>
      <c r="BQ47" s="13" t="str">
        <f t="shared" si="78"/>
        <v/>
      </c>
      <c r="BR47" s="11">
        <f t="shared" si="79"/>
        <v>0.2</v>
      </c>
      <c r="BS47" s="12">
        <f t="shared" si="80"/>
        <v>0.15000000000000002</v>
      </c>
      <c r="BT47" s="13" t="str">
        <f t="shared" si="81"/>
        <v/>
      </c>
    </row>
    <row r="48" spans="1:72" x14ac:dyDescent="0.3">
      <c r="A48" s="1">
        <v>56</v>
      </c>
      <c r="B48" s="1" t="s">
        <v>38</v>
      </c>
      <c r="C48" s="1">
        <v>1</v>
      </c>
      <c r="D48" s="1" t="s">
        <v>55</v>
      </c>
      <c r="E48" s="2">
        <v>7</v>
      </c>
      <c r="F48" s="1">
        <v>6</v>
      </c>
      <c r="G48" s="1"/>
      <c r="J48" s="2">
        <v>2</v>
      </c>
      <c r="L48" s="12">
        <f t="shared" si="41"/>
        <v>1.3380196169341378</v>
      </c>
      <c r="M48" s="11" t="str">
        <f t="shared" si="42"/>
        <v/>
      </c>
      <c r="N48" s="12" t="str">
        <f t="shared" si="43"/>
        <v/>
      </c>
      <c r="O48" s="12" t="str">
        <f t="shared" si="44"/>
        <v/>
      </c>
      <c r="P48" s="12" t="str">
        <f t="shared" si="45"/>
        <v/>
      </c>
      <c r="Q48" s="12" t="str">
        <f t="shared" si="46"/>
        <v/>
      </c>
      <c r="R48" s="13" t="str">
        <f t="shared" si="47"/>
        <v/>
      </c>
      <c r="S48" s="11" t="str">
        <f t="shared" si="48"/>
        <v/>
      </c>
      <c r="T48" s="12" t="str">
        <f t="shared" si="49"/>
        <v/>
      </c>
      <c r="U48" s="12">
        <f t="shared" si="50"/>
        <v>0.1732050807568877</v>
      </c>
      <c r="V48" s="13">
        <f t="shared" si="51"/>
        <v>0.6064784348631227</v>
      </c>
      <c r="W48" s="11" t="str">
        <f t="shared" si="52"/>
        <v/>
      </c>
      <c r="X48" s="12">
        <f t="shared" si="53"/>
        <v>0.17597653802562396</v>
      </c>
      <c r="Y48" s="12">
        <f t="shared" si="54"/>
        <v>0.24618298195866548</v>
      </c>
      <c r="Z48" s="13" t="str">
        <f t="shared" si="55"/>
        <v/>
      </c>
      <c r="AA48" s="11" t="str">
        <f t="shared" si="56"/>
        <v/>
      </c>
      <c r="AB48" s="12" t="str">
        <f t="shared" si="57"/>
        <v/>
      </c>
      <c r="AC48" s="13" t="str">
        <f t="shared" si="58"/>
        <v/>
      </c>
      <c r="AD48" s="11">
        <f t="shared" si="59"/>
        <v>7.4278135270820736E-2</v>
      </c>
      <c r="AE48" s="12">
        <f t="shared" si="60"/>
        <v>6.1898446059017287E-2</v>
      </c>
      <c r="AF48" s="13" t="str">
        <f t="shared" si="61"/>
        <v/>
      </c>
      <c r="AO48" s="1">
        <v>0.2</v>
      </c>
      <c r="AP48" s="3">
        <v>0.4</v>
      </c>
      <c r="AR48" s="1">
        <v>0.2</v>
      </c>
      <c r="AS48" s="1">
        <v>0.2</v>
      </c>
      <c r="AX48" s="2" t="s">
        <v>104</v>
      </c>
      <c r="AY48" s="1" t="s">
        <v>102</v>
      </c>
      <c r="BA48" s="11" t="str">
        <f t="shared" si="62"/>
        <v/>
      </c>
      <c r="BB48" s="12" t="str">
        <f t="shared" si="63"/>
        <v/>
      </c>
      <c r="BC48" s="12" t="str">
        <f t="shared" si="64"/>
        <v/>
      </c>
      <c r="BD48" s="12" t="str">
        <f t="shared" si="65"/>
        <v/>
      </c>
      <c r="BE48" s="12" t="str">
        <f t="shared" si="66"/>
        <v/>
      </c>
      <c r="BF48" s="13" t="str">
        <f t="shared" si="67"/>
        <v/>
      </c>
      <c r="BG48" s="11" t="str">
        <f t="shared" si="68"/>
        <v/>
      </c>
      <c r="BH48" s="12" t="str">
        <f t="shared" si="69"/>
        <v/>
      </c>
      <c r="BI48" s="12">
        <f t="shared" si="70"/>
        <v>0.4898979485566356</v>
      </c>
      <c r="BJ48" s="13">
        <f t="shared" si="71"/>
        <v>0.9797958971132712</v>
      </c>
      <c r="BK48" s="11" t="str">
        <f t="shared" si="72"/>
        <v/>
      </c>
      <c r="BL48" s="12">
        <f t="shared" si="73"/>
        <v>0.4898979485566356</v>
      </c>
      <c r="BM48" s="12">
        <f t="shared" si="74"/>
        <v>0.4898979485566356</v>
      </c>
      <c r="BN48" s="13" t="str">
        <f t="shared" si="75"/>
        <v/>
      </c>
      <c r="BO48" s="11" t="str">
        <f t="shared" si="76"/>
        <v/>
      </c>
      <c r="BP48" s="12" t="str">
        <f t="shared" si="77"/>
        <v/>
      </c>
      <c r="BQ48" s="13" t="str">
        <f t="shared" si="78"/>
        <v/>
      </c>
      <c r="BR48" s="11">
        <f t="shared" si="79"/>
        <v>0.2449489742783178</v>
      </c>
      <c r="BS48" s="12">
        <f t="shared" si="80"/>
        <v>0.1224744871391589</v>
      </c>
      <c r="BT48" s="13" t="str">
        <f t="shared" si="81"/>
        <v/>
      </c>
    </row>
    <row r="49" spans="1:72" x14ac:dyDescent="0.3">
      <c r="A49" s="1">
        <v>72</v>
      </c>
      <c r="B49" s="1" t="s">
        <v>48</v>
      </c>
      <c r="C49" s="1">
        <v>1</v>
      </c>
      <c r="D49" s="1" t="s">
        <v>28</v>
      </c>
      <c r="E49" s="2">
        <v>20</v>
      </c>
      <c r="G49" s="49">
        <v>0.16666666666666666</v>
      </c>
      <c r="J49" s="2">
        <v>4</v>
      </c>
      <c r="K49" s="1">
        <v>180</v>
      </c>
      <c r="L49" s="12">
        <f t="shared" si="41"/>
        <v>0.76722336176452666</v>
      </c>
      <c r="M49" s="11">
        <f t="shared" si="42"/>
        <v>0.16119816526514338</v>
      </c>
      <c r="N49" s="12">
        <f t="shared" si="43"/>
        <v>0.15214515486254612</v>
      </c>
      <c r="O49" s="12">
        <f t="shared" si="44"/>
        <v>0.17618620257115444</v>
      </c>
      <c r="P49" s="12">
        <f t="shared" si="45"/>
        <v>2.4747190690442351E-2</v>
      </c>
      <c r="Q49" s="12">
        <f t="shared" si="46"/>
        <v>3.0190368221227996E-2</v>
      </c>
      <c r="R49" s="13" t="str">
        <f t="shared" si="47"/>
        <v/>
      </c>
      <c r="S49" s="11" t="str">
        <f t="shared" si="48"/>
        <v/>
      </c>
      <c r="T49" s="12" t="str">
        <f t="shared" si="49"/>
        <v/>
      </c>
      <c r="U49" s="12" t="str">
        <f t="shared" si="50"/>
        <v/>
      </c>
      <c r="V49" s="13" t="str">
        <f t="shared" si="51"/>
        <v/>
      </c>
      <c r="W49" s="11" t="str">
        <f t="shared" si="52"/>
        <v/>
      </c>
      <c r="X49" s="12" t="str">
        <f t="shared" si="53"/>
        <v/>
      </c>
      <c r="Y49" s="12" t="str">
        <f t="shared" si="54"/>
        <v/>
      </c>
      <c r="Z49" s="13" t="str">
        <f t="shared" si="55"/>
        <v/>
      </c>
      <c r="AA49" s="11" t="str">
        <f t="shared" si="56"/>
        <v/>
      </c>
      <c r="AB49" s="12" t="str">
        <f t="shared" si="57"/>
        <v/>
      </c>
      <c r="AC49" s="13" t="str">
        <f t="shared" si="58"/>
        <v/>
      </c>
      <c r="AD49" s="11">
        <f t="shared" si="59"/>
        <v>0.10357591104431091</v>
      </c>
      <c r="AE49" s="12">
        <f t="shared" si="60"/>
        <v>8.6313259203592424E-2</v>
      </c>
      <c r="AF49" s="13">
        <f t="shared" si="61"/>
        <v>3.2867109906108978E-2</v>
      </c>
      <c r="AG49" s="2">
        <v>0.35</v>
      </c>
      <c r="AH49" s="1">
        <v>0.25</v>
      </c>
      <c r="AI49" s="1">
        <v>0.25</v>
      </c>
      <c r="AJ49" s="1">
        <v>0.1</v>
      </c>
      <c r="AK49" s="1">
        <v>0.05</v>
      </c>
      <c r="AX49" s="2" t="s">
        <v>104</v>
      </c>
      <c r="AY49" s="1" t="s">
        <v>102</v>
      </c>
      <c r="AZ49" s="3" t="s">
        <v>103</v>
      </c>
      <c r="BA49" s="11">
        <f t="shared" si="62"/>
        <v>1.1954775893619529</v>
      </c>
      <c r="BB49" s="12">
        <f t="shared" si="63"/>
        <v>0.8539125638299665</v>
      </c>
      <c r="BC49" s="12">
        <f t="shared" si="64"/>
        <v>0.8539125638299665</v>
      </c>
      <c r="BD49" s="12">
        <f t="shared" si="65"/>
        <v>0.34156502553198664</v>
      </c>
      <c r="BE49" s="12">
        <f t="shared" si="66"/>
        <v>0.17078251276599332</v>
      </c>
      <c r="BF49" s="13" t="str">
        <f t="shared" si="67"/>
        <v/>
      </c>
      <c r="BG49" s="11" t="str">
        <f t="shared" si="68"/>
        <v/>
      </c>
      <c r="BH49" s="12" t="str">
        <f t="shared" si="69"/>
        <v/>
      </c>
      <c r="BI49" s="12" t="str">
        <f t="shared" si="70"/>
        <v/>
      </c>
      <c r="BJ49" s="13" t="str">
        <f t="shared" si="71"/>
        <v/>
      </c>
      <c r="BK49" s="11" t="str">
        <f t="shared" si="72"/>
        <v/>
      </c>
      <c r="BL49" s="12" t="str">
        <f t="shared" si="73"/>
        <v/>
      </c>
      <c r="BM49" s="12" t="str">
        <f t="shared" si="74"/>
        <v/>
      </c>
      <c r="BN49" s="13" t="str">
        <f t="shared" si="75"/>
        <v/>
      </c>
      <c r="BO49" s="11" t="str">
        <f t="shared" si="76"/>
        <v/>
      </c>
      <c r="BP49" s="12" t="str">
        <f t="shared" si="77"/>
        <v/>
      </c>
      <c r="BQ49" s="13" t="str">
        <f t="shared" si="78"/>
        <v/>
      </c>
      <c r="BR49" s="11">
        <f t="shared" si="79"/>
        <v>0.34156502553198664</v>
      </c>
      <c r="BS49" s="12">
        <f t="shared" si="80"/>
        <v>0.17078251276599332</v>
      </c>
      <c r="BT49" s="13">
        <f t="shared" si="81"/>
        <v>0.1138550085106622</v>
      </c>
    </row>
    <row r="50" spans="1:72" x14ac:dyDescent="0.3">
      <c r="A50" s="1">
        <v>69</v>
      </c>
      <c r="B50" s="1" t="s">
        <v>45</v>
      </c>
      <c r="C50" s="1">
        <v>1</v>
      </c>
      <c r="D50" s="1" t="s">
        <v>28</v>
      </c>
      <c r="E50" s="2">
        <v>20</v>
      </c>
      <c r="G50" s="49">
        <v>0.16666666666666666</v>
      </c>
      <c r="J50" s="2">
        <v>5</v>
      </c>
      <c r="K50" s="1">
        <v>220</v>
      </c>
      <c r="L50" s="12">
        <f t="shared" si="41"/>
        <v>0.75152177549315302</v>
      </c>
      <c r="M50" s="11">
        <f t="shared" si="42"/>
        <v>0.13816985594155146</v>
      </c>
      <c r="N50" s="12">
        <f t="shared" si="43"/>
        <v>0.15214515486254612</v>
      </c>
      <c r="O50" s="12">
        <f t="shared" si="44"/>
        <v>0.14094896205692359</v>
      </c>
      <c r="P50" s="12">
        <f t="shared" si="45"/>
        <v>3.7120786035663517E-2</v>
      </c>
      <c r="Q50" s="12">
        <f t="shared" si="46"/>
        <v>3.0190368221227996E-2</v>
      </c>
      <c r="R50" s="13">
        <f t="shared" si="47"/>
        <v>3.0190368221227996E-2</v>
      </c>
      <c r="S50" s="11" t="str">
        <f t="shared" si="48"/>
        <v/>
      </c>
      <c r="T50" s="12" t="str">
        <f t="shared" si="49"/>
        <v/>
      </c>
      <c r="U50" s="12" t="str">
        <f t="shared" si="50"/>
        <v/>
      </c>
      <c r="V50" s="13" t="str">
        <f t="shared" si="51"/>
        <v/>
      </c>
      <c r="W50" s="11" t="str">
        <f t="shared" si="52"/>
        <v/>
      </c>
      <c r="X50" s="12" t="str">
        <f t="shared" si="53"/>
        <v/>
      </c>
      <c r="Y50" s="12" t="str">
        <f t="shared" si="54"/>
        <v/>
      </c>
      <c r="Z50" s="13" t="str">
        <f t="shared" si="55"/>
        <v/>
      </c>
      <c r="AA50" s="11" t="str">
        <f t="shared" si="56"/>
        <v/>
      </c>
      <c r="AB50" s="12" t="str">
        <f t="shared" si="57"/>
        <v/>
      </c>
      <c r="AC50" s="13" t="str">
        <f t="shared" si="58"/>
        <v/>
      </c>
      <c r="AD50" s="11">
        <f t="shared" si="59"/>
        <v>0.10357591104431091</v>
      </c>
      <c r="AE50" s="12">
        <f t="shared" si="60"/>
        <v>8.6313259203592424E-2</v>
      </c>
      <c r="AF50" s="13">
        <f t="shared" si="61"/>
        <v>3.2867109906108978E-2</v>
      </c>
      <c r="AG50" s="2">
        <v>0.3</v>
      </c>
      <c r="AH50" s="1">
        <v>0.25</v>
      </c>
      <c r="AI50" s="1">
        <v>0.2</v>
      </c>
      <c r="AJ50" s="1">
        <v>0.15</v>
      </c>
      <c r="AK50" s="1">
        <v>0.05</v>
      </c>
      <c r="AL50" s="3">
        <v>0.05</v>
      </c>
      <c r="AX50" s="2" t="s">
        <v>104</v>
      </c>
      <c r="AY50" s="1" t="s">
        <v>102</v>
      </c>
      <c r="AZ50" s="3" t="s">
        <v>103</v>
      </c>
      <c r="BA50" s="11">
        <f t="shared" si="62"/>
        <v>1.0246950765959597</v>
      </c>
      <c r="BB50" s="12">
        <f t="shared" si="63"/>
        <v>0.8539125638299665</v>
      </c>
      <c r="BC50" s="12">
        <f t="shared" si="64"/>
        <v>0.68313005106397329</v>
      </c>
      <c r="BD50" s="12">
        <f t="shared" si="65"/>
        <v>0.51234753829797985</v>
      </c>
      <c r="BE50" s="12">
        <f t="shared" si="66"/>
        <v>0.17078251276599332</v>
      </c>
      <c r="BF50" s="13">
        <f t="shared" si="67"/>
        <v>0.17078251276599332</v>
      </c>
      <c r="BG50" s="11" t="str">
        <f t="shared" si="68"/>
        <v/>
      </c>
      <c r="BH50" s="12" t="str">
        <f t="shared" si="69"/>
        <v/>
      </c>
      <c r="BI50" s="12" t="str">
        <f t="shared" si="70"/>
        <v/>
      </c>
      <c r="BJ50" s="13" t="str">
        <f t="shared" si="71"/>
        <v/>
      </c>
      <c r="BK50" s="11" t="str">
        <f t="shared" si="72"/>
        <v/>
      </c>
      <c r="BL50" s="12" t="str">
        <f t="shared" si="73"/>
        <v/>
      </c>
      <c r="BM50" s="12" t="str">
        <f t="shared" si="74"/>
        <v/>
      </c>
      <c r="BN50" s="13" t="str">
        <f t="shared" si="75"/>
        <v/>
      </c>
      <c r="BO50" s="11" t="str">
        <f t="shared" si="76"/>
        <v/>
      </c>
      <c r="BP50" s="12" t="str">
        <f t="shared" si="77"/>
        <v/>
      </c>
      <c r="BQ50" s="13" t="str">
        <f t="shared" si="78"/>
        <v/>
      </c>
      <c r="BR50" s="11">
        <f t="shared" si="79"/>
        <v>0.34156502553198664</v>
      </c>
      <c r="BS50" s="12">
        <f t="shared" si="80"/>
        <v>0.17078251276599332</v>
      </c>
      <c r="BT50" s="13">
        <f t="shared" si="81"/>
        <v>0.1138550085106622</v>
      </c>
    </row>
    <row r="51" spans="1:72" x14ac:dyDescent="0.3">
      <c r="A51" s="1">
        <v>28</v>
      </c>
      <c r="B51" s="1" t="s">
        <v>89</v>
      </c>
      <c r="C51" s="1">
        <v>1</v>
      </c>
      <c r="D51" s="1" t="s">
        <v>57</v>
      </c>
      <c r="E51" s="2">
        <v>7</v>
      </c>
      <c r="F51" s="1">
        <v>12</v>
      </c>
      <c r="G51" s="1"/>
      <c r="I51" s="3">
        <v>1</v>
      </c>
      <c r="J51" s="2">
        <v>2</v>
      </c>
      <c r="L51" s="12">
        <f t="shared" si="41"/>
        <v>1.2549948507602937</v>
      </c>
      <c r="M51" s="11" t="str">
        <f t="shared" si="42"/>
        <v/>
      </c>
      <c r="N51" s="12" t="str">
        <f t="shared" si="43"/>
        <v/>
      </c>
      <c r="O51" s="12">
        <f t="shared" si="44"/>
        <v>1.786854224729658E-2</v>
      </c>
      <c r="P51" s="12" t="str">
        <f t="shared" si="45"/>
        <v/>
      </c>
      <c r="Q51" s="12" t="str">
        <f t="shared" si="46"/>
        <v/>
      </c>
      <c r="R51" s="13" t="str">
        <f t="shared" si="47"/>
        <v/>
      </c>
      <c r="S51" s="11" t="str">
        <f t="shared" si="48"/>
        <v/>
      </c>
      <c r="T51" s="12" t="str">
        <f t="shared" si="49"/>
        <v/>
      </c>
      <c r="U51" s="12" t="str">
        <f t="shared" si="50"/>
        <v/>
      </c>
      <c r="V51" s="13" t="str">
        <f t="shared" si="51"/>
        <v/>
      </c>
      <c r="W51" s="11" t="str">
        <f t="shared" si="52"/>
        <v/>
      </c>
      <c r="X51" s="12" t="str">
        <f t="shared" si="53"/>
        <v/>
      </c>
      <c r="Y51" s="12" t="str">
        <f t="shared" si="54"/>
        <v/>
      </c>
      <c r="Z51" s="13">
        <f t="shared" si="55"/>
        <v>4.454354031873739E-2</v>
      </c>
      <c r="AA51" s="11" t="str">
        <f t="shared" si="56"/>
        <v/>
      </c>
      <c r="AB51" s="12" t="str">
        <f t="shared" si="57"/>
        <v/>
      </c>
      <c r="AC51" s="13" t="str">
        <f t="shared" si="58"/>
        <v/>
      </c>
      <c r="AD51" s="11">
        <f t="shared" si="59"/>
        <v>0.10504514628777804</v>
      </c>
      <c r="AE51" s="12">
        <f t="shared" si="60"/>
        <v>8.7537621906481705E-2</v>
      </c>
      <c r="AF51" s="13">
        <f t="shared" si="61"/>
        <v>1</v>
      </c>
      <c r="AI51" s="1" t="s">
        <v>101</v>
      </c>
      <c r="AT51" s="3" t="s">
        <v>103</v>
      </c>
      <c r="AX51" s="2" t="s">
        <v>104</v>
      </c>
      <c r="AY51" s="1" t="s">
        <v>102</v>
      </c>
      <c r="AZ51" s="3">
        <v>1</v>
      </c>
      <c r="BA51" s="11" t="str">
        <f t="shared" si="62"/>
        <v/>
      </c>
      <c r="BB51" s="12" t="str">
        <f t="shared" si="63"/>
        <v/>
      </c>
      <c r="BC51" s="12">
        <f t="shared" si="64"/>
        <v>8.6602540378443865E-2</v>
      </c>
      <c r="BD51" s="12" t="str">
        <f t="shared" si="65"/>
        <v/>
      </c>
      <c r="BE51" s="12" t="str">
        <f t="shared" si="66"/>
        <v/>
      </c>
      <c r="BF51" s="13" t="str">
        <f t="shared" si="67"/>
        <v/>
      </c>
      <c r="BG51" s="11" t="str">
        <f t="shared" si="68"/>
        <v/>
      </c>
      <c r="BH51" s="12" t="str">
        <f t="shared" si="69"/>
        <v/>
      </c>
      <c r="BI51" s="12" t="str">
        <f t="shared" si="70"/>
        <v/>
      </c>
      <c r="BJ51" s="13" t="str">
        <f t="shared" si="71"/>
        <v/>
      </c>
      <c r="BK51" s="11" t="str">
        <f t="shared" si="72"/>
        <v/>
      </c>
      <c r="BL51" s="12" t="str">
        <f t="shared" si="73"/>
        <v/>
      </c>
      <c r="BM51" s="12" t="str">
        <f t="shared" si="74"/>
        <v/>
      </c>
      <c r="BN51" s="13">
        <f t="shared" si="75"/>
        <v>0.11547005383792515</v>
      </c>
      <c r="BO51" s="11" t="str">
        <f t="shared" si="76"/>
        <v/>
      </c>
      <c r="BP51" s="12" t="str">
        <f t="shared" si="77"/>
        <v/>
      </c>
      <c r="BQ51" s="13" t="str">
        <f t="shared" si="78"/>
        <v/>
      </c>
      <c r="BR51" s="11">
        <f t="shared" si="79"/>
        <v>0.34641016151377546</v>
      </c>
      <c r="BS51" s="12">
        <f t="shared" si="80"/>
        <v>0.17320508075688773</v>
      </c>
      <c r="BT51" s="13">
        <f t="shared" si="81"/>
        <v>3.4641016151377544</v>
      </c>
    </row>
    <row r="52" spans="1:72" x14ac:dyDescent="0.3">
      <c r="A52" s="1">
        <v>51</v>
      </c>
      <c r="B52" s="1" t="s">
        <v>36</v>
      </c>
      <c r="C52" s="1">
        <v>1</v>
      </c>
      <c r="D52" s="1" t="s">
        <v>54</v>
      </c>
      <c r="E52" s="2">
        <v>7</v>
      </c>
      <c r="F52" s="1">
        <v>8</v>
      </c>
      <c r="G52" s="1"/>
      <c r="I52" s="3">
        <v>1</v>
      </c>
      <c r="J52" s="2">
        <v>2</v>
      </c>
      <c r="L52" s="12">
        <f t="shared" si="41"/>
        <v>1.204630914103084</v>
      </c>
      <c r="M52" s="11" t="str">
        <f t="shared" si="42"/>
        <v/>
      </c>
      <c r="N52" s="12" t="str">
        <f t="shared" si="43"/>
        <v/>
      </c>
      <c r="O52" s="12" t="str">
        <f t="shared" si="44"/>
        <v/>
      </c>
      <c r="P52" s="12" t="str">
        <f t="shared" si="45"/>
        <v/>
      </c>
      <c r="Q52" s="12" t="str">
        <f t="shared" si="46"/>
        <v/>
      </c>
      <c r="R52" s="13" t="str">
        <f t="shared" si="47"/>
        <v/>
      </c>
      <c r="S52" s="11" t="str">
        <f t="shared" si="48"/>
        <v/>
      </c>
      <c r="T52" s="12">
        <f t="shared" si="49"/>
        <v>1</v>
      </c>
      <c r="U52" s="12" t="str">
        <f t="shared" si="50"/>
        <v/>
      </c>
      <c r="V52" s="13" t="str">
        <f t="shared" si="51"/>
        <v/>
      </c>
      <c r="W52" s="11" t="str">
        <f t="shared" si="52"/>
        <v/>
      </c>
      <c r="X52" s="12">
        <f t="shared" si="53"/>
        <v>5.0800050800076213E-2</v>
      </c>
      <c r="Y52" s="12" t="str">
        <f t="shared" si="54"/>
        <v/>
      </c>
      <c r="Z52" s="13" t="str">
        <f t="shared" si="55"/>
        <v/>
      </c>
      <c r="AA52" s="11" t="str">
        <f t="shared" si="56"/>
        <v/>
      </c>
      <c r="AB52" s="12" t="str">
        <f t="shared" si="57"/>
        <v/>
      </c>
      <c r="AC52" s="13" t="str">
        <f t="shared" si="58"/>
        <v/>
      </c>
      <c r="AD52" s="11">
        <f t="shared" si="59"/>
        <v>8.5769002787023596E-2</v>
      </c>
      <c r="AE52" s="12">
        <f t="shared" si="60"/>
        <v>4.7649445992790883E-2</v>
      </c>
      <c r="AF52" s="13">
        <f t="shared" si="61"/>
        <v>2.0412414523193156E-2</v>
      </c>
      <c r="AN52" s="1">
        <v>1</v>
      </c>
      <c r="AR52" s="1" t="s">
        <v>102</v>
      </c>
      <c r="AX52" s="2" t="s">
        <v>104</v>
      </c>
      <c r="AY52" s="1" t="s">
        <v>103</v>
      </c>
      <c r="AZ52" s="3" t="s">
        <v>101</v>
      </c>
      <c r="BA52" s="11" t="str">
        <f t="shared" si="62"/>
        <v/>
      </c>
      <c r="BB52" s="12" t="str">
        <f t="shared" si="63"/>
        <v/>
      </c>
      <c r="BC52" s="12" t="str">
        <f t="shared" si="64"/>
        <v/>
      </c>
      <c r="BD52" s="12" t="str">
        <f t="shared" si="65"/>
        <v/>
      </c>
      <c r="BE52" s="12" t="str">
        <f t="shared" si="66"/>
        <v/>
      </c>
      <c r="BF52" s="13" t="str">
        <f t="shared" si="67"/>
        <v/>
      </c>
      <c r="BG52" s="11" t="str">
        <f t="shared" si="68"/>
        <v/>
      </c>
      <c r="BH52" s="12">
        <f t="shared" si="69"/>
        <v>2.8284271247461903</v>
      </c>
      <c r="BI52" s="12" t="str">
        <f t="shared" si="70"/>
        <v/>
      </c>
      <c r="BJ52" s="13" t="str">
        <f t="shared" si="71"/>
        <v/>
      </c>
      <c r="BK52" s="11" t="str">
        <f t="shared" si="72"/>
        <v/>
      </c>
      <c r="BL52" s="12">
        <f t="shared" si="73"/>
        <v>0.14142135623730953</v>
      </c>
      <c r="BM52" s="12" t="str">
        <f t="shared" si="74"/>
        <v/>
      </c>
      <c r="BN52" s="13" t="str">
        <f t="shared" si="75"/>
        <v/>
      </c>
      <c r="BO52" s="11" t="str">
        <f t="shared" si="76"/>
        <v/>
      </c>
      <c r="BP52" s="12" t="str">
        <f t="shared" si="77"/>
        <v/>
      </c>
      <c r="BQ52" s="13" t="str">
        <f t="shared" si="78"/>
        <v/>
      </c>
      <c r="BR52" s="11">
        <f t="shared" si="79"/>
        <v>0.28284271247461906</v>
      </c>
      <c r="BS52" s="12">
        <f t="shared" si="80"/>
        <v>9.4280904158206336E-2</v>
      </c>
      <c r="BT52" s="13">
        <f t="shared" si="81"/>
        <v>7.0710678118654766E-2</v>
      </c>
    </row>
    <row r="53" spans="1:72" x14ac:dyDescent="0.3">
      <c r="A53" s="1">
        <v>55</v>
      </c>
      <c r="B53" s="1" t="s">
        <v>37</v>
      </c>
      <c r="C53" s="1">
        <v>1</v>
      </c>
      <c r="D53" s="1" t="s">
        <v>54</v>
      </c>
      <c r="E53" s="2">
        <v>7</v>
      </c>
      <c r="F53" s="1">
        <v>8</v>
      </c>
      <c r="G53" s="1"/>
      <c r="I53" s="3">
        <v>1</v>
      </c>
      <c r="J53" s="2">
        <v>1</v>
      </c>
      <c r="L53" s="12">
        <f t="shared" si="41"/>
        <v>1.204630914103084</v>
      </c>
      <c r="M53" s="11" t="str">
        <f t="shared" si="42"/>
        <v/>
      </c>
      <c r="N53" s="12" t="str">
        <f t="shared" si="43"/>
        <v/>
      </c>
      <c r="O53" s="12" t="str">
        <f t="shared" si="44"/>
        <v/>
      </c>
      <c r="P53" s="12" t="str">
        <f t="shared" si="45"/>
        <v/>
      </c>
      <c r="Q53" s="12" t="str">
        <f t="shared" si="46"/>
        <v/>
      </c>
      <c r="R53" s="13" t="str">
        <f t="shared" si="47"/>
        <v/>
      </c>
      <c r="S53" s="11" t="str">
        <f t="shared" si="48"/>
        <v/>
      </c>
      <c r="T53" s="12" t="str">
        <f t="shared" si="49"/>
        <v/>
      </c>
      <c r="U53" s="12">
        <f t="shared" si="50"/>
        <v>1</v>
      </c>
      <c r="V53" s="13" t="str">
        <f t="shared" si="51"/>
        <v/>
      </c>
      <c r="W53" s="11" t="str">
        <f t="shared" si="52"/>
        <v/>
      </c>
      <c r="X53" s="12">
        <f t="shared" si="53"/>
        <v>5.0800050800076213E-2</v>
      </c>
      <c r="Y53" s="12" t="str">
        <f t="shared" si="54"/>
        <v/>
      </c>
      <c r="Z53" s="13" t="str">
        <f t="shared" si="55"/>
        <v/>
      </c>
      <c r="AA53" s="11" t="str">
        <f t="shared" si="56"/>
        <v/>
      </c>
      <c r="AB53" s="12" t="str">
        <f t="shared" si="57"/>
        <v/>
      </c>
      <c r="AC53" s="13" t="str">
        <f t="shared" si="58"/>
        <v/>
      </c>
      <c r="AD53" s="11">
        <f t="shared" si="59"/>
        <v>8.5769002787023596E-2</v>
      </c>
      <c r="AE53" s="12">
        <f t="shared" si="60"/>
        <v>4.7649445992790883E-2</v>
      </c>
      <c r="AF53" s="13">
        <f t="shared" si="61"/>
        <v>2.0412414523193156E-2</v>
      </c>
      <c r="AO53" s="1">
        <v>1</v>
      </c>
      <c r="AR53" s="1" t="s">
        <v>102</v>
      </c>
      <c r="AX53" s="2" t="s">
        <v>104</v>
      </c>
      <c r="AY53" s="1" t="s">
        <v>103</v>
      </c>
      <c r="AZ53" s="3" t="s">
        <v>101</v>
      </c>
      <c r="BA53" s="11" t="str">
        <f t="shared" si="62"/>
        <v/>
      </c>
      <c r="BB53" s="12" t="str">
        <f t="shared" si="63"/>
        <v/>
      </c>
      <c r="BC53" s="12" t="str">
        <f t="shared" si="64"/>
        <v/>
      </c>
      <c r="BD53" s="12" t="str">
        <f t="shared" si="65"/>
        <v/>
      </c>
      <c r="BE53" s="12" t="str">
        <f t="shared" si="66"/>
        <v/>
      </c>
      <c r="BF53" s="13" t="str">
        <f t="shared" si="67"/>
        <v/>
      </c>
      <c r="BG53" s="11" t="str">
        <f t="shared" si="68"/>
        <v/>
      </c>
      <c r="BH53" s="12" t="str">
        <f t="shared" si="69"/>
        <v/>
      </c>
      <c r="BI53" s="12">
        <f t="shared" si="70"/>
        <v>2.8284271247461903</v>
      </c>
      <c r="BJ53" s="13" t="str">
        <f t="shared" si="71"/>
        <v/>
      </c>
      <c r="BK53" s="11" t="str">
        <f t="shared" si="72"/>
        <v/>
      </c>
      <c r="BL53" s="12">
        <f t="shared" si="73"/>
        <v>0.14142135623730953</v>
      </c>
      <c r="BM53" s="12" t="str">
        <f t="shared" si="74"/>
        <v/>
      </c>
      <c r="BN53" s="13" t="str">
        <f t="shared" si="75"/>
        <v/>
      </c>
      <c r="BO53" s="11" t="str">
        <f t="shared" si="76"/>
        <v/>
      </c>
      <c r="BP53" s="12" t="str">
        <f t="shared" si="77"/>
        <v/>
      </c>
      <c r="BQ53" s="13" t="str">
        <f t="shared" si="78"/>
        <v/>
      </c>
      <c r="BR53" s="11">
        <f t="shared" si="79"/>
        <v>0.28284271247461906</v>
      </c>
      <c r="BS53" s="12">
        <f t="shared" si="80"/>
        <v>9.4280904158206336E-2</v>
      </c>
      <c r="BT53" s="13">
        <f t="shared" si="81"/>
        <v>7.0710678118654766E-2</v>
      </c>
    </row>
    <row r="54" spans="1:72" x14ac:dyDescent="0.3">
      <c r="A54" s="1">
        <v>74</v>
      </c>
      <c r="B54" s="1" t="s">
        <v>50</v>
      </c>
      <c r="C54" s="1">
        <v>1</v>
      </c>
      <c r="D54" s="1" t="s">
        <v>28</v>
      </c>
      <c r="E54" s="2">
        <v>10</v>
      </c>
      <c r="G54" s="49">
        <v>0.13333333333333333</v>
      </c>
      <c r="J54" s="2">
        <v>2</v>
      </c>
      <c r="K54" s="1">
        <v>50</v>
      </c>
      <c r="L54" s="12">
        <f t="shared" si="41"/>
        <v>0.68622543633255784</v>
      </c>
      <c r="M54" s="11">
        <f t="shared" si="42"/>
        <v>0.14418002215244241</v>
      </c>
      <c r="N54" s="12">
        <f t="shared" si="43"/>
        <v>0.13608276348795434</v>
      </c>
      <c r="O54" s="12">
        <f t="shared" si="44"/>
        <v>0.15758573025865985</v>
      </c>
      <c r="P54" s="12">
        <f t="shared" si="45"/>
        <v>2.2134560254391623E-2</v>
      </c>
      <c r="Q54" s="12">
        <f t="shared" si="46"/>
        <v>2.7003086243366087E-2</v>
      </c>
      <c r="R54" s="13" t="str">
        <f t="shared" si="47"/>
        <v/>
      </c>
      <c r="S54" s="11" t="str">
        <f t="shared" si="48"/>
        <v/>
      </c>
      <c r="T54" s="12" t="str">
        <f t="shared" si="49"/>
        <v/>
      </c>
      <c r="U54" s="12" t="str">
        <f t="shared" si="50"/>
        <v/>
      </c>
      <c r="V54" s="13" t="str">
        <f t="shared" si="51"/>
        <v/>
      </c>
      <c r="W54" s="11" t="str">
        <f t="shared" si="52"/>
        <v/>
      </c>
      <c r="X54" s="12" t="str">
        <f t="shared" si="53"/>
        <v/>
      </c>
      <c r="Y54" s="12" t="str">
        <f t="shared" si="54"/>
        <v/>
      </c>
      <c r="Z54" s="13" t="str">
        <f t="shared" si="55"/>
        <v/>
      </c>
      <c r="AA54" s="11" t="str">
        <f t="shared" si="56"/>
        <v/>
      </c>
      <c r="AB54" s="12" t="str">
        <f t="shared" si="57"/>
        <v/>
      </c>
      <c r="AC54" s="13" t="str">
        <f t="shared" si="58"/>
        <v/>
      </c>
      <c r="AD54" s="11">
        <f t="shared" si="59"/>
        <v>9.2641111170620169E-2</v>
      </c>
      <c r="AE54" s="12">
        <f t="shared" si="60"/>
        <v>7.720092597551681E-2</v>
      </c>
      <c r="AF54" s="13">
        <f t="shared" si="61"/>
        <v>2.9397236789606564E-2</v>
      </c>
      <c r="AG54" s="2">
        <v>0.35</v>
      </c>
      <c r="AH54" s="1">
        <v>0.25</v>
      </c>
      <c r="AI54" s="1">
        <v>0.25</v>
      </c>
      <c r="AJ54" s="1">
        <v>0.1</v>
      </c>
      <c r="AK54" s="1">
        <v>0.05</v>
      </c>
      <c r="AX54" s="2" t="s">
        <v>104</v>
      </c>
      <c r="AY54" s="1" t="s">
        <v>102</v>
      </c>
      <c r="AZ54" s="3" t="s">
        <v>103</v>
      </c>
      <c r="BA54" s="11">
        <f t="shared" si="62"/>
        <v>1.0692676621563626</v>
      </c>
      <c r="BB54" s="12">
        <f t="shared" si="63"/>
        <v>0.76376261582597338</v>
      </c>
      <c r="BC54" s="12">
        <f t="shared" si="64"/>
        <v>0.76376261582597338</v>
      </c>
      <c r="BD54" s="12">
        <f t="shared" si="65"/>
        <v>0.30550504633038938</v>
      </c>
      <c r="BE54" s="12">
        <f t="shared" si="66"/>
        <v>0.15275252316519469</v>
      </c>
      <c r="BF54" s="13" t="str">
        <f t="shared" si="67"/>
        <v/>
      </c>
      <c r="BG54" s="11" t="str">
        <f t="shared" si="68"/>
        <v/>
      </c>
      <c r="BH54" s="12" t="str">
        <f t="shared" si="69"/>
        <v/>
      </c>
      <c r="BI54" s="12" t="str">
        <f t="shared" si="70"/>
        <v/>
      </c>
      <c r="BJ54" s="13" t="str">
        <f t="shared" si="71"/>
        <v/>
      </c>
      <c r="BK54" s="11" t="str">
        <f t="shared" si="72"/>
        <v/>
      </c>
      <c r="BL54" s="12" t="str">
        <f t="shared" si="73"/>
        <v/>
      </c>
      <c r="BM54" s="12" t="str">
        <f t="shared" si="74"/>
        <v/>
      </c>
      <c r="BN54" s="13" t="str">
        <f t="shared" si="75"/>
        <v/>
      </c>
      <c r="BO54" s="11" t="str">
        <f t="shared" si="76"/>
        <v/>
      </c>
      <c r="BP54" s="12" t="str">
        <f t="shared" si="77"/>
        <v/>
      </c>
      <c r="BQ54" s="13" t="str">
        <f t="shared" si="78"/>
        <v/>
      </c>
      <c r="BR54" s="11">
        <f t="shared" si="79"/>
        <v>0.30550504633038938</v>
      </c>
      <c r="BS54" s="12">
        <f t="shared" si="80"/>
        <v>0.15275252316519469</v>
      </c>
      <c r="BT54" s="13">
        <f t="shared" si="81"/>
        <v>0.10183501544346311</v>
      </c>
    </row>
    <row r="55" spans="1:72" x14ac:dyDescent="0.3">
      <c r="A55" s="1">
        <v>73</v>
      </c>
      <c r="B55" s="1" t="s">
        <v>49</v>
      </c>
      <c r="C55" s="1">
        <v>1</v>
      </c>
      <c r="D55" s="1" t="s">
        <v>28</v>
      </c>
      <c r="E55" s="2">
        <v>15</v>
      </c>
      <c r="G55" s="49">
        <v>0.13333333333333333</v>
      </c>
      <c r="J55" s="2">
        <v>3</v>
      </c>
      <c r="K55" s="1">
        <v>100</v>
      </c>
      <c r="L55" s="12">
        <f t="shared" si="41"/>
        <v>0.68622543633255784</v>
      </c>
      <c r="M55" s="11">
        <f t="shared" si="42"/>
        <v>0.14418002215244241</v>
      </c>
      <c r="N55" s="12">
        <f t="shared" si="43"/>
        <v>0.13608276348795434</v>
      </c>
      <c r="O55" s="12">
        <f t="shared" si="44"/>
        <v>0.15758573025865985</v>
      </c>
      <c r="P55" s="12">
        <f t="shared" si="45"/>
        <v>2.2134560254391623E-2</v>
      </c>
      <c r="Q55" s="12">
        <f t="shared" si="46"/>
        <v>2.7003086243366087E-2</v>
      </c>
      <c r="R55" s="13" t="str">
        <f t="shared" si="47"/>
        <v/>
      </c>
      <c r="S55" s="11" t="str">
        <f t="shared" si="48"/>
        <v/>
      </c>
      <c r="T55" s="12" t="str">
        <f t="shared" si="49"/>
        <v/>
      </c>
      <c r="U55" s="12" t="str">
        <f t="shared" si="50"/>
        <v/>
      </c>
      <c r="V55" s="13" t="str">
        <f t="shared" si="51"/>
        <v/>
      </c>
      <c r="W55" s="11" t="str">
        <f t="shared" si="52"/>
        <v/>
      </c>
      <c r="X55" s="12" t="str">
        <f t="shared" si="53"/>
        <v/>
      </c>
      <c r="Y55" s="12" t="str">
        <f t="shared" si="54"/>
        <v/>
      </c>
      <c r="Z55" s="13" t="str">
        <f t="shared" si="55"/>
        <v/>
      </c>
      <c r="AA55" s="11" t="str">
        <f t="shared" si="56"/>
        <v/>
      </c>
      <c r="AB55" s="12" t="str">
        <f t="shared" si="57"/>
        <v/>
      </c>
      <c r="AC55" s="13" t="str">
        <f t="shared" si="58"/>
        <v/>
      </c>
      <c r="AD55" s="11">
        <f t="shared" si="59"/>
        <v>9.2641111170620169E-2</v>
      </c>
      <c r="AE55" s="12">
        <f t="shared" si="60"/>
        <v>7.720092597551681E-2</v>
      </c>
      <c r="AF55" s="13">
        <f t="shared" si="61"/>
        <v>2.9397236789606564E-2</v>
      </c>
      <c r="AG55" s="2">
        <v>0.35</v>
      </c>
      <c r="AH55" s="1">
        <v>0.25</v>
      </c>
      <c r="AI55" s="1">
        <v>0.25</v>
      </c>
      <c r="AJ55" s="1">
        <v>0.1</v>
      </c>
      <c r="AK55" s="1">
        <v>0.05</v>
      </c>
      <c r="AX55" s="2" t="s">
        <v>104</v>
      </c>
      <c r="AY55" s="1" t="s">
        <v>102</v>
      </c>
      <c r="AZ55" s="3" t="s">
        <v>103</v>
      </c>
      <c r="BA55" s="11">
        <f t="shared" si="62"/>
        <v>1.0692676621563626</v>
      </c>
      <c r="BB55" s="12">
        <f t="shared" si="63"/>
        <v>0.76376261582597338</v>
      </c>
      <c r="BC55" s="12">
        <f t="shared" si="64"/>
        <v>0.76376261582597338</v>
      </c>
      <c r="BD55" s="12">
        <f t="shared" si="65"/>
        <v>0.30550504633038938</v>
      </c>
      <c r="BE55" s="12">
        <f t="shared" si="66"/>
        <v>0.15275252316519469</v>
      </c>
      <c r="BF55" s="13" t="str">
        <f t="shared" si="67"/>
        <v/>
      </c>
      <c r="BG55" s="11" t="str">
        <f t="shared" si="68"/>
        <v/>
      </c>
      <c r="BH55" s="12" t="str">
        <f t="shared" si="69"/>
        <v/>
      </c>
      <c r="BI55" s="12" t="str">
        <f t="shared" si="70"/>
        <v/>
      </c>
      <c r="BJ55" s="13" t="str">
        <f t="shared" si="71"/>
        <v/>
      </c>
      <c r="BK55" s="11" t="str">
        <f t="shared" si="72"/>
        <v/>
      </c>
      <c r="BL55" s="12" t="str">
        <f t="shared" si="73"/>
        <v/>
      </c>
      <c r="BM55" s="12" t="str">
        <f t="shared" si="74"/>
        <v/>
      </c>
      <c r="BN55" s="13" t="str">
        <f t="shared" si="75"/>
        <v/>
      </c>
      <c r="BO55" s="11" t="str">
        <f t="shared" si="76"/>
        <v/>
      </c>
      <c r="BP55" s="12" t="str">
        <f t="shared" si="77"/>
        <v/>
      </c>
      <c r="BQ55" s="13" t="str">
        <f t="shared" si="78"/>
        <v/>
      </c>
      <c r="BR55" s="11">
        <f t="shared" si="79"/>
        <v>0.30550504633038938</v>
      </c>
      <c r="BS55" s="12">
        <f t="shared" si="80"/>
        <v>0.15275252316519469</v>
      </c>
      <c r="BT55" s="13">
        <f t="shared" si="81"/>
        <v>0.10183501544346311</v>
      </c>
    </row>
    <row r="56" spans="1:72" x14ac:dyDescent="0.3">
      <c r="A56" s="1">
        <v>4</v>
      </c>
      <c r="B56" s="1" t="s">
        <v>30</v>
      </c>
      <c r="C56" s="1">
        <v>1</v>
      </c>
      <c r="D56" s="1" t="s">
        <v>28</v>
      </c>
      <c r="E56" s="2">
        <v>20</v>
      </c>
      <c r="G56" s="49">
        <v>0.13333333333333333</v>
      </c>
      <c r="J56" s="2">
        <v>3</v>
      </c>
      <c r="K56" s="1">
        <v>150</v>
      </c>
      <c r="L56" s="12">
        <f t="shared" si="41"/>
        <v>0.68622543633255784</v>
      </c>
      <c r="M56" s="11">
        <f t="shared" si="42"/>
        <v>0.14418002215244241</v>
      </c>
      <c r="N56" s="12">
        <f t="shared" si="43"/>
        <v>0.13608276348795434</v>
      </c>
      <c r="O56" s="12">
        <f t="shared" si="44"/>
        <v>0.15758573025865985</v>
      </c>
      <c r="P56" s="12">
        <f t="shared" si="45"/>
        <v>2.2134560254391623E-2</v>
      </c>
      <c r="Q56" s="12">
        <f t="shared" si="46"/>
        <v>2.7003086243366087E-2</v>
      </c>
      <c r="R56" s="13" t="str">
        <f t="shared" si="47"/>
        <v/>
      </c>
      <c r="S56" s="11" t="str">
        <f t="shared" si="48"/>
        <v/>
      </c>
      <c r="T56" s="12" t="str">
        <f t="shared" si="49"/>
        <v/>
      </c>
      <c r="U56" s="12" t="str">
        <f t="shared" si="50"/>
        <v/>
      </c>
      <c r="V56" s="13" t="str">
        <f t="shared" si="51"/>
        <v/>
      </c>
      <c r="W56" s="11" t="str">
        <f t="shared" si="52"/>
        <v/>
      </c>
      <c r="X56" s="12" t="str">
        <f t="shared" si="53"/>
        <v/>
      </c>
      <c r="Y56" s="12" t="str">
        <f t="shared" si="54"/>
        <v/>
      </c>
      <c r="Z56" s="13" t="str">
        <f t="shared" si="55"/>
        <v/>
      </c>
      <c r="AA56" s="11" t="str">
        <f t="shared" si="56"/>
        <v/>
      </c>
      <c r="AB56" s="12" t="str">
        <f t="shared" si="57"/>
        <v/>
      </c>
      <c r="AC56" s="13" t="str">
        <f t="shared" si="58"/>
        <v/>
      </c>
      <c r="AD56" s="11">
        <f t="shared" si="59"/>
        <v>9.2641111170620169E-2</v>
      </c>
      <c r="AE56" s="12">
        <f t="shared" si="60"/>
        <v>7.720092597551681E-2</v>
      </c>
      <c r="AF56" s="13">
        <f t="shared" si="61"/>
        <v>2.9397236789606564E-2</v>
      </c>
      <c r="AG56" s="2">
        <v>0.35</v>
      </c>
      <c r="AH56" s="1">
        <v>0.25</v>
      </c>
      <c r="AI56" s="1">
        <v>0.25</v>
      </c>
      <c r="AJ56" s="1">
        <v>0.1</v>
      </c>
      <c r="AK56" s="1">
        <v>0.05</v>
      </c>
      <c r="AX56" s="2" t="s">
        <v>104</v>
      </c>
      <c r="AY56" s="1" t="s">
        <v>102</v>
      </c>
      <c r="AZ56" s="3" t="s">
        <v>103</v>
      </c>
      <c r="BA56" s="11">
        <f t="shared" si="62"/>
        <v>1.0692676621563626</v>
      </c>
      <c r="BB56" s="12">
        <f t="shared" si="63"/>
        <v>0.76376261582597338</v>
      </c>
      <c r="BC56" s="12">
        <f t="shared" si="64"/>
        <v>0.76376261582597338</v>
      </c>
      <c r="BD56" s="12">
        <f t="shared" si="65"/>
        <v>0.30550504633038938</v>
      </c>
      <c r="BE56" s="12">
        <f t="shared" si="66"/>
        <v>0.15275252316519469</v>
      </c>
      <c r="BF56" s="13" t="str">
        <f t="shared" si="67"/>
        <v/>
      </c>
      <c r="BG56" s="11" t="str">
        <f t="shared" si="68"/>
        <v/>
      </c>
      <c r="BH56" s="12" t="str">
        <f t="shared" si="69"/>
        <v/>
      </c>
      <c r="BI56" s="12" t="str">
        <f t="shared" si="70"/>
        <v/>
      </c>
      <c r="BJ56" s="13" t="str">
        <f t="shared" si="71"/>
        <v/>
      </c>
      <c r="BK56" s="11" t="str">
        <f t="shared" si="72"/>
        <v/>
      </c>
      <c r="BL56" s="12" t="str">
        <f t="shared" si="73"/>
        <v/>
      </c>
      <c r="BM56" s="12" t="str">
        <f t="shared" si="74"/>
        <v/>
      </c>
      <c r="BN56" s="13" t="str">
        <f t="shared" si="75"/>
        <v/>
      </c>
      <c r="BO56" s="11" t="str">
        <f t="shared" si="76"/>
        <v/>
      </c>
      <c r="BP56" s="12" t="str">
        <f t="shared" si="77"/>
        <v/>
      </c>
      <c r="BQ56" s="13" t="str">
        <f t="shared" si="78"/>
        <v/>
      </c>
      <c r="BR56" s="11">
        <f t="shared" si="79"/>
        <v>0.30550504633038938</v>
      </c>
      <c r="BS56" s="12">
        <f t="shared" si="80"/>
        <v>0.15275252316519469</v>
      </c>
      <c r="BT56" s="13">
        <f t="shared" si="81"/>
        <v>0.10183501544346311</v>
      </c>
    </row>
    <row r="57" spans="1:72" x14ac:dyDescent="0.3">
      <c r="A57" s="1">
        <v>71</v>
      </c>
      <c r="B57" s="1" t="s">
        <v>47</v>
      </c>
      <c r="C57" s="1">
        <v>1</v>
      </c>
      <c r="D57" s="1" t="s">
        <v>28</v>
      </c>
      <c r="E57" s="2">
        <v>10</v>
      </c>
      <c r="G57" s="49">
        <v>0.13333333333333333</v>
      </c>
      <c r="J57" s="2">
        <v>2</v>
      </c>
      <c r="K57" s="1">
        <v>60</v>
      </c>
      <c r="L57" s="12">
        <f t="shared" si="41"/>
        <v>0.6721815106296104</v>
      </c>
      <c r="M57" s="11">
        <f t="shared" si="42"/>
        <v>0.12358287613066493</v>
      </c>
      <c r="N57" s="12">
        <f t="shared" si="43"/>
        <v>0.13608276348795434</v>
      </c>
      <c r="O57" s="12">
        <f t="shared" si="44"/>
        <v>0.1260685842069279</v>
      </c>
      <c r="P57" s="12">
        <f t="shared" si="45"/>
        <v>3.3201840381587425E-2</v>
      </c>
      <c r="Q57" s="12">
        <f t="shared" si="46"/>
        <v>2.7003086243366087E-2</v>
      </c>
      <c r="R57" s="13">
        <f t="shared" si="47"/>
        <v>2.7003086243366087E-2</v>
      </c>
      <c r="S57" s="11" t="str">
        <f t="shared" si="48"/>
        <v/>
      </c>
      <c r="T57" s="12" t="str">
        <f t="shared" si="49"/>
        <v/>
      </c>
      <c r="U57" s="12" t="str">
        <f t="shared" si="50"/>
        <v/>
      </c>
      <c r="V57" s="13" t="str">
        <f t="shared" si="51"/>
        <v/>
      </c>
      <c r="W57" s="11" t="str">
        <f t="shared" si="52"/>
        <v/>
      </c>
      <c r="X57" s="12" t="str">
        <f t="shared" si="53"/>
        <v/>
      </c>
      <c r="Y57" s="12" t="str">
        <f t="shared" si="54"/>
        <v/>
      </c>
      <c r="Z57" s="13" t="str">
        <f t="shared" si="55"/>
        <v/>
      </c>
      <c r="AA57" s="11" t="str">
        <f t="shared" si="56"/>
        <v/>
      </c>
      <c r="AB57" s="12" t="str">
        <f t="shared" si="57"/>
        <v/>
      </c>
      <c r="AC57" s="13" t="str">
        <f t="shared" si="58"/>
        <v/>
      </c>
      <c r="AD57" s="11">
        <f t="shared" si="59"/>
        <v>9.2641111170620169E-2</v>
      </c>
      <c r="AE57" s="12">
        <f t="shared" si="60"/>
        <v>7.720092597551681E-2</v>
      </c>
      <c r="AF57" s="13">
        <f t="shared" si="61"/>
        <v>2.9397236789606564E-2</v>
      </c>
      <c r="AG57" s="2">
        <v>0.3</v>
      </c>
      <c r="AH57" s="1">
        <v>0.25</v>
      </c>
      <c r="AI57" s="1">
        <v>0.2</v>
      </c>
      <c r="AJ57" s="1">
        <v>0.15</v>
      </c>
      <c r="AK57" s="1">
        <v>0.05</v>
      </c>
      <c r="AL57" s="3">
        <v>0.05</v>
      </c>
      <c r="AX57" s="2" t="s">
        <v>104</v>
      </c>
      <c r="AY57" s="1" t="s">
        <v>102</v>
      </c>
      <c r="AZ57" s="3" t="s">
        <v>103</v>
      </c>
      <c r="BA57" s="11">
        <f t="shared" si="62"/>
        <v>0.91651513899116799</v>
      </c>
      <c r="BB57" s="12">
        <f t="shared" si="63"/>
        <v>0.76376261582597338</v>
      </c>
      <c r="BC57" s="12">
        <f t="shared" si="64"/>
        <v>0.61101009266077877</v>
      </c>
      <c r="BD57" s="12">
        <f t="shared" si="65"/>
        <v>0.45825756949558399</v>
      </c>
      <c r="BE57" s="12">
        <f t="shared" si="66"/>
        <v>0.15275252316519469</v>
      </c>
      <c r="BF57" s="13">
        <f t="shared" si="67"/>
        <v>0.15275252316519469</v>
      </c>
      <c r="BG57" s="11" t="str">
        <f t="shared" si="68"/>
        <v/>
      </c>
      <c r="BH57" s="12" t="str">
        <f t="shared" si="69"/>
        <v/>
      </c>
      <c r="BI57" s="12" t="str">
        <f t="shared" si="70"/>
        <v/>
      </c>
      <c r="BJ57" s="13" t="str">
        <f t="shared" si="71"/>
        <v/>
      </c>
      <c r="BK57" s="11" t="str">
        <f t="shared" si="72"/>
        <v/>
      </c>
      <c r="BL57" s="12" t="str">
        <f t="shared" si="73"/>
        <v/>
      </c>
      <c r="BM57" s="12" t="str">
        <f t="shared" si="74"/>
        <v/>
      </c>
      <c r="BN57" s="13" t="str">
        <f t="shared" si="75"/>
        <v/>
      </c>
      <c r="BO57" s="11" t="str">
        <f t="shared" si="76"/>
        <v/>
      </c>
      <c r="BP57" s="12" t="str">
        <f t="shared" si="77"/>
        <v/>
      </c>
      <c r="BQ57" s="13" t="str">
        <f t="shared" si="78"/>
        <v/>
      </c>
      <c r="BR57" s="11">
        <f t="shared" si="79"/>
        <v>0.30550504633038938</v>
      </c>
      <c r="BS57" s="12">
        <f t="shared" si="80"/>
        <v>0.15275252316519469</v>
      </c>
      <c r="BT57" s="13">
        <f t="shared" si="81"/>
        <v>0.10183501544346311</v>
      </c>
    </row>
    <row r="58" spans="1:72" x14ac:dyDescent="0.3">
      <c r="A58" s="1">
        <v>70</v>
      </c>
      <c r="B58" s="1" t="s">
        <v>46</v>
      </c>
      <c r="C58" s="1">
        <v>1</v>
      </c>
      <c r="D58" s="1" t="s">
        <v>28</v>
      </c>
      <c r="E58" s="2">
        <v>15</v>
      </c>
      <c r="G58" s="49">
        <v>0.13333333333333333</v>
      </c>
      <c r="J58" s="2">
        <v>3</v>
      </c>
      <c r="K58" s="1">
        <v>120</v>
      </c>
      <c r="L58" s="12">
        <f t="shared" si="41"/>
        <v>0.6721815106296104</v>
      </c>
      <c r="M58" s="11">
        <f t="shared" si="42"/>
        <v>0.12358287613066493</v>
      </c>
      <c r="N58" s="12">
        <f t="shared" si="43"/>
        <v>0.13608276348795434</v>
      </c>
      <c r="O58" s="12">
        <f t="shared" si="44"/>
        <v>0.1260685842069279</v>
      </c>
      <c r="P58" s="12">
        <f t="shared" si="45"/>
        <v>3.3201840381587425E-2</v>
      </c>
      <c r="Q58" s="12">
        <f t="shared" si="46"/>
        <v>2.7003086243366087E-2</v>
      </c>
      <c r="R58" s="13">
        <f t="shared" si="47"/>
        <v>2.7003086243366087E-2</v>
      </c>
      <c r="S58" s="11" t="str">
        <f t="shared" si="48"/>
        <v/>
      </c>
      <c r="T58" s="12" t="str">
        <f t="shared" si="49"/>
        <v/>
      </c>
      <c r="U58" s="12" t="str">
        <f t="shared" si="50"/>
        <v/>
      </c>
      <c r="V58" s="13" t="str">
        <f t="shared" si="51"/>
        <v/>
      </c>
      <c r="W58" s="11" t="str">
        <f t="shared" si="52"/>
        <v/>
      </c>
      <c r="X58" s="12" t="str">
        <f t="shared" si="53"/>
        <v/>
      </c>
      <c r="Y58" s="12" t="str">
        <f t="shared" si="54"/>
        <v/>
      </c>
      <c r="Z58" s="13" t="str">
        <f t="shared" si="55"/>
        <v/>
      </c>
      <c r="AA58" s="11" t="str">
        <f t="shared" si="56"/>
        <v/>
      </c>
      <c r="AB58" s="12" t="str">
        <f t="shared" si="57"/>
        <v/>
      </c>
      <c r="AC58" s="13" t="str">
        <f t="shared" si="58"/>
        <v/>
      </c>
      <c r="AD58" s="11">
        <f t="shared" si="59"/>
        <v>9.2641111170620169E-2</v>
      </c>
      <c r="AE58" s="12">
        <f t="shared" si="60"/>
        <v>7.720092597551681E-2</v>
      </c>
      <c r="AF58" s="13">
        <f t="shared" si="61"/>
        <v>2.9397236789606564E-2</v>
      </c>
      <c r="AG58" s="2">
        <v>0.3</v>
      </c>
      <c r="AH58" s="1">
        <v>0.25</v>
      </c>
      <c r="AI58" s="1">
        <v>0.2</v>
      </c>
      <c r="AJ58" s="1">
        <v>0.15</v>
      </c>
      <c r="AK58" s="1">
        <v>0.05</v>
      </c>
      <c r="AL58" s="3">
        <v>0.05</v>
      </c>
      <c r="AX58" s="2" t="s">
        <v>104</v>
      </c>
      <c r="AY58" s="1" t="s">
        <v>102</v>
      </c>
      <c r="AZ58" s="3" t="s">
        <v>103</v>
      </c>
      <c r="BA58" s="11">
        <f t="shared" si="62"/>
        <v>0.91651513899116799</v>
      </c>
      <c r="BB58" s="12">
        <f t="shared" si="63"/>
        <v>0.76376261582597338</v>
      </c>
      <c r="BC58" s="12">
        <f t="shared" si="64"/>
        <v>0.61101009266077877</v>
      </c>
      <c r="BD58" s="12">
        <f t="shared" si="65"/>
        <v>0.45825756949558399</v>
      </c>
      <c r="BE58" s="12">
        <f t="shared" si="66"/>
        <v>0.15275252316519469</v>
      </c>
      <c r="BF58" s="13">
        <f t="shared" si="67"/>
        <v>0.15275252316519469</v>
      </c>
      <c r="BG58" s="11" t="str">
        <f t="shared" si="68"/>
        <v/>
      </c>
      <c r="BH58" s="12" t="str">
        <f t="shared" si="69"/>
        <v/>
      </c>
      <c r="BI58" s="12" t="str">
        <f t="shared" si="70"/>
        <v/>
      </c>
      <c r="BJ58" s="13" t="str">
        <f t="shared" si="71"/>
        <v/>
      </c>
      <c r="BK58" s="11" t="str">
        <f t="shared" si="72"/>
        <v/>
      </c>
      <c r="BL58" s="12" t="str">
        <f t="shared" si="73"/>
        <v/>
      </c>
      <c r="BM58" s="12" t="str">
        <f t="shared" si="74"/>
        <v/>
      </c>
      <c r="BN58" s="13" t="str">
        <f t="shared" si="75"/>
        <v/>
      </c>
      <c r="BO58" s="11" t="str">
        <f t="shared" si="76"/>
        <v/>
      </c>
      <c r="BP58" s="12" t="str">
        <f t="shared" si="77"/>
        <v/>
      </c>
      <c r="BQ58" s="13" t="str">
        <f t="shared" si="78"/>
        <v/>
      </c>
      <c r="BR58" s="11">
        <f t="shared" si="79"/>
        <v>0.30550504633038938</v>
      </c>
      <c r="BS58" s="12">
        <f t="shared" si="80"/>
        <v>0.15275252316519469</v>
      </c>
      <c r="BT58" s="13">
        <f t="shared" si="81"/>
        <v>0.10183501544346311</v>
      </c>
    </row>
    <row r="59" spans="1:72" x14ac:dyDescent="0.3">
      <c r="A59" s="1">
        <v>5</v>
      </c>
      <c r="B59" s="1" t="s">
        <v>31</v>
      </c>
      <c r="C59" s="1">
        <v>1</v>
      </c>
      <c r="D59" s="1" t="s">
        <v>28</v>
      </c>
      <c r="E59" s="2">
        <v>20</v>
      </c>
      <c r="G59" s="49">
        <v>0.13333333333333333</v>
      </c>
      <c r="J59" s="2">
        <v>4</v>
      </c>
      <c r="K59" s="1">
        <v>180</v>
      </c>
      <c r="L59" s="12">
        <f t="shared" si="41"/>
        <v>0.6721815106296104</v>
      </c>
      <c r="M59" s="11">
        <f t="shared" si="42"/>
        <v>0.12358287613066493</v>
      </c>
      <c r="N59" s="12">
        <f t="shared" si="43"/>
        <v>0.13608276348795434</v>
      </c>
      <c r="O59" s="12">
        <f t="shared" si="44"/>
        <v>0.1260685842069279</v>
      </c>
      <c r="P59" s="12">
        <f t="shared" si="45"/>
        <v>3.3201840381587425E-2</v>
      </c>
      <c r="Q59" s="12">
        <f t="shared" si="46"/>
        <v>2.7003086243366087E-2</v>
      </c>
      <c r="R59" s="13">
        <f t="shared" si="47"/>
        <v>2.7003086243366087E-2</v>
      </c>
      <c r="S59" s="11" t="str">
        <f t="shared" si="48"/>
        <v/>
      </c>
      <c r="T59" s="12" t="str">
        <f t="shared" si="49"/>
        <v/>
      </c>
      <c r="U59" s="12" t="str">
        <f t="shared" si="50"/>
        <v/>
      </c>
      <c r="V59" s="13" t="str">
        <f t="shared" si="51"/>
        <v/>
      </c>
      <c r="W59" s="11" t="str">
        <f t="shared" si="52"/>
        <v/>
      </c>
      <c r="X59" s="12" t="str">
        <f t="shared" si="53"/>
        <v/>
      </c>
      <c r="Y59" s="12" t="str">
        <f t="shared" si="54"/>
        <v/>
      </c>
      <c r="Z59" s="13" t="str">
        <f t="shared" si="55"/>
        <v/>
      </c>
      <c r="AA59" s="11" t="str">
        <f t="shared" si="56"/>
        <v/>
      </c>
      <c r="AB59" s="12" t="str">
        <f t="shared" si="57"/>
        <v/>
      </c>
      <c r="AC59" s="13" t="str">
        <f t="shared" si="58"/>
        <v/>
      </c>
      <c r="AD59" s="11">
        <f t="shared" si="59"/>
        <v>9.2641111170620169E-2</v>
      </c>
      <c r="AE59" s="12">
        <f t="shared" si="60"/>
        <v>7.720092597551681E-2</v>
      </c>
      <c r="AF59" s="13">
        <f t="shared" si="61"/>
        <v>2.9397236789606564E-2</v>
      </c>
      <c r="AG59" s="2">
        <v>0.3</v>
      </c>
      <c r="AH59" s="1">
        <v>0.25</v>
      </c>
      <c r="AI59" s="1">
        <v>0.2</v>
      </c>
      <c r="AJ59" s="1">
        <v>0.15</v>
      </c>
      <c r="AK59" s="1">
        <v>0.05</v>
      </c>
      <c r="AL59" s="3">
        <v>0.05</v>
      </c>
      <c r="AX59" s="2" t="s">
        <v>104</v>
      </c>
      <c r="AY59" s="1" t="s">
        <v>102</v>
      </c>
      <c r="AZ59" s="3" t="s">
        <v>103</v>
      </c>
      <c r="BA59" s="11">
        <f t="shared" si="62"/>
        <v>0.91651513899116799</v>
      </c>
      <c r="BB59" s="12">
        <f t="shared" si="63"/>
        <v>0.76376261582597338</v>
      </c>
      <c r="BC59" s="12">
        <f t="shared" si="64"/>
        <v>0.61101009266077877</v>
      </c>
      <c r="BD59" s="12">
        <f t="shared" si="65"/>
        <v>0.45825756949558399</v>
      </c>
      <c r="BE59" s="12">
        <f t="shared" si="66"/>
        <v>0.15275252316519469</v>
      </c>
      <c r="BF59" s="13">
        <f t="shared" si="67"/>
        <v>0.15275252316519469</v>
      </c>
      <c r="BG59" s="11" t="str">
        <f t="shared" si="68"/>
        <v/>
      </c>
      <c r="BH59" s="12" t="str">
        <f t="shared" si="69"/>
        <v/>
      </c>
      <c r="BI59" s="12" t="str">
        <f t="shared" si="70"/>
        <v/>
      </c>
      <c r="BJ59" s="13" t="str">
        <f t="shared" si="71"/>
        <v/>
      </c>
      <c r="BK59" s="11" t="str">
        <f t="shared" si="72"/>
        <v/>
      </c>
      <c r="BL59" s="12" t="str">
        <f t="shared" si="73"/>
        <v/>
      </c>
      <c r="BM59" s="12" t="str">
        <f t="shared" si="74"/>
        <v/>
      </c>
      <c r="BN59" s="13" t="str">
        <f t="shared" si="75"/>
        <v/>
      </c>
      <c r="BO59" s="11" t="str">
        <f t="shared" si="76"/>
        <v/>
      </c>
      <c r="BP59" s="12" t="str">
        <f t="shared" si="77"/>
        <v/>
      </c>
      <c r="BQ59" s="13" t="str">
        <f t="shared" si="78"/>
        <v/>
      </c>
      <c r="BR59" s="11">
        <f t="shared" si="79"/>
        <v>0.30550504633038938</v>
      </c>
      <c r="BS59" s="12">
        <f t="shared" si="80"/>
        <v>0.15275252316519469</v>
      </c>
      <c r="BT59" s="13">
        <f t="shared" si="81"/>
        <v>0.10183501544346311</v>
      </c>
    </row>
    <row r="60" spans="1:72" x14ac:dyDescent="0.3">
      <c r="A60" s="1">
        <v>60</v>
      </c>
      <c r="B60" s="1" t="s">
        <v>39</v>
      </c>
      <c r="C60" s="1">
        <v>1</v>
      </c>
      <c r="D60" s="1" t="s">
        <v>28</v>
      </c>
      <c r="E60" s="2">
        <v>20</v>
      </c>
      <c r="G60" s="49">
        <v>0.13333333333333333</v>
      </c>
      <c r="J60" s="2">
        <v>4</v>
      </c>
      <c r="K60" s="1">
        <v>200</v>
      </c>
      <c r="L60" s="12">
        <f t="shared" si="41"/>
        <v>0.6657755704080216</v>
      </c>
      <c r="M60" s="11">
        <f t="shared" si="42"/>
        <v>0.14418002215244241</v>
      </c>
      <c r="N60" s="12">
        <f t="shared" si="43"/>
        <v>0.13608276348795434</v>
      </c>
      <c r="O60" s="12">
        <f t="shared" si="44"/>
        <v>0.1260685842069279</v>
      </c>
      <c r="P60" s="12">
        <f t="shared" si="45"/>
        <v>3.3201840381587425E-2</v>
      </c>
      <c r="Q60" s="12">
        <f t="shared" si="46"/>
        <v>2.7003086243366087E-2</v>
      </c>
      <c r="R60" s="13" t="str">
        <f t="shared" si="47"/>
        <v/>
      </c>
      <c r="S60" s="11" t="str">
        <f t="shared" si="48"/>
        <v/>
      </c>
      <c r="T60" s="12" t="str">
        <f t="shared" si="49"/>
        <v/>
      </c>
      <c r="U60" s="12" t="str">
        <f t="shared" si="50"/>
        <v/>
      </c>
      <c r="V60" s="13" t="str">
        <f t="shared" si="51"/>
        <v/>
      </c>
      <c r="W60" s="11" t="str">
        <f t="shared" si="52"/>
        <v/>
      </c>
      <c r="X60" s="12" t="str">
        <f t="shared" si="53"/>
        <v/>
      </c>
      <c r="Y60" s="12" t="str">
        <f t="shared" si="54"/>
        <v/>
      </c>
      <c r="Z60" s="13" t="str">
        <f t="shared" si="55"/>
        <v/>
      </c>
      <c r="AA60" s="11" t="str">
        <f t="shared" si="56"/>
        <v/>
      </c>
      <c r="AB60" s="12" t="str">
        <f t="shared" si="57"/>
        <v/>
      </c>
      <c r="AC60" s="13" t="str">
        <f t="shared" si="58"/>
        <v/>
      </c>
      <c r="AD60" s="11">
        <f t="shared" si="59"/>
        <v>9.2641111170620169E-2</v>
      </c>
      <c r="AE60" s="12">
        <f t="shared" si="60"/>
        <v>7.720092597551681E-2</v>
      </c>
      <c r="AF60" s="13">
        <f t="shared" si="61"/>
        <v>2.9397236789606564E-2</v>
      </c>
      <c r="AG60" s="2">
        <v>0.35</v>
      </c>
      <c r="AH60" s="1">
        <v>0.25</v>
      </c>
      <c r="AI60" s="1">
        <v>0.2</v>
      </c>
      <c r="AJ60" s="1">
        <v>0.15</v>
      </c>
      <c r="AK60" s="1">
        <v>0.05</v>
      </c>
      <c r="AX60" s="2" t="s">
        <v>104</v>
      </c>
      <c r="AY60" s="1" t="s">
        <v>102</v>
      </c>
      <c r="AZ60" s="3" t="s">
        <v>103</v>
      </c>
      <c r="BA60" s="11">
        <f t="shared" si="62"/>
        <v>1.0692676621563626</v>
      </c>
      <c r="BB60" s="12">
        <f t="shared" si="63"/>
        <v>0.76376261582597338</v>
      </c>
      <c r="BC60" s="12">
        <f t="shared" si="64"/>
        <v>0.61101009266077877</v>
      </c>
      <c r="BD60" s="12">
        <f t="shared" si="65"/>
        <v>0.45825756949558399</v>
      </c>
      <c r="BE60" s="12">
        <f t="shared" si="66"/>
        <v>0.15275252316519469</v>
      </c>
      <c r="BF60" s="13" t="str">
        <f t="shared" si="67"/>
        <v/>
      </c>
      <c r="BG60" s="11" t="str">
        <f t="shared" si="68"/>
        <v/>
      </c>
      <c r="BH60" s="12" t="str">
        <f t="shared" si="69"/>
        <v/>
      </c>
      <c r="BI60" s="12" t="str">
        <f t="shared" si="70"/>
        <v/>
      </c>
      <c r="BJ60" s="13" t="str">
        <f t="shared" si="71"/>
        <v/>
      </c>
      <c r="BK60" s="11" t="str">
        <f t="shared" si="72"/>
        <v/>
      </c>
      <c r="BL60" s="12" t="str">
        <f t="shared" si="73"/>
        <v/>
      </c>
      <c r="BM60" s="12" t="str">
        <f t="shared" si="74"/>
        <v/>
      </c>
      <c r="BN60" s="13" t="str">
        <f t="shared" si="75"/>
        <v/>
      </c>
      <c r="BO60" s="11" t="str">
        <f t="shared" si="76"/>
        <v/>
      </c>
      <c r="BP60" s="12" t="str">
        <f t="shared" si="77"/>
        <v/>
      </c>
      <c r="BQ60" s="13" t="str">
        <f t="shared" si="78"/>
        <v/>
      </c>
      <c r="BR60" s="11">
        <f t="shared" si="79"/>
        <v>0.30550504633038938</v>
      </c>
      <c r="BS60" s="12">
        <f t="shared" si="80"/>
        <v>0.15275252316519469</v>
      </c>
      <c r="BT60" s="13">
        <f t="shared" si="81"/>
        <v>0.10183501544346311</v>
      </c>
    </row>
    <row r="61" spans="1:72" x14ac:dyDescent="0.3">
      <c r="A61" s="1">
        <v>40</v>
      </c>
      <c r="B61" s="1" t="s">
        <v>68</v>
      </c>
      <c r="C61" s="1">
        <v>1</v>
      </c>
      <c r="D61" s="1" t="s">
        <v>53</v>
      </c>
      <c r="E61" s="2">
        <v>7</v>
      </c>
      <c r="F61" s="1">
        <v>124</v>
      </c>
      <c r="G61" s="1">
        <v>0.95</v>
      </c>
      <c r="H61" s="1">
        <v>1</v>
      </c>
      <c r="I61" s="3">
        <v>1</v>
      </c>
      <c r="J61" s="2">
        <v>1</v>
      </c>
      <c r="L61" s="12">
        <f t="shared" si="41"/>
        <v>1</v>
      </c>
      <c r="M61" s="11" t="str">
        <f t="shared" si="42"/>
        <v/>
      </c>
      <c r="N61" s="12" t="str">
        <f t="shared" si="43"/>
        <v/>
      </c>
      <c r="O61" s="12" t="str">
        <f t="shared" si="44"/>
        <v/>
      </c>
      <c r="P61" s="12">
        <f t="shared" si="45"/>
        <v>1</v>
      </c>
      <c r="Q61" s="12" t="str">
        <f t="shared" si="46"/>
        <v/>
      </c>
      <c r="R61" s="13" t="str">
        <f t="shared" si="47"/>
        <v/>
      </c>
      <c r="S61" s="11" t="str">
        <f t="shared" si="48"/>
        <v/>
      </c>
      <c r="T61" s="12" t="str">
        <f t="shared" si="49"/>
        <v/>
      </c>
      <c r="U61" s="12" t="str">
        <f t="shared" si="50"/>
        <v/>
      </c>
      <c r="V61" s="13" t="str">
        <f t="shared" si="51"/>
        <v/>
      </c>
      <c r="W61" s="11" t="str">
        <f t="shared" si="52"/>
        <v/>
      </c>
      <c r="X61" s="12" t="str">
        <f t="shared" si="53"/>
        <v/>
      </c>
      <c r="Y61" s="12" t="str">
        <f t="shared" si="54"/>
        <v/>
      </c>
      <c r="Z61" s="13" t="str">
        <f t="shared" si="55"/>
        <v/>
      </c>
      <c r="AA61" s="11" t="str">
        <f t="shared" si="56"/>
        <v/>
      </c>
      <c r="AB61" s="12" t="str">
        <f t="shared" si="57"/>
        <v/>
      </c>
      <c r="AC61" s="13" t="str">
        <f t="shared" si="58"/>
        <v/>
      </c>
      <c r="AD61" s="11" t="str">
        <f t="shared" si="59"/>
        <v/>
      </c>
      <c r="AE61" s="12" t="str">
        <f t="shared" si="60"/>
        <v/>
      </c>
      <c r="AF61" s="13" t="str">
        <f t="shared" si="61"/>
        <v/>
      </c>
      <c r="AJ61" s="1">
        <v>1</v>
      </c>
      <c r="BA61" s="11" t="str">
        <f t="shared" si="62"/>
        <v/>
      </c>
      <c r="BB61" s="12" t="str">
        <f t="shared" si="63"/>
        <v/>
      </c>
      <c r="BC61" s="12" t="str">
        <f t="shared" si="64"/>
        <v/>
      </c>
      <c r="BD61" s="12">
        <f t="shared" si="65"/>
        <v>13.80217374184226</v>
      </c>
      <c r="BE61" s="12" t="str">
        <f t="shared" si="66"/>
        <v/>
      </c>
      <c r="BF61" s="13" t="str">
        <f t="shared" si="67"/>
        <v/>
      </c>
      <c r="BG61" s="11" t="str">
        <f t="shared" si="68"/>
        <v/>
      </c>
      <c r="BH61" s="12" t="str">
        <f t="shared" si="69"/>
        <v/>
      </c>
      <c r="BI61" s="12" t="str">
        <f t="shared" si="70"/>
        <v/>
      </c>
      <c r="BJ61" s="13" t="str">
        <f t="shared" si="71"/>
        <v/>
      </c>
      <c r="BK61" s="11" t="str">
        <f t="shared" si="72"/>
        <v/>
      </c>
      <c r="BL61" s="12" t="str">
        <f t="shared" si="73"/>
        <v/>
      </c>
      <c r="BM61" s="12" t="str">
        <f t="shared" si="74"/>
        <v/>
      </c>
      <c r="BN61" s="13" t="str">
        <f t="shared" si="75"/>
        <v/>
      </c>
      <c r="BO61" s="11" t="str">
        <f t="shared" si="76"/>
        <v/>
      </c>
      <c r="BP61" s="12" t="str">
        <f t="shared" si="77"/>
        <v/>
      </c>
      <c r="BQ61" s="13" t="str">
        <f t="shared" si="78"/>
        <v/>
      </c>
      <c r="BR61" s="11" t="str">
        <f t="shared" si="79"/>
        <v/>
      </c>
      <c r="BS61" s="12" t="str">
        <f t="shared" si="80"/>
        <v/>
      </c>
      <c r="BT61" s="13" t="str">
        <f t="shared" si="81"/>
        <v/>
      </c>
    </row>
    <row r="62" spans="1:72" x14ac:dyDescent="0.3">
      <c r="A62" s="1">
        <v>62</v>
      </c>
      <c r="B62" s="1" t="s">
        <v>41</v>
      </c>
      <c r="C62" s="1">
        <v>1</v>
      </c>
      <c r="D62" s="1" t="s">
        <v>28</v>
      </c>
      <c r="E62" s="2">
        <v>10</v>
      </c>
      <c r="G62" s="49">
        <v>9.9999999999999992E-2</v>
      </c>
      <c r="J62" s="2">
        <v>1</v>
      </c>
      <c r="K62" s="1">
        <v>55</v>
      </c>
      <c r="L62" s="12">
        <f t="shared" si="41"/>
        <v>0.5765785571924219</v>
      </c>
      <c r="M62" s="11">
        <f t="shared" si="42"/>
        <v>0.12486356190221823</v>
      </c>
      <c r="N62" s="12">
        <f t="shared" si="43"/>
        <v>0.11785113019775791</v>
      </c>
      <c r="O62" s="12">
        <f t="shared" si="44"/>
        <v>0.10917859654233721</v>
      </c>
      <c r="P62" s="12">
        <f t="shared" si="45"/>
        <v>2.8753637222850729E-2</v>
      </c>
      <c r="Q62" s="12">
        <f t="shared" si="46"/>
        <v>2.3385358667337128E-2</v>
      </c>
      <c r="R62" s="13" t="str">
        <f t="shared" si="47"/>
        <v/>
      </c>
      <c r="S62" s="11" t="str">
        <f t="shared" si="48"/>
        <v/>
      </c>
      <c r="T62" s="12" t="str">
        <f t="shared" si="49"/>
        <v/>
      </c>
      <c r="U62" s="12" t="str">
        <f t="shared" si="50"/>
        <v/>
      </c>
      <c r="V62" s="13" t="str">
        <f t="shared" si="51"/>
        <v/>
      </c>
      <c r="W62" s="11" t="str">
        <f t="shared" si="52"/>
        <v/>
      </c>
      <c r="X62" s="12" t="str">
        <f t="shared" si="53"/>
        <v/>
      </c>
      <c r="Y62" s="12" t="str">
        <f t="shared" si="54"/>
        <v/>
      </c>
      <c r="Z62" s="13" t="str">
        <f t="shared" si="55"/>
        <v/>
      </c>
      <c r="AA62" s="11" t="str">
        <f t="shared" si="56"/>
        <v/>
      </c>
      <c r="AB62" s="12" t="str">
        <f t="shared" si="57"/>
        <v/>
      </c>
      <c r="AC62" s="13" t="str">
        <f t="shared" si="58"/>
        <v/>
      </c>
      <c r="AD62" s="11">
        <f t="shared" si="59"/>
        <v>8.0229555708575387E-2</v>
      </c>
      <c r="AE62" s="12">
        <f t="shared" si="60"/>
        <v>6.6857963090479491E-2</v>
      </c>
      <c r="AF62" s="13">
        <f t="shared" si="61"/>
        <v>2.5458753860865775E-2</v>
      </c>
      <c r="AG62" s="2">
        <v>0.35</v>
      </c>
      <c r="AH62" s="1">
        <v>0.25</v>
      </c>
      <c r="AI62" s="1">
        <v>0.2</v>
      </c>
      <c r="AJ62" s="1">
        <v>0.15</v>
      </c>
      <c r="AK62" s="1">
        <v>0.05</v>
      </c>
      <c r="AX62" s="2" t="s">
        <v>104</v>
      </c>
      <c r="AY62" s="1" t="s">
        <v>102</v>
      </c>
      <c r="AZ62" s="3" t="s">
        <v>103</v>
      </c>
      <c r="BA62" s="11">
        <f t="shared" si="62"/>
        <v>0.92601295887260648</v>
      </c>
      <c r="BB62" s="12">
        <f t="shared" si="63"/>
        <v>0.66143782776614757</v>
      </c>
      <c r="BC62" s="12">
        <f t="shared" si="64"/>
        <v>0.52915026221291805</v>
      </c>
      <c r="BD62" s="12">
        <f t="shared" si="65"/>
        <v>0.39686269665968854</v>
      </c>
      <c r="BE62" s="12">
        <f t="shared" si="66"/>
        <v>0.13228756555322951</v>
      </c>
      <c r="BF62" s="13" t="str">
        <f t="shared" si="67"/>
        <v/>
      </c>
      <c r="BG62" s="11" t="str">
        <f t="shared" si="68"/>
        <v/>
      </c>
      <c r="BH62" s="12" t="str">
        <f t="shared" si="69"/>
        <v/>
      </c>
      <c r="BI62" s="12" t="str">
        <f t="shared" si="70"/>
        <v/>
      </c>
      <c r="BJ62" s="13" t="str">
        <f t="shared" si="71"/>
        <v/>
      </c>
      <c r="BK62" s="11" t="str">
        <f t="shared" si="72"/>
        <v/>
      </c>
      <c r="BL62" s="12" t="str">
        <f t="shared" si="73"/>
        <v/>
      </c>
      <c r="BM62" s="12" t="str">
        <f t="shared" si="74"/>
        <v/>
      </c>
      <c r="BN62" s="13" t="str">
        <f t="shared" si="75"/>
        <v/>
      </c>
      <c r="BO62" s="11" t="str">
        <f t="shared" si="76"/>
        <v/>
      </c>
      <c r="BP62" s="12" t="str">
        <f t="shared" si="77"/>
        <v/>
      </c>
      <c r="BQ62" s="13" t="str">
        <f t="shared" si="78"/>
        <v/>
      </c>
      <c r="BR62" s="11">
        <f t="shared" si="79"/>
        <v>0.26457513110645903</v>
      </c>
      <c r="BS62" s="12">
        <f t="shared" si="80"/>
        <v>0.13228756555322951</v>
      </c>
      <c r="BT62" s="13">
        <f t="shared" si="81"/>
        <v>8.8191710368819676E-2</v>
      </c>
    </row>
    <row r="63" spans="1:72" x14ac:dyDescent="0.3">
      <c r="A63" s="1">
        <v>61</v>
      </c>
      <c r="B63" s="1" t="s">
        <v>40</v>
      </c>
      <c r="C63" s="1">
        <v>1</v>
      </c>
      <c r="D63" s="1" t="s">
        <v>28</v>
      </c>
      <c r="E63" s="2">
        <v>15</v>
      </c>
      <c r="G63" s="49">
        <v>9.9999999999999992E-2</v>
      </c>
      <c r="J63" s="2">
        <v>2</v>
      </c>
      <c r="K63" s="1">
        <v>110</v>
      </c>
      <c r="L63" s="12">
        <f t="shared" si="41"/>
        <v>0.5765785571924219</v>
      </c>
      <c r="M63" s="11">
        <f t="shared" si="42"/>
        <v>0.12486356190221823</v>
      </c>
      <c r="N63" s="12">
        <f t="shared" si="43"/>
        <v>0.11785113019775791</v>
      </c>
      <c r="O63" s="12">
        <f t="shared" si="44"/>
        <v>0.10917859654233721</v>
      </c>
      <c r="P63" s="12">
        <f t="shared" si="45"/>
        <v>2.8753637222850729E-2</v>
      </c>
      <c r="Q63" s="12">
        <f t="shared" si="46"/>
        <v>2.3385358667337128E-2</v>
      </c>
      <c r="R63" s="13" t="str">
        <f t="shared" si="47"/>
        <v/>
      </c>
      <c r="S63" s="11" t="str">
        <f t="shared" si="48"/>
        <v/>
      </c>
      <c r="T63" s="12" t="str">
        <f t="shared" si="49"/>
        <v/>
      </c>
      <c r="U63" s="12" t="str">
        <f t="shared" si="50"/>
        <v/>
      </c>
      <c r="V63" s="13" t="str">
        <f t="shared" si="51"/>
        <v/>
      </c>
      <c r="W63" s="11" t="str">
        <f t="shared" si="52"/>
        <v/>
      </c>
      <c r="X63" s="12" t="str">
        <f t="shared" si="53"/>
        <v/>
      </c>
      <c r="Y63" s="12" t="str">
        <f t="shared" si="54"/>
        <v/>
      </c>
      <c r="Z63" s="13" t="str">
        <f t="shared" si="55"/>
        <v/>
      </c>
      <c r="AA63" s="11" t="str">
        <f t="shared" si="56"/>
        <v/>
      </c>
      <c r="AB63" s="12" t="str">
        <f t="shared" si="57"/>
        <v/>
      </c>
      <c r="AC63" s="13" t="str">
        <f t="shared" si="58"/>
        <v/>
      </c>
      <c r="AD63" s="11">
        <f t="shared" si="59"/>
        <v>8.0229555708575387E-2</v>
      </c>
      <c r="AE63" s="12">
        <f t="shared" si="60"/>
        <v>6.6857963090479491E-2</v>
      </c>
      <c r="AF63" s="13">
        <f t="shared" si="61"/>
        <v>2.5458753860865775E-2</v>
      </c>
      <c r="AG63" s="2">
        <v>0.35</v>
      </c>
      <c r="AH63" s="1">
        <v>0.25</v>
      </c>
      <c r="AI63" s="1">
        <v>0.2</v>
      </c>
      <c r="AJ63" s="1">
        <v>0.15</v>
      </c>
      <c r="AK63" s="1">
        <v>0.05</v>
      </c>
      <c r="AX63" s="2" t="s">
        <v>104</v>
      </c>
      <c r="AY63" s="1" t="s">
        <v>102</v>
      </c>
      <c r="AZ63" s="3" t="s">
        <v>103</v>
      </c>
      <c r="BA63" s="11">
        <f t="shared" si="62"/>
        <v>0.92601295887260648</v>
      </c>
      <c r="BB63" s="12">
        <f t="shared" si="63"/>
        <v>0.66143782776614757</v>
      </c>
      <c r="BC63" s="12">
        <f t="shared" si="64"/>
        <v>0.52915026221291805</v>
      </c>
      <c r="BD63" s="12">
        <f t="shared" si="65"/>
        <v>0.39686269665968854</v>
      </c>
      <c r="BE63" s="12">
        <f t="shared" si="66"/>
        <v>0.13228756555322951</v>
      </c>
      <c r="BF63" s="13" t="str">
        <f t="shared" si="67"/>
        <v/>
      </c>
      <c r="BG63" s="11" t="str">
        <f t="shared" si="68"/>
        <v/>
      </c>
      <c r="BH63" s="12" t="str">
        <f t="shared" si="69"/>
        <v/>
      </c>
      <c r="BI63" s="12" t="str">
        <f t="shared" si="70"/>
        <v/>
      </c>
      <c r="BJ63" s="13" t="str">
        <f t="shared" si="71"/>
        <v/>
      </c>
      <c r="BK63" s="11" t="str">
        <f t="shared" si="72"/>
        <v/>
      </c>
      <c r="BL63" s="12" t="str">
        <f t="shared" si="73"/>
        <v/>
      </c>
      <c r="BM63" s="12" t="str">
        <f t="shared" si="74"/>
        <v/>
      </c>
      <c r="BN63" s="13" t="str">
        <f t="shared" si="75"/>
        <v/>
      </c>
      <c r="BO63" s="11" t="str">
        <f t="shared" si="76"/>
        <v/>
      </c>
      <c r="BP63" s="12" t="str">
        <f t="shared" si="77"/>
        <v/>
      </c>
      <c r="BQ63" s="13" t="str">
        <f t="shared" si="78"/>
        <v/>
      </c>
      <c r="BR63" s="11">
        <f t="shared" si="79"/>
        <v>0.26457513110645903</v>
      </c>
      <c r="BS63" s="12">
        <f t="shared" si="80"/>
        <v>0.13228756555322951</v>
      </c>
      <c r="BT63" s="13">
        <f t="shared" si="81"/>
        <v>8.8191710368819676E-2</v>
      </c>
    </row>
    <row r="64" spans="1:72" x14ac:dyDescent="0.3">
      <c r="A64" s="1">
        <v>1</v>
      </c>
      <c r="B64" s="1" t="s">
        <v>27</v>
      </c>
      <c r="C64" s="1">
        <v>1</v>
      </c>
      <c r="D64" s="1" t="s">
        <v>28</v>
      </c>
      <c r="E64" s="2">
        <v>20</v>
      </c>
      <c r="G64" s="49">
        <v>9.9999999999999992E-2</v>
      </c>
      <c r="J64" s="2">
        <v>3</v>
      </c>
      <c r="K64" s="1">
        <v>160</v>
      </c>
      <c r="L64" s="12">
        <f t="shared" si="41"/>
        <v>0.5765785571924219</v>
      </c>
      <c r="M64" s="11">
        <f t="shared" si="42"/>
        <v>0.12486356190221823</v>
      </c>
      <c r="N64" s="12">
        <f t="shared" si="43"/>
        <v>0.11785113019775791</v>
      </c>
      <c r="O64" s="12">
        <f t="shared" si="44"/>
        <v>0.10917859654233721</v>
      </c>
      <c r="P64" s="12">
        <f t="shared" si="45"/>
        <v>2.8753637222850729E-2</v>
      </c>
      <c r="Q64" s="12">
        <f t="shared" si="46"/>
        <v>2.3385358667337128E-2</v>
      </c>
      <c r="R64" s="13" t="str">
        <f t="shared" si="47"/>
        <v/>
      </c>
      <c r="S64" s="11" t="str">
        <f t="shared" si="48"/>
        <v/>
      </c>
      <c r="T64" s="12" t="str">
        <f t="shared" si="49"/>
        <v/>
      </c>
      <c r="U64" s="12" t="str">
        <f t="shared" si="50"/>
        <v/>
      </c>
      <c r="V64" s="13" t="str">
        <f t="shared" si="51"/>
        <v/>
      </c>
      <c r="W64" s="11" t="str">
        <f t="shared" si="52"/>
        <v/>
      </c>
      <c r="X64" s="12" t="str">
        <f t="shared" si="53"/>
        <v/>
      </c>
      <c r="Y64" s="12" t="str">
        <f t="shared" si="54"/>
        <v/>
      </c>
      <c r="Z64" s="13" t="str">
        <f t="shared" si="55"/>
        <v/>
      </c>
      <c r="AA64" s="11" t="str">
        <f t="shared" si="56"/>
        <v/>
      </c>
      <c r="AB64" s="12" t="str">
        <f t="shared" si="57"/>
        <v/>
      </c>
      <c r="AC64" s="13" t="str">
        <f t="shared" si="58"/>
        <v/>
      </c>
      <c r="AD64" s="11">
        <f t="shared" si="59"/>
        <v>8.0229555708575387E-2</v>
      </c>
      <c r="AE64" s="12">
        <f t="shared" si="60"/>
        <v>6.6857963090479491E-2</v>
      </c>
      <c r="AF64" s="13">
        <f t="shared" si="61"/>
        <v>2.5458753860865775E-2</v>
      </c>
      <c r="AG64" s="2">
        <v>0.35</v>
      </c>
      <c r="AH64" s="1">
        <v>0.25</v>
      </c>
      <c r="AI64" s="1">
        <v>0.2</v>
      </c>
      <c r="AJ64" s="1">
        <v>0.15</v>
      </c>
      <c r="AK64" s="1">
        <v>0.05</v>
      </c>
      <c r="AX64" s="2" t="s">
        <v>104</v>
      </c>
      <c r="AY64" s="1" t="s">
        <v>102</v>
      </c>
      <c r="AZ64" s="3" t="s">
        <v>103</v>
      </c>
      <c r="BA64" s="11">
        <f t="shared" si="62"/>
        <v>0.92601295887260648</v>
      </c>
      <c r="BB64" s="12">
        <f t="shared" si="63"/>
        <v>0.66143782776614757</v>
      </c>
      <c r="BC64" s="12">
        <f t="shared" si="64"/>
        <v>0.52915026221291805</v>
      </c>
      <c r="BD64" s="12">
        <f t="shared" si="65"/>
        <v>0.39686269665968854</v>
      </c>
      <c r="BE64" s="12">
        <f t="shared" si="66"/>
        <v>0.13228756555322951</v>
      </c>
      <c r="BF64" s="13" t="str">
        <f t="shared" si="67"/>
        <v/>
      </c>
      <c r="BG64" s="11" t="str">
        <f t="shared" si="68"/>
        <v/>
      </c>
      <c r="BH64" s="12" t="str">
        <f t="shared" si="69"/>
        <v/>
      </c>
      <c r="BI64" s="12" t="str">
        <f t="shared" si="70"/>
        <v/>
      </c>
      <c r="BJ64" s="13" t="str">
        <f t="shared" si="71"/>
        <v/>
      </c>
      <c r="BK64" s="11" t="str">
        <f t="shared" si="72"/>
        <v/>
      </c>
      <c r="BL64" s="12" t="str">
        <f t="shared" si="73"/>
        <v/>
      </c>
      <c r="BM64" s="12" t="str">
        <f t="shared" si="74"/>
        <v/>
      </c>
      <c r="BN64" s="13" t="str">
        <f t="shared" si="75"/>
        <v/>
      </c>
      <c r="BO64" s="11" t="str">
        <f t="shared" si="76"/>
        <v/>
      </c>
      <c r="BP64" s="12" t="str">
        <f t="shared" si="77"/>
        <v/>
      </c>
      <c r="BQ64" s="13" t="str">
        <f t="shared" si="78"/>
        <v/>
      </c>
      <c r="BR64" s="11">
        <f t="shared" si="79"/>
        <v>0.26457513110645903</v>
      </c>
      <c r="BS64" s="12">
        <f t="shared" si="80"/>
        <v>0.13228756555322951</v>
      </c>
      <c r="BT64" s="13">
        <f t="shared" si="81"/>
        <v>8.8191710368819676E-2</v>
      </c>
    </row>
    <row r="66" spans="7:7" x14ac:dyDescent="0.3">
      <c r="G66" s="49">
        <v>3</v>
      </c>
    </row>
  </sheetData>
  <autoFilter ref="A2:BT64" xr:uid="{FE1529A5-37C5-41BE-9D26-AA8B5B665785}">
    <sortState xmlns:xlrd2="http://schemas.microsoft.com/office/spreadsheetml/2017/richdata2" ref="A3:BT61">
      <sortCondition descending="1" ref="L6:L64"/>
    </sortState>
  </autoFilter>
  <sortState xmlns:xlrd2="http://schemas.microsoft.com/office/spreadsheetml/2017/richdata2" ref="A3:BT64">
    <sortCondition descending="1" ref="L22:L64"/>
  </sortState>
  <mergeCells count="18">
    <mergeCell ref="AQ1:AT1"/>
    <mergeCell ref="AU1:AW1"/>
    <mergeCell ref="AX1:AZ1"/>
    <mergeCell ref="A1:D1"/>
    <mergeCell ref="J1:K1"/>
    <mergeCell ref="E1:I1"/>
    <mergeCell ref="AG1:AL1"/>
    <mergeCell ref="AM1:AP1"/>
    <mergeCell ref="M1:R1"/>
    <mergeCell ref="S1:V1"/>
    <mergeCell ref="W1:Z1"/>
    <mergeCell ref="AA1:AC1"/>
    <mergeCell ref="AD1:AF1"/>
    <mergeCell ref="BA1:BF1"/>
    <mergeCell ref="BG1:BJ1"/>
    <mergeCell ref="BK1:BN1"/>
    <mergeCell ref="BO1:BQ1"/>
    <mergeCell ref="BR1:BT1"/>
  </mergeCells>
  <conditionalFormatting sqref="C2:C1048576">
    <cfRule type="colorScale" priority="31">
      <colorScale>
        <cfvo type="min"/>
        <cfvo type="max"/>
        <color rgb="FFFCFCFF"/>
        <color rgb="FF63BE7B"/>
      </colorScale>
    </cfRule>
  </conditionalFormatting>
  <conditionalFormatting sqref="E2:G1048576 E1">
    <cfRule type="colorScale" priority="32">
      <colorScale>
        <cfvo type="min"/>
        <cfvo type="max"/>
        <color rgb="FFFFEF9C"/>
        <color rgb="FF63BE7B"/>
      </colorScale>
    </cfRule>
  </conditionalFormatting>
  <conditionalFormatting sqref="H2:H1048576">
    <cfRule type="colorScale" priority="30">
      <colorScale>
        <cfvo type="min"/>
        <cfvo type="max"/>
        <color rgb="FFFCFCFF"/>
        <color rgb="FF63BE7B"/>
      </colorScale>
    </cfRule>
  </conditionalFormatting>
  <conditionalFormatting sqref="I2:I1048576">
    <cfRule type="colorScale" priority="34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29">
      <colorScale>
        <cfvo type="min"/>
        <cfvo type="max"/>
        <color rgb="FFFCFCFF"/>
        <color rgb="FF63BE7B"/>
      </colorScale>
    </cfRule>
  </conditionalFormatting>
  <conditionalFormatting sqref="K2:K1048576 J1">
    <cfRule type="colorScale" priority="35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M1:AF1048576">
    <cfRule type="colorScale" priority="16">
      <colorScale>
        <cfvo type="min"/>
        <cfvo type="max"/>
        <color rgb="FFFCFCFF"/>
        <color rgb="FFF8696B"/>
      </colorScale>
    </cfRule>
  </conditionalFormatting>
  <conditionalFormatting sqref="M1:BT1048576">
    <cfRule type="cellIs" dxfId="9" priority="11" operator="equal">
      <formula>"S1"</formula>
    </cfRule>
    <cfRule type="cellIs" dxfId="8" priority="12" operator="equal">
      <formula>"S2"</formula>
    </cfRule>
    <cfRule type="cellIs" dxfId="7" priority="13" operator="equal">
      <formula>"S3"</formula>
    </cfRule>
    <cfRule type="cellIs" dxfId="6" priority="14" operator="equal">
      <formula>"S4"</formula>
    </cfRule>
    <cfRule type="cellIs" dxfId="5" priority="15" operator="equal">
      <formula>"S5"</formula>
    </cfRule>
  </conditionalFormatting>
  <conditionalFormatting sqref="AG1:AZ1048576">
    <cfRule type="colorScale" priority="28">
      <colorScale>
        <cfvo type="min"/>
        <cfvo type="max"/>
        <color rgb="FFFCFCFF"/>
        <color rgb="FFF8696B"/>
      </colorScale>
    </cfRule>
  </conditionalFormatting>
  <conditionalFormatting sqref="BA1:BT1048576">
    <cfRule type="colorScale" priority="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7A29-9E63-48A3-8640-27DE6858E1C2}">
  <dimension ref="A1:V73"/>
  <sheetViews>
    <sheetView topLeftCell="A40" workbookViewId="0">
      <selection activeCell="B73" sqref="B54:B73"/>
    </sheetView>
  </sheetViews>
  <sheetFormatPr defaultRowHeight="14.4" x14ac:dyDescent="0.3"/>
  <cols>
    <col min="1" max="1" width="41.33203125" bestFit="1" customWidth="1"/>
  </cols>
  <sheetData>
    <row r="1" spans="1:22" x14ac:dyDescent="0.3">
      <c r="A1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7</v>
      </c>
      <c r="I1" t="s">
        <v>13</v>
      </c>
      <c r="J1" t="s">
        <v>12</v>
      </c>
      <c r="K1" t="s">
        <v>14</v>
      </c>
      <c r="L1" t="s">
        <v>8</v>
      </c>
      <c r="M1" t="s">
        <v>9</v>
      </c>
      <c r="N1" t="s">
        <v>10</v>
      </c>
      <c r="O1" t="s">
        <v>11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148</v>
      </c>
    </row>
    <row r="2" spans="1:22" x14ac:dyDescent="0.3">
      <c r="A2" t="s">
        <v>137</v>
      </c>
      <c r="B2">
        <v>0.2</v>
      </c>
      <c r="C2">
        <v>0.25</v>
      </c>
      <c r="D2">
        <v>0.45</v>
      </c>
      <c r="E2">
        <v>0.05</v>
      </c>
      <c r="F2">
        <v>0.05</v>
      </c>
      <c r="O2" t="s">
        <v>104</v>
      </c>
      <c r="S2" t="s">
        <v>102</v>
      </c>
      <c r="T2" t="s">
        <v>103</v>
      </c>
      <c r="V2">
        <f t="shared" ref="V2:V10" si="0">SUM(B2:U2)</f>
        <v>1</v>
      </c>
    </row>
    <row r="3" spans="1:22" x14ac:dyDescent="0.3">
      <c r="A3" t="s">
        <v>106</v>
      </c>
      <c r="D3" t="s">
        <v>101</v>
      </c>
      <c r="H3">
        <v>0.5</v>
      </c>
      <c r="I3">
        <v>0.2</v>
      </c>
      <c r="L3" t="s">
        <v>103</v>
      </c>
      <c r="M3" t="s">
        <v>102</v>
      </c>
      <c r="O3" t="s">
        <v>104</v>
      </c>
      <c r="Q3">
        <v>0.3</v>
      </c>
      <c r="V3">
        <f t="shared" si="0"/>
        <v>1</v>
      </c>
    </row>
    <row r="4" spans="1:22" x14ac:dyDescent="0.3">
      <c r="A4" t="s">
        <v>114</v>
      </c>
      <c r="C4" t="s">
        <v>103</v>
      </c>
      <c r="D4" t="s">
        <v>102</v>
      </c>
      <c r="L4">
        <v>0.3</v>
      </c>
      <c r="M4">
        <v>0.2</v>
      </c>
      <c r="N4">
        <v>0.3</v>
      </c>
      <c r="O4" t="s">
        <v>104</v>
      </c>
      <c r="P4">
        <v>0.1</v>
      </c>
      <c r="R4">
        <v>0.1</v>
      </c>
      <c r="S4" t="s">
        <v>101</v>
      </c>
      <c r="T4" t="s">
        <v>105</v>
      </c>
      <c r="V4">
        <f t="shared" si="0"/>
        <v>1</v>
      </c>
    </row>
    <row r="5" spans="1:22" x14ac:dyDescent="0.3">
      <c r="A5" t="s">
        <v>146</v>
      </c>
      <c r="B5">
        <v>0.35</v>
      </c>
      <c r="C5">
        <v>0.2</v>
      </c>
      <c r="D5">
        <v>0.3</v>
      </c>
      <c r="E5">
        <v>0.1</v>
      </c>
      <c r="F5">
        <v>0.05</v>
      </c>
      <c r="L5" t="s">
        <v>103</v>
      </c>
      <c r="M5" t="s">
        <v>102</v>
      </c>
      <c r="O5" t="s">
        <v>104</v>
      </c>
      <c r="S5" t="s">
        <v>101</v>
      </c>
      <c r="T5" t="s">
        <v>105</v>
      </c>
      <c r="V5">
        <f t="shared" si="0"/>
        <v>1</v>
      </c>
    </row>
    <row r="6" spans="1:22" x14ac:dyDescent="0.3">
      <c r="A6" t="s">
        <v>118</v>
      </c>
      <c r="J6">
        <v>0.2</v>
      </c>
      <c r="K6">
        <v>0.3</v>
      </c>
      <c r="M6">
        <v>0.2</v>
      </c>
      <c r="N6">
        <v>0.2</v>
      </c>
      <c r="R6">
        <v>0.1</v>
      </c>
      <c r="S6" t="s">
        <v>104</v>
      </c>
      <c r="T6" t="s">
        <v>102</v>
      </c>
      <c r="V6">
        <f t="shared" si="0"/>
        <v>0.99999999999999989</v>
      </c>
    </row>
    <row r="7" spans="1:22" x14ac:dyDescent="0.3">
      <c r="A7" t="s">
        <v>132</v>
      </c>
      <c r="I7">
        <v>1</v>
      </c>
      <c r="M7" t="s">
        <v>102</v>
      </c>
      <c r="S7" t="s">
        <v>104</v>
      </c>
      <c r="T7" t="s">
        <v>103</v>
      </c>
      <c r="U7" t="s">
        <v>101</v>
      </c>
      <c r="V7">
        <f t="shared" si="0"/>
        <v>1</v>
      </c>
    </row>
    <row r="8" spans="1:22" x14ac:dyDescent="0.3">
      <c r="A8" t="s">
        <v>139</v>
      </c>
      <c r="G8">
        <v>1</v>
      </c>
      <c r="S8" t="s">
        <v>104</v>
      </c>
      <c r="T8" t="s">
        <v>102</v>
      </c>
      <c r="U8" t="s">
        <v>103</v>
      </c>
      <c r="V8">
        <f t="shared" si="0"/>
        <v>1</v>
      </c>
    </row>
    <row r="9" spans="1:22" x14ac:dyDescent="0.3">
      <c r="A9" t="s">
        <v>140</v>
      </c>
      <c r="F9">
        <v>1</v>
      </c>
      <c r="S9" t="s">
        <v>104</v>
      </c>
      <c r="T9" t="s">
        <v>102</v>
      </c>
      <c r="U9" t="s">
        <v>103</v>
      </c>
      <c r="V9">
        <f t="shared" si="0"/>
        <v>1</v>
      </c>
    </row>
    <row r="10" spans="1:22" x14ac:dyDescent="0.3">
      <c r="A10" t="s">
        <v>121</v>
      </c>
      <c r="L10">
        <v>0.35</v>
      </c>
      <c r="M10">
        <v>0.2</v>
      </c>
      <c r="N10">
        <v>0.2</v>
      </c>
      <c r="P10">
        <v>0.15</v>
      </c>
      <c r="R10">
        <v>0.1</v>
      </c>
      <c r="S10" t="s">
        <v>104</v>
      </c>
      <c r="T10" t="s">
        <v>102</v>
      </c>
      <c r="V10">
        <f t="shared" si="0"/>
        <v>1</v>
      </c>
    </row>
    <row r="11" spans="1:22" x14ac:dyDescent="0.3">
      <c r="A11" t="s">
        <v>115</v>
      </c>
      <c r="L11">
        <v>0.5</v>
      </c>
      <c r="M11">
        <v>0.15</v>
      </c>
      <c r="N11">
        <v>0.15</v>
      </c>
      <c r="P11">
        <v>0.2</v>
      </c>
      <c r="R11" t="s">
        <v>103</v>
      </c>
      <c r="U11" t="s">
        <v>101</v>
      </c>
      <c r="V11">
        <f t="shared" ref="V11:V12" si="1">SUM(B11:U11)</f>
        <v>1</v>
      </c>
    </row>
    <row r="12" spans="1:22" x14ac:dyDescent="0.3">
      <c r="A12" t="s">
        <v>127</v>
      </c>
      <c r="H12">
        <v>0.6</v>
      </c>
      <c r="I12">
        <v>0.2</v>
      </c>
      <c r="M12" t="s">
        <v>103</v>
      </c>
      <c r="N12" t="s">
        <v>102</v>
      </c>
      <c r="Q12">
        <v>0.2</v>
      </c>
      <c r="S12" t="s">
        <v>104</v>
      </c>
      <c r="T12" t="s">
        <v>101</v>
      </c>
      <c r="U12" t="s">
        <v>105</v>
      </c>
      <c r="V12">
        <f t="shared" si="1"/>
        <v>1</v>
      </c>
    </row>
    <row r="13" spans="1:22" x14ac:dyDescent="0.3">
      <c r="A13" t="s">
        <v>120</v>
      </c>
      <c r="J13">
        <v>0.2</v>
      </c>
      <c r="K13">
        <v>0.4</v>
      </c>
      <c r="M13">
        <v>0.2</v>
      </c>
      <c r="N13">
        <v>0.2</v>
      </c>
      <c r="S13" t="s">
        <v>104</v>
      </c>
      <c r="T13" t="s">
        <v>102</v>
      </c>
      <c r="V13">
        <f t="shared" ref="V13:V46" si="2">SUM(B13:U13)</f>
        <v>1</v>
      </c>
    </row>
    <row r="14" spans="1:22" x14ac:dyDescent="0.3">
      <c r="A14" t="s">
        <v>116</v>
      </c>
      <c r="L14">
        <v>0.35</v>
      </c>
      <c r="M14">
        <v>0.25</v>
      </c>
      <c r="N14">
        <v>0.25</v>
      </c>
      <c r="O14" t="s">
        <v>104</v>
      </c>
      <c r="P14">
        <v>0.1</v>
      </c>
      <c r="R14">
        <v>0.05</v>
      </c>
      <c r="S14" t="s">
        <v>102</v>
      </c>
      <c r="T14" t="s">
        <v>103</v>
      </c>
      <c r="V14">
        <f t="shared" si="2"/>
        <v>1</v>
      </c>
    </row>
    <row r="15" spans="1:22" x14ac:dyDescent="0.3">
      <c r="A15" t="s">
        <v>122</v>
      </c>
      <c r="K15">
        <v>0.25</v>
      </c>
      <c r="L15">
        <v>0.3</v>
      </c>
      <c r="M15">
        <v>0.15</v>
      </c>
      <c r="N15">
        <v>0.2</v>
      </c>
      <c r="O15" t="s">
        <v>103</v>
      </c>
      <c r="P15">
        <v>0.1</v>
      </c>
      <c r="R15" t="s">
        <v>101</v>
      </c>
      <c r="S15" t="s">
        <v>102</v>
      </c>
      <c r="T15" t="s">
        <v>104</v>
      </c>
      <c r="U15" t="s">
        <v>105</v>
      </c>
      <c r="V15">
        <f t="shared" si="2"/>
        <v>1.0000000000000002</v>
      </c>
    </row>
    <row r="16" spans="1:22" x14ac:dyDescent="0.3">
      <c r="A16" t="s">
        <v>119</v>
      </c>
      <c r="M16">
        <v>0.5</v>
      </c>
      <c r="N16">
        <v>0.3</v>
      </c>
      <c r="R16">
        <v>0.2</v>
      </c>
      <c r="S16" t="s">
        <v>104</v>
      </c>
      <c r="T16" t="s">
        <v>102</v>
      </c>
      <c r="V16">
        <f t="shared" si="2"/>
        <v>1</v>
      </c>
    </row>
    <row r="17" spans="1:22" x14ac:dyDescent="0.3">
      <c r="A17" t="s">
        <v>133</v>
      </c>
      <c r="J17">
        <v>1</v>
      </c>
      <c r="M17" t="s">
        <v>102</v>
      </c>
      <c r="S17" t="s">
        <v>104</v>
      </c>
      <c r="T17" t="s">
        <v>103</v>
      </c>
      <c r="U17" t="s">
        <v>101</v>
      </c>
      <c r="V17">
        <f t="shared" si="2"/>
        <v>1</v>
      </c>
    </row>
    <row r="18" spans="1:22" x14ac:dyDescent="0.3">
      <c r="A18" t="s">
        <v>134</v>
      </c>
      <c r="D18" t="s">
        <v>101</v>
      </c>
      <c r="O18" t="s">
        <v>103</v>
      </c>
      <c r="S18" t="s">
        <v>104</v>
      </c>
      <c r="T18" t="s">
        <v>102</v>
      </c>
      <c r="U18">
        <v>1</v>
      </c>
      <c r="V18">
        <f t="shared" si="2"/>
        <v>1</v>
      </c>
    </row>
    <row r="19" spans="1:22" x14ac:dyDescent="0.3">
      <c r="A19" t="s">
        <v>111</v>
      </c>
      <c r="L19" t="s">
        <v>101</v>
      </c>
      <c r="M19" t="s">
        <v>103</v>
      </c>
      <c r="Q19">
        <v>0.75</v>
      </c>
      <c r="R19">
        <v>0.25</v>
      </c>
      <c r="S19" t="s">
        <v>104</v>
      </c>
      <c r="T19" t="s">
        <v>102</v>
      </c>
      <c r="V19">
        <f t="shared" si="2"/>
        <v>1</v>
      </c>
    </row>
    <row r="20" spans="1:22" x14ac:dyDescent="0.3">
      <c r="A20" t="s">
        <v>141</v>
      </c>
      <c r="E20">
        <v>1</v>
      </c>
      <c r="S20" t="s">
        <v>104</v>
      </c>
      <c r="T20" t="s">
        <v>102</v>
      </c>
      <c r="U20" t="s">
        <v>103</v>
      </c>
      <c r="V20">
        <f t="shared" si="2"/>
        <v>1</v>
      </c>
    </row>
    <row r="21" spans="1:22" x14ac:dyDescent="0.3">
      <c r="A21" t="s">
        <v>75</v>
      </c>
      <c r="L21">
        <v>0.4</v>
      </c>
      <c r="M21">
        <v>0.2</v>
      </c>
      <c r="N21">
        <v>0.2</v>
      </c>
      <c r="P21">
        <v>0.1</v>
      </c>
      <c r="R21">
        <v>0.1</v>
      </c>
      <c r="S21" t="s">
        <v>104</v>
      </c>
      <c r="T21" t="s">
        <v>102</v>
      </c>
      <c r="V21">
        <f t="shared" si="2"/>
        <v>1</v>
      </c>
    </row>
    <row r="22" spans="1:22" x14ac:dyDescent="0.3">
      <c r="A22" t="s">
        <v>107</v>
      </c>
      <c r="P22">
        <v>0.85</v>
      </c>
      <c r="R22">
        <v>0.15</v>
      </c>
      <c r="S22" t="s">
        <v>104</v>
      </c>
      <c r="V22">
        <f t="shared" si="2"/>
        <v>1</v>
      </c>
    </row>
    <row r="23" spans="1:22" x14ac:dyDescent="0.3">
      <c r="A23" t="s">
        <v>59</v>
      </c>
      <c r="B23">
        <v>0.25</v>
      </c>
      <c r="C23">
        <v>0.3</v>
      </c>
      <c r="D23">
        <v>0.3</v>
      </c>
      <c r="E23">
        <v>0.1</v>
      </c>
      <c r="F23">
        <v>0.05</v>
      </c>
      <c r="L23" t="s">
        <v>103</v>
      </c>
      <c r="M23" t="s">
        <v>102</v>
      </c>
      <c r="O23" t="s">
        <v>104</v>
      </c>
      <c r="R23" t="s">
        <v>101</v>
      </c>
      <c r="S23" t="s">
        <v>105</v>
      </c>
      <c r="V23">
        <f t="shared" si="2"/>
        <v>1</v>
      </c>
    </row>
    <row r="24" spans="1:22" x14ac:dyDescent="0.3">
      <c r="A24" t="s">
        <v>128</v>
      </c>
      <c r="D24" t="s">
        <v>101</v>
      </c>
      <c r="H24">
        <v>0.5</v>
      </c>
      <c r="I24">
        <v>0.2</v>
      </c>
      <c r="L24" t="s">
        <v>103</v>
      </c>
      <c r="M24" t="s">
        <v>102</v>
      </c>
      <c r="O24" t="s">
        <v>104</v>
      </c>
      <c r="Q24">
        <v>0.3</v>
      </c>
      <c r="V24">
        <f t="shared" si="2"/>
        <v>1</v>
      </c>
    </row>
    <row r="25" spans="1:22" x14ac:dyDescent="0.3">
      <c r="A25" t="s">
        <v>129</v>
      </c>
      <c r="D25" t="s">
        <v>101</v>
      </c>
      <c r="H25">
        <v>0.45</v>
      </c>
      <c r="I25">
        <v>0.25</v>
      </c>
      <c r="L25" t="s">
        <v>103</v>
      </c>
      <c r="M25" t="s">
        <v>102</v>
      </c>
      <c r="O25" t="s">
        <v>104</v>
      </c>
      <c r="Q25">
        <v>0.3</v>
      </c>
      <c r="V25">
        <f t="shared" si="2"/>
        <v>1</v>
      </c>
    </row>
    <row r="26" spans="1:22" x14ac:dyDescent="0.3">
      <c r="A26" t="s">
        <v>110</v>
      </c>
      <c r="O26" t="s">
        <v>103</v>
      </c>
      <c r="P26">
        <v>0.8</v>
      </c>
      <c r="R26">
        <v>0.2</v>
      </c>
      <c r="S26" t="s">
        <v>104</v>
      </c>
      <c r="T26" t="s">
        <v>102</v>
      </c>
      <c r="V26">
        <f t="shared" si="2"/>
        <v>1</v>
      </c>
    </row>
    <row r="27" spans="1:22" x14ac:dyDescent="0.3">
      <c r="A27" t="s">
        <v>117</v>
      </c>
      <c r="C27" t="s">
        <v>103</v>
      </c>
      <c r="D27" t="s">
        <v>102</v>
      </c>
      <c r="L27">
        <v>0.35</v>
      </c>
      <c r="M27">
        <v>0.2</v>
      </c>
      <c r="N27">
        <v>0.25</v>
      </c>
      <c r="O27" t="s">
        <v>104</v>
      </c>
      <c r="P27">
        <v>0.1</v>
      </c>
      <c r="R27">
        <v>0.1</v>
      </c>
      <c r="S27" t="s">
        <v>101</v>
      </c>
      <c r="T27" t="s">
        <v>105</v>
      </c>
      <c r="V27">
        <f t="shared" si="2"/>
        <v>1</v>
      </c>
    </row>
    <row r="28" spans="1:22" x14ac:dyDescent="0.3">
      <c r="A28" t="s">
        <v>150</v>
      </c>
      <c r="H28">
        <v>0.05</v>
      </c>
      <c r="I28">
        <v>0.3</v>
      </c>
      <c r="J28">
        <v>0.35</v>
      </c>
      <c r="M28">
        <v>0.1</v>
      </c>
      <c r="O28" t="s">
        <v>103</v>
      </c>
      <c r="Q28">
        <v>0.2</v>
      </c>
      <c r="R28" t="s">
        <v>105</v>
      </c>
      <c r="S28" t="s">
        <v>102</v>
      </c>
      <c r="T28" t="s">
        <v>101</v>
      </c>
      <c r="U28" t="s">
        <v>104</v>
      </c>
      <c r="V28">
        <f t="shared" si="2"/>
        <v>1</v>
      </c>
    </row>
    <row r="29" spans="1:22" x14ac:dyDescent="0.3">
      <c r="A29" t="s">
        <v>149</v>
      </c>
      <c r="H29">
        <v>0.1</v>
      </c>
      <c r="I29">
        <v>0.35</v>
      </c>
      <c r="J29">
        <v>0.25</v>
      </c>
      <c r="M29">
        <v>0.1</v>
      </c>
      <c r="O29" t="s">
        <v>103</v>
      </c>
      <c r="Q29">
        <v>0.2</v>
      </c>
      <c r="R29" t="s">
        <v>105</v>
      </c>
      <c r="S29" t="s">
        <v>102</v>
      </c>
      <c r="T29" t="s">
        <v>101</v>
      </c>
      <c r="U29" t="s">
        <v>104</v>
      </c>
      <c r="V29">
        <f t="shared" si="2"/>
        <v>1</v>
      </c>
    </row>
    <row r="30" spans="1:22" x14ac:dyDescent="0.3">
      <c r="A30" t="s">
        <v>142</v>
      </c>
      <c r="B30">
        <v>0.3</v>
      </c>
      <c r="C30">
        <v>0.2</v>
      </c>
      <c r="D30">
        <v>0.3</v>
      </c>
      <c r="E30">
        <v>0.1</v>
      </c>
      <c r="F30">
        <v>0.05</v>
      </c>
      <c r="G30">
        <v>0.05</v>
      </c>
      <c r="L30" t="s">
        <v>103</v>
      </c>
      <c r="M30" t="s">
        <v>102</v>
      </c>
      <c r="O30" t="s">
        <v>104</v>
      </c>
      <c r="S30" t="s">
        <v>101</v>
      </c>
      <c r="T30" t="s">
        <v>105</v>
      </c>
      <c r="V30">
        <f t="shared" si="2"/>
        <v>1</v>
      </c>
    </row>
    <row r="31" spans="1:22" x14ac:dyDescent="0.3">
      <c r="A31" t="s">
        <v>108</v>
      </c>
      <c r="O31" t="s">
        <v>103</v>
      </c>
      <c r="P31">
        <v>0.75</v>
      </c>
      <c r="R31">
        <v>0.25</v>
      </c>
      <c r="S31" t="s">
        <v>104</v>
      </c>
      <c r="T31" t="s">
        <v>102</v>
      </c>
      <c r="V31">
        <f t="shared" si="2"/>
        <v>1</v>
      </c>
    </row>
    <row r="32" spans="1:22" x14ac:dyDescent="0.3">
      <c r="A32" t="s">
        <v>109</v>
      </c>
      <c r="M32" t="s">
        <v>101</v>
      </c>
      <c r="O32" t="s">
        <v>103</v>
      </c>
      <c r="P32">
        <v>0.6</v>
      </c>
      <c r="R32">
        <v>0.4</v>
      </c>
      <c r="S32" t="s">
        <v>104</v>
      </c>
      <c r="T32" t="s">
        <v>102</v>
      </c>
      <c r="V32">
        <f t="shared" si="2"/>
        <v>1</v>
      </c>
    </row>
    <row r="33" spans="1:22" x14ac:dyDescent="0.3">
      <c r="A33" t="s">
        <v>147</v>
      </c>
      <c r="B33">
        <v>0.4</v>
      </c>
      <c r="C33">
        <v>0.25</v>
      </c>
      <c r="D33">
        <v>0.25</v>
      </c>
      <c r="E33">
        <v>0.05</v>
      </c>
      <c r="F33">
        <v>0.05</v>
      </c>
      <c r="O33" t="s">
        <v>104</v>
      </c>
      <c r="S33" t="s">
        <v>102</v>
      </c>
      <c r="T33" t="s">
        <v>103</v>
      </c>
      <c r="V33">
        <f t="shared" si="2"/>
        <v>1</v>
      </c>
    </row>
    <row r="34" spans="1:22" x14ac:dyDescent="0.3">
      <c r="A34" t="s">
        <v>135</v>
      </c>
      <c r="D34" t="s">
        <v>101</v>
      </c>
      <c r="L34" t="s">
        <v>103</v>
      </c>
      <c r="O34" t="s">
        <v>102</v>
      </c>
      <c r="S34">
        <v>0.5</v>
      </c>
      <c r="T34">
        <v>0.3</v>
      </c>
      <c r="U34">
        <v>0.2</v>
      </c>
      <c r="V34">
        <f t="shared" si="2"/>
        <v>1</v>
      </c>
    </row>
    <row r="35" spans="1:22" x14ac:dyDescent="0.3">
      <c r="A35" t="s">
        <v>65</v>
      </c>
      <c r="B35">
        <v>0.2</v>
      </c>
      <c r="C35">
        <v>0.3</v>
      </c>
      <c r="D35">
        <v>0.4</v>
      </c>
      <c r="E35">
        <v>0.1</v>
      </c>
      <c r="M35" t="s">
        <v>102</v>
      </c>
      <c r="O35" t="s">
        <v>104</v>
      </c>
      <c r="S35" t="s">
        <v>103</v>
      </c>
      <c r="T35" t="s">
        <v>101</v>
      </c>
      <c r="V35">
        <f t="shared" si="2"/>
        <v>1</v>
      </c>
    </row>
    <row r="36" spans="1:22" x14ac:dyDescent="0.3">
      <c r="A36" t="s">
        <v>143</v>
      </c>
      <c r="B36">
        <v>0.4</v>
      </c>
      <c r="C36">
        <v>0.25</v>
      </c>
      <c r="D36">
        <v>0.25</v>
      </c>
      <c r="E36">
        <v>0.05</v>
      </c>
      <c r="F36">
        <v>0.05</v>
      </c>
      <c r="O36" t="s">
        <v>104</v>
      </c>
      <c r="S36" t="s">
        <v>102</v>
      </c>
      <c r="T36" t="s">
        <v>103</v>
      </c>
      <c r="V36">
        <f t="shared" si="2"/>
        <v>1</v>
      </c>
    </row>
    <row r="37" spans="1:22" x14ac:dyDescent="0.3">
      <c r="A37" t="s">
        <v>131</v>
      </c>
      <c r="B37">
        <v>0.05</v>
      </c>
      <c r="C37">
        <v>0.05</v>
      </c>
      <c r="D37">
        <v>0.1</v>
      </c>
      <c r="E37">
        <v>0.05</v>
      </c>
      <c r="I37">
        <v>0.4</v>
      </c>
      <c r="J37">
        <v>0.15</v>
      </c>
      <c r="M37">
        <v>0.1</v>
      </c>
      <c r="O37" t="s">
        <v>104</v>
      </c>
      <c r="Q37">
        <v>0.1</v>
      </c>
      <c r="S37" t="s">
        <v>102</v>
      </c>
      <c r="T37" t="s">
        <v>103</v>
      </c>
      <c r="U37" t="s">
        <v>101</v>
      </c>
      <c r="V37">
        <f t="shared" si="2"/>
        <v>1</v>
      </c>
    </row>
    <row r="38" spans="1:22" x14ac:dyDescent="0.3">
      <c r="A38" t="s">
        <v>35</v>
      </c>
      <c r="B38" t="s">
        <v>101</v>
      </c>
      <c r="C38" t="s">
        <v>105</v>
      </c>
      <c r="D38" t="s">
        <v>103</v>
      </c>
      <c r="O38" t="s">
        <v>102</v>
      </c>
      <c r="S38">
        <v>0.4</v>
      </c>
      <c r="T38">
        <v>0.3</v>
      </c>
      <c r="U38">
        <v>0.3</v>
      </c>
      <c r="V38">
        <f t="shared" si="2"/>
        <v>1</v>
      </c>
    </row>
    <row r="39" spans="1:22" x14ac:dyDescent="0.3">
      <c r="A39" t="s">
        <v>76</v>
      </c>
      <c r="L39">
        <v>0.4</v>
      </c>
      <c r="M39">
        <v>0.2</v>
      </c>
      <c r="N39">
        <v>0.2</v>
      </c>
      <c r="P39">
        <v>0.1</v>
      </c>
      <c r="R39">
        <v>0.1</v>
      </c>
      <c r="S39" t="s">
        <v>104</v>
      </c>
      <c r="T39" t="s">
        <v>102</v>
      </c>
      <c r="V39">
        <f t="shared" si="2"/>
        <v>1</v>
      </c>
    </row>
    <row r="40" spans="1:22" x14ac:dyDescent="0.3">
      <c r="A40" t="s">
        <v>130</v>
      </c>
      <c r="D40" t="s">
        <v>101</v>
      </c>
      <c r="H40">
        <v>0.5</v>
      </c>
      <c r="I40">
        <v>0.2</v>
      </c>
      <c r="L40" t="s">
        <v>103</v>
      </c>
      <c r="M40" t="s">
        <v>102</v>
      </c>
      <c r="O40" t="s">
        <v>104</v>
      </c>
      <c r="Q40">
        <v>0.3</v>
      </c>
      <c r="V40">
        <f t="shared" si="2"/>
        <v>1</v>
      </c>
    </row>
    <row r="41" spans="1:22" x14ac:dyDescent="0.3">
      <c r="A41" t="s">
        <v>144</v>
      </c>
      <c r="C41">
        <v>0.6</v>
      </c>
      <c r="D41">
        <v>0.3</v>
      </c>
      <c r="E41">
        <v>0.05</v>
      </c>
      <c r="F41">
        <v>0.05</v>
      </c>
      <c r="S41" t="s">
        <v>104</v>
      </c>
      <c r="T41" t="s">
        <v>102</v>
      </c>
      <c r="U41" t="s">
        <v>103</v>
      </c>
      <c r="V41">
        <f t="shared" si="2"/>
        <v>1</v>
      </c>
    </row>
    <row r="42" spans="1:22" x14ac:dyDescent="0.3">
      <c r="A42" t="s">
        <v>145</v>
      </c>
      <c r="B42">
        <v>1</v>
      </c>
      <c r="S42" t="s">
        <v>104</v>
      </c>
      <c r="T42" t="s">
        <v>102</v>
      </c>
      <c r="U42" t="s">
        <v>103</v>
      </c>
      <c r="V42">
        <f t="shared" si="2"/>
        <v>1</v>
      </c>
    </row>
    <row r="43" spans="1:22" x14ac:dyDescent="0.3">
      <c r="A43" t="s">
        <v>136</v>
      </c>
      <c r="D43" t="s">
        <v>101</v>
      </c>
      <c r="O43" t="s">
        <v>102</v>
      </c>
      <c r="S43">
        <v>0.5</v>
      </c>
      <c r="T43">
        <v>0.3</v>
      </c>
      <c r="U43">
        <v>0.2</v>
      </c>
      <c r="V43">
        <f t="shared" si="2"/>
        <v>1</v>
      </c>
    </row>
    <row r="44" spans="1:22" x14ac:dyDescent="0.3">
      <c r="A44" t="s">
        <v>112</v>
      </c>
      <c r="O44" t="s">
        <v>103</v>
      </c>
      <c r="Q44">
        <v>0.8</v>
      </c>
      <c r="R44">
        <v>0.2</v>
      </c>
      <c r="S44" t="s">
        <v>104</v>
      </c>
      <c r="T44" t="s">
        <v>102</v>
      </c>
      <c r="V44">
        <f t="shared" si="2"/>
        <v>1</v>
      </c>
    </row>
    <row r="45" spans="1:22" x14ac:dyDescent="0.3">
      <c r="A45" t="s">
        <v>138</v>
      </c>
      <c r="B45">
        <v>0.3</v>
      </c>
      <c r="C45">
        <v>0.25</v>
      </c>
      <c r="D45">
        <v>0.3</v>
      </c>
      <c r="E45">
        <v>0.1</v>
      </c>
      <c r="F45">
        <v>0.05</v>
      </c>
      <c r="L45" t="s">
        <v>103</v>
      </c>
      <c r="M45" t="s">
        <v>102</v>
      </c>
      <c r="O45" t="s">
        <v>104</v>
      </c>
      <c r="S45" t="s">
        <v>101</v>
      </c>
      <c r="T45" t="s">
        <v>105</v>
      </c>
      <c r="V45">
        <f t="shared" si="2"/>
        <v>1</v>
      </c>
    </row>
    <row r="46" spans="1:22" x14ac:dyDescent="0.3">
      <c r="A46" t="s">
        <v>113</v>
      </c>
      <c r="D46" t="s">
        <v>101</v>
      </c>
      <c r="H46">
        <v>0.25</v>
      </c>
      <c r="I46">
        <v>0.2</v>
      </c>
      <c r="L46" t="s">
        <v>103</v>
      </c>
      <c r="M46" t="s">
        <v>102</v>
      </c>
      <c r="O46" t="s">
        <v>104</v>
      </c>
      <c r="Q46">
        <v>0.35</v>
      </c>
      <c r="R46">
        <v>0.2</v>
      </c>
      <c r="V46">
        <f t="shared" si="2"/>
        <v>1</v>
      </c>
    </row>
    <row r="48" spans="1:22" x14ac:dyDescent="0.3">
      <c r="A48" t="s">
        <v>126</v>
      </c>
      <c r="B48">
        <v>0.35</v>
      </c>
      <c r="C48">
        <v>0.25</v>
      </c>
      <c r="D48">
        <v>0.25</v>
      </c>
      <c r="E48">
        <v>0.1</v>
      </c>
      <c r="F48">
        <v>0.05</v>
      </c>
      <c r="S48" t="s">
        <v>104</v>
      </c>
      <c r="T48" t="s">
        <v>102</v>
      </c>
      <c r="U48" t="s">
        <v>103</v>
      </c>
      <c r="V48">
        <f>SUM(B48:U48)</f>
        <v>1</v>
      </c>
    </row>
    <row r="49" spans="1:22" x14ac:dyDescent="0.3">
      <c r="A49" t="s">
        <v>125</v>
      </c>
      <c r="B49">
        <v>0.3</v>
      </c>
      <c r="C49">
        <v>0.25</v>
      </c>
      <c r="D49">
        <v>0.2</v>
      </c>
      <c r="E49">
        <v>0.15</v>
      </c>
      <c r="F49">
        <v>0.05</v>
      </c>
      <c r="G49">
        <v>0.05</v>
      </c>
      <c r="S49" t="s">
        <v>104</v>
      </c>
      <c r="T49" t="s">
        <v>102</v>
      </c>
      <c r="U49" t="s">
        <v>103</v>
      </c>
      <c r="V49">
        <f>SUM(B49:U49)</f>
        <v>1</v>
      </c>
    </row>
    <row r="50" spans="1:22" x14ac:dyDescent="0.3">
      <c r="A50" t="s">
        <v>124</v>
      </c>
      <c r="B50">
        <v>0.25</v>
      </c>
      <c r="C50">
        <v>0.15</v>
      </c>
      <c r="D50">
        <v>0.2</v>
      </c>
      <c r="E50">
        <v>0.05</v>
      </c>
      <c r="H50">
        <v>0.05</v>
      </c>
      <c r="I50">
        <v>0.05</v>
      </c>
      <c r="K50">
        <v>0.05</v>
      </c>
      <c r="L50">
        <v>0.1</v>
      </c>
      <c r="M50">
        <v>0.05</v>
      </c>
      <c r="O50" t="s">
        <v>104</v>
      </c>
      <c r="P50">
        <v>0.05</v>
      </c>
      <c r="S50" t="s">
        <v>102</v>
      </c>
      <c r="T50" t="s">
        <v>103</v>
      </c>
      <c r="U50" t="s">
        <v>101</v>
      </c>
      <c r="V50">
        <f>SUM(B50:U50)</f>
        <v>1.0000000000000002</v>
      </c>
    </row>
    <row r="51" spans="1:22" x14ac:dyDescent="0.3">
      <c r="A51" t="s">
        <v>123</v>
      </c>
      <c r="B51">
        <v>0.35</v>
      </c>
      <c r="C51">
        <v>0.25</v>
      </c>
      <c r="D51">
        <v>0.2</v>
      </c>
      <c r="E51">
        <v>0.15</v>
      </c>
      <c r="F51">
        <v>0.05</v>
      </c>
      <c r="S51" t="s">
        <v>104</v>
      </c>
      <c r="T51" t="s">
        <v>102</v>
      </c>
      <c r="U51" t="s">
        <v>103</v>
      </c>
      <c r="V51">
        <f>SUM(B51:U51)</f>
        <v>1</v>
      </c>
    </row>
    <row r="53" spans="1:22" x14ac:dyDescent="0.3">
      <c r="A53" t="s">
        <v>152</v>
      </c>
      <c r="B53" t="s">
        <v>153</v>
      </c>
    </row>
    <row r="54" spans="1:22" x14ac:dyDescent="0.3">
      <c r="A54" t="s">
        <v>154</v>
      </c>
      <c r="B54">
        <v>2.6</v>
      </c>
    </row>
    <row r="55" spans="1:22" x14ac:dyDescent="0.3">
      <c r="A55" t="s">
        <v>22</v>
      </c>
      <c r="B55">
        <v>1.7</v>
      </c>
    </row>
    <row r="56" spans="1:22" x14ac:dyDescent="0.3">
      <c r="A56" t="s">
        <v>23</v>
      </c>
      <c r="B56">
        <v>2.2000000000000002</v>
      </c>
    </row>
    <row r="57" spans="1:22" x14ac:dyDescent="0.3">
      <c r="A57" t="s">
        <v>24</v>
      </c>
      <c r="B57">
        <v>1.1000000000000001</v>
      </c>
    </row>
    <row r="58" spans="1:22" x14ac:dyDescent="0.3">
      <c r="A58" t="s">
        <v>25</v>
      </c>
      <c r="B58">
        <v>0.9</v>
      </c>
    </row>
    <row r="59" spans="1:22" x14ac:dyDescent="0.3">
      <c r="A59" t="s">
        <v>26</v>
      </c>
      <c r="B59">
        <v>0.55000000000000004</v>
      </c>
    </row>
    <row r="60" spans="1:22" x14ac:dyDescent="0.3">
      <c r="A60" t="s">
        <v>155</v>
      </c>
      <c r="B60">
        <v>1.75</v>
      </c>
    </row>
    <row r="61" spans="1:22" x14ac:dyDescent="0.3">
      <c r="A61" t="s">
        <v>156</v>
      </c>
      <c r="B61">
        <v>0.35</v>
      </c>
    </row>
    <row r="62" spans="1:22" x14ac:dyDescent="0.3">
      <c r="A62" t="s">
        <v>157</v>
      </c>
      <c r="B62">
        <v>0.25</v>
      </c>
    </row>
    <row r="63" spans="1:22" x14ac:dyDescent="0.3">
      <c r="A63" t="s">
        <v>158</v>
      </c>
      <c r="B63">
        <v>0.25</v>
      </c>
    </row>
    <row r="64" spans="1:22" x14ac:dyDescent="0.3">
      <c r="A64" t="s">
        <v>159</v>
      </c>
      <c r="B64">
        <v>2.2000000000000002</v>
      </c>
    </row>
    <row r="65" spans="1:2" x14ac:dyDescent="0.3">
      <c r="A65" t="s">
        <v>160</v>
      </c>
      <c r="B65">
        <v>1.1000000000000001</v>
      </c>
    </row>
    <row r="66" spans="1:2" x14ac:dyDescent="0.3">
      <c r="A66" t="s">
        <v>10</v>
      </c>
      <c r="B66">
        <v>0.55000000000000004</v>
      </c>
    </row>
    <row r="67" spans="1:2" x14ac:dyDescent="0.3">
      <c r="A67" t="s">
        <v>161</v>
      </c>
      <c r="B67">
        <v>1.1000000000000001</v>
      </c>
    </row>
    <row r="68" spans="1:2" x14ac:dyDescent="0.3">
      <c r="A68" t="s">
        <v>15</v>
      </c>
      <c r="B68">
        <v>0.55000000000000004</v>
      </c>
    </row>
    <row r="69" spans="1:2" x14ac:dyDescent="0.3">
      <c r="A69" t="s">
        <v>16</v>
      </c>
      <c r="B69">
        <v>0.65</v>
      </c>
    </row>
    <row r="70" spans="1:2" x14ac:dyDescent="0.3">
      <c r="A70" t="s">
        <v>17</v>
      </c>
      <c r="B70">
        <v>0.55000000000000004</v>
      </c>
    </row>
    <row r="71" spans="1:2" x14ac:dyDescent="0.3">
      <c r="A71" t="s">
        <v>162</v>
      </c>
      <c r="B71">
        <v>0.55000000000000004</v>
      </c>
    </row>
    <row r="72" spans="1:2" x14ac:dyDescent="0.3">
      <c r="A72" t="s">
        <v>163</v>
      </c>
      <c r="B72">
        <v>0.35</v>
      </c>
    </row>
    <row r="73" spans="1:2" x14ac:dyDescent="0.3">
      <c r="A73" t="s">
        <v>20</v>
      </c>
      <c r="B73">
        <v>0.45</v>
      </c>
    </row>
  </sheetData>
  <autoFilter ref="A1:V1" xr:uid="{A8717A29-9E63-48A3-8640-27DE6858E1C2}">
    <sortState xmlns:xlrd2="http://schemas.microsoft.com/office/spreadsheetml/2017/richdata2" ref="A2:V50">
      <sortCondition descending="1" ref="V1"/>
    </sortState>
  </autoFilter>
  <sortState xmlns:xlrd2="http://schemas.microsoft.com/office/spreadsheetml/2017/richdata2" ref="A2:V46">
    <sortCondition ref="A2:A46"/>
  </sortState>
  <conditionalFormatting sqref="B1:U1048576">
    <cfRule type="cellIs" dxfId="4" priority="1" operator="equal">
      <formula>"S2"</formula>
    </cfRule>
    <cfRule type="cellIs" dxfId="3" priority="2" operator="equal">
      <formula>"S1"</formula>
    </cfRule>
    <cfRule type="cellIs" dxfId="2" priority="3" operator="equal">
      <formula>"S3"</formula>
    </cfRule>
    <cfRule type="cellIs" dxfId="1" priority="4" operator="equal">
      <formula>"S4"</formula>
    </cfRule>
    <cfRule type="cellIs" dxfId="0" priority="5" operator="equal">
      <formula>"S5"</formula>
    </cfRule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 Qureshi</dc:creator>
  <cp:lastModifiedBy>Marij Qureshi (Student)</cp:lastModifiedBy>
  <dcterms:created xsi:type="dcterms:W3CDTF">2024-09-04T17:06:57Z</dcterms:created>
  <dcterms:modified xsi:type="dcterms:W3CDTF">2024-09-05T18:29:21Z</dcterms:modified>
</cp:coreProperties>
</file>