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5600" windowHeight="14900" activeTab="4"/>
  </bookViews>
  <sheets>
    <sheet name="20hpf" sheetId="1" r:id="rId1"/>
    <sheet name="24hpf" sheetId="2" r:id="rId2"/>
    <sheet name="30hpf" sheetId="3" r:id="rId3"/>
    <sheet name="36hpf" sheetId="4" r:id="rId4"/>
    <sheet name="42hpf" sheetId="5" r:id="rId5"/>
    <sheet name="48hpf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5" l="1"/>
  <c r="R3" i="6"/>
  <c r="R4" i="6"/>
  <c r="R5" i="6"/>
  <c r="R6" i="6"/>
  <c r="R7" i="6"/>
  <c r="R8" i="6"/>
  <c r="R9" i="6"/>
  <c r="R10" i="6"/>
  <c r="R11" i="6"/>
  <c r="R2" i="6"/>
  <c r="R3" i="5"/>
  <c r="R4" i="5"/>
  <c r="R5" i="5"/>
  <c r="R6" i="5"/>
  <c r="R7" i="5"/>
  <c r="R8" i="5"/>
  <c r="R9" i="5"/>
  <c r="R10" i="5"/>
  <c r="R11" i="5"/>
  <c r="R12" i="5"/>
  <c r="R2" i="5"/>
  <c r="R3" i="2"/>
  <c r="R4" i="2"/>
  <c r="R5" i="2"/>
  <c r="R6" i="2"/>
  <c r="R7" i="2"/>
  <c r="R8" i="2"/>
  <c r="R9" i="2"/>
  <c r="R10" i="2"/>
  <c r="R11" i="2"/>
  <c r="R2" i="2"/>
  <c r="R3" i="3"/>
  <c r="R4" i="3"/>
  <c r="R5" i="3"/>
  <c r="R6" i="3"/>
  <c r="R7" i="3"/>
  <c r="R8" i="3"/>
  <c r="R9" i="3"/>
  <c r="R10" i="3"/>
  <c r="R11" i="3"/>
  <c r="R2" i="3"/>
  <c r="R3" i="4"/>
  <c r="R4" i="4"/>
  <c r="R5" i="4"/>
  <c r="R6" i="4"/>
  <c r="R7" i="4"/>
  <c r="R8" i="4"/>
  <c r="R9" i="4"/>
  <c r="R10" i="4"/>
  <c r="R11" i="4"/>
  <c r="R2" i="4"/>
  <c r="R3" i="1"/>
  <c r="R4" i="1"/>
  <c r="R5" i="1"/>
  <c r="R6" i="1"/>
  <c r="R7" i="1"/>
  <c r="R8" i="1"/>
  <c r="R9" i="1"/>
  <c r="R10" i="1"/>
  <c r="R11" i="1"/>
  <c r="R2" i="1"/>
</calcChain>
</file>

<file path=xl/sharedStrings.xml><?xml version="1.0" encoding="utf-8"?>
<sst xmlns="http://schemas.openxmlformats.org/spreadsheetml/2006/main" count="214" uniqueCount="89">
  <si>
    <t>filename</t>
  </si>
  <si>
    <t>20140618_pH3_30hpf_retina_1</t>
  </si>
  <si>
    <t>20140612_pH3_24hpf_retina_1</t>
  </si>
  <si>
    <t>20140616_pH3_24hpf_retina_1</t>
  </si>
  <si>
    <t>AX</t>
  </si>
  <si>
    <t>AY</t>
  </si>
  <si>
    <t>AZ</t>
  </si>
  <si>
    <t>BX</t>
  </si>
  <si>
    <t>BY</t>
  </si>
  <si>
    <t>BZ</t>
  </si>
  <si>
    <t>CX</t>
  </si>
  <si>
    <t>CY</t>
  </si>
  <si>
    <t>CZ</t>
  </si>
  <si>
    <t>DX</t>
  </si>
  <si>
    <t>DY</t>
  </si>
  <si>
    <t>DZ</t>
  </si>
  <si>
    <t>EX</t>
  </si>
  <si>
    <t>EY</t>
  </si>
  <si>
    <t>EZ</t>
  </si>
  <si>
    <t>A = center of the ocular sphere</t>
  </si>
  <si>
    <t>B = first junction of PSE external ring</t>
  </si>
  <si>
    <t>C = second junction of PSE external ring</t>
  </si>
  <si>
    <t>POINTS DEFINITIONS:</t>
  </si>
  <si>
    <t>20140612_pH3_24hpf_retina_21</t>
  </si>
  <si>
    <t>20140617_pH3_30hpf_retina_2a</t>
  </si>
  <si>
    <t>20140618_pH3_30hpf_retina_2</t>
  </si>
  <si>
    <t>20140723_pH3_24hpf_retina_1</t>
  </si>
  <si>
    <t>20140723_pH3_24hpf_retina_3</t>
  </si>
  <si>
    <t>20140623_pH3_30hpf_retina_1</t>
  </si>
  <si>
    <t>20140623_pH3_30hpf_retina_2</t>
  </si>
  <si>
    <t>20140617_pH3_36hpf_retina_1</t>
  </si>
  <si>
    <t>20140617_pH3_36hpf_retina_2</t>
  </si>
  <si>
    <t>20140618_pH3_36hpf_retina_1</t>
  </si>
  <si>
    <t>20140625_pH3_36hpf_retina_1</t>
  </si>
  <si>
    <t>20140723_pH3_36hpf_retina_1</t>
  </si>
  <si>
    <t>20141117_pH3_24hpf_retina_1</t>
  </si>
  <si>
    <t>20141117_pH3_24hpf_retina_3</t>
  </si>
  <si>
    <t>20141117_pH3_24hpf_retina_5</t>
  </si>
  <si>
    <t>20141117_pH3_24hpf_retina_6</t>
  </si>
  <si>
    <t>20140723_pH3_24hpf_retina_2</t>
  </si>
  <si>
    <t>20140616_pH3_20hpf_retina_1</t>
  </si>
  <si>
    <t>20140616_pH3_20hpf_retina_2</t>
  </si>
  <si>
    <t>20140616_pH3_20hpf_retina_3</t>
  </si>
  <si>
    <t>20140618_pH3_20hpf_retina_1</t>
  </si>
  <si>
    <t>20141117_pH3_20hpf_retina_1</t>
  </si>
  <si>
    <t>20141117_pH3_20hpf_retina_2</t>
  </si>
  <si>
    <t>20141117_pH3_20hpf_retina_3</t>
  </si>
  <si>
    <t>20141117_pH3_20hpf_retina_4</t>
  </si>
  <si>
    <t>20141120_pH3_20hpf_retina_1</t>
  </si>
  <si>
    <t>20141120_pH3_20hpf_retina_2</t>
  </si>
  <si>
    <t>20141118_pH3_30hpf_retina_2</t>
  </si>
  <si>
    <t>20141118_pH3_30hpf_retina_3</t>
  </si>
  <si>
    <t>20141120_pH3_36hpf_retina_1</t>
  </si>
  <si>
    <t>20141120_pH3_36hpf_retina_2</t>
  </si>
  <si>
    <t>20141120_pH3_36hpf_retina_3</t>
  </si>
  <si>
    <t>20141120_pH3_36hpf_retina_4</t>
  </si>
  <si>
    <t>20141120_pH3_36hpf_retina_5</t>
  </si>
  <si>
    <t>20141118_pH3_30hpf_retina_4</t>
  </si>
  <si>
    <t>20141118_pH3_30hpf_retina_5</t>
  </si>
  <si>
    <t>20141118_pH3_30hpf_retina_6</t>
  </si>
  <si>
    <t>AVG radius/sample</t>
  </si>
  <si>
    <t>radius E-D</t>
  </si>
  <si>
    <t xml:space="preserve">D = point 1 (left on screen) in between the junctions </t>
  </si>
  <si>
    <t>*apical side very dim, no signal on 1/4 of apical side - no pH3 nuclei - check distribution and count to see if use or not</t>
  </si>
  <si>
    <t>E = point 2  (right on screen) in between the 2 junctions</t>
  </si>
  <si>
    <t>diameter E-D</t>
  </si>
  <si>
    <t>*young!</t>
  </si>
  <si>
    <t>20150119_pH3_42hpf_retina_1</t>
  </si>
  <si>
    <t>20150119_pH3_42hpf_retina_2</t>
  </si>
  <si>
    <t>20150119_pH3_42hpf_retina_3</t>
  </si>
  <si>
    <t>20150119_pH3_42hpf_retina_4</t>
  </si>
  <si>
    <t>20150119_pH3_42hpf_retina_5</t>
  </si>
  <si>
    <t>20150119_pH3_42hpf_retina_6</t>
  </si>
  <si>
    <t>20150121_pH3_42hpf_retina_7</t>
  </si>
  <si>
    <t>20150121_pH3_42hpf_retina_8</t>
  </si>
  <si>
    <t>20150121_pH3_42hpf_retina_9</t>
  </si>
  <si>
    <t>20150122_pH3_42hpf_retina_1</t>
  </si>
  <si>
    <t>20150122_pH3_42hpf_retina_2</t>
  </si>
  <si>
    <t>20150120_pH3_48hpf_retina_1</t>
  </si>
  <si>
    <t>20150120_pH3_48hpf_retina_2</t>
  </si>
  <si>
    <t>20150120_pH3_48hpf_retina_3</t>
  </si>
  <si>
    <t>20150120_pH3_48hpf_retina_4</t>
  </si>
  <si>
    <t>20150121_pH3_48hpf_retina_5</t>
  </si>
  <si>
    <t>20150121_pH3_48hpf_retina_6</t>
  </si>
  <si>
    <t>20150121_pH3_48hpf_retina_7</t>
  </si>
  <si>
    <t>20150121_pH3_48hpf_retina_8</t>
  </si>
  <si>
    <t>20150122_pH3_48hpf_retina_1</t>
  </si>
  <si>
    <t>20150122_pH3_48hpf_retina_2</t>
  </si>
  <si>
    <t>20150225_Ath5+_42hpf_retina_2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</si>
</sst>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5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 applyFill="1" applyProtection="1">
      <protection locked="0"/>
    </xf>
    <xf numFmtId="0" fontId="0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quotePrefix="1" applyFont="1"/>
    <xf numFmtId="0" fontId="5" fillId="0" borderId="0" xfId="0" applyFont="1"/>
    <xf numFmtId="0" fontId="0" fillId="4" borderId="0" xfId="0" applyFont="1" applyFill="1"/>
    <xf numFmtId="0" fontId="6" fillId="5" borderId="1" xfId="217"/>
    <xf numFmtId="164" fontId="0" fillId="0" borderId="0" xfId="0" applyNumberFormat="1"/>
    <xf numFmtId="0" fontId="7" fillId="6" borderId="0" xfId="254"/>
  </cellXfs>
  <cellStyles count="257">
    <cellStyle name="Bad" xfId="254" builtinId="27"/>
    <cellStyle name="Check Cell" xfId="217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S1" sqref="S1"/>
    </sheetView>
  </sheetViews>
  <sheetFormatPr baseColWidth="10" defaultColWidth="8.83203125" defaultRowHeight="14" x14ac:dyDescent="0"/>
  <cols>
    <col min="1" max="1" width="28.33203125" bestFit="1" customWidth="1"/>
    <col min="17" max="17" width="10" customWidth="1"/>
  </cols>
  <sheetData>
    <row r="1" spans="1:19">
      <c r="A1" t="s">
        <v>0</v>
      </c>
      <c r="B1" s="1" t="s">
        <v>4</v>
      </c>
      <c r="C1" s="1" t="s">
        <v>5</v>
      </c>
      <c r="D1" s="1" t="s">
        <v>6</v>
      </c>
      <c r="E1" t="s">
        <v>7</v>
      </c>
      <c r="F1" t="s">
        <v>8</v>
      </c>
      <c r="G1" t="s">
        <v>9</v>
      </c>
      <c r="H1" s="1" t="s">
        <v>10</v>
      </c>
      <c r="I1" s="1" t="s">
        <v>11</v>
      </c>
      <c r="J1" s="1" t="s">
        <v>12</v>
      </c>
      <c r="K1" t="s">
        <v>13</v>
      </c>
      <c r="L1" t="s">
        <v>14</v>
      </c>
      <c r="M1" t="s">
        <v>15</v>
      </c>
      <c r="N1" s="1" t="s">
        <v>16</v>
      </c>
      <c r="O1" s="1" t="s">
        <v>17</v>
      </c>
      <c r="P1" s="1" t="s">
        <v>18</v>
      </c>
      <c r="Q1" s="6" t="s">
        <v>60</v>
      </c>
      <c r="R1" s="7" t="s">
        <v>61</v>
      </c>
      <c r="S1" s="7" t="s">
        <v>65</v>
      </c>
    </row>
    <row r="2" spans="1:19">
      <c r="A2" t="s">
        <v>40</v>
      </c>
      <c r="B2">
        <v>117.48099999999999</v>
      </c>
      <c r="C2">
        <v>83.502300000000005</v>
      </c>
      <c r="D2">
        <v>32.257300000000001</v>
      </c>
      <c r="E2">
        <v>197.02600000000001</v>
      </c>
      <c r="F2">
        <v>92.9666</v>
      </c>
      <c r="G2">
        <v>39.1006</v>
      </c>
      <c r="H2">
        <v>38.851500000000001</v>
      </c>
      <c r="I2">
        <v>74.904300000000006</v>
      </c>
      <c r="J2">
        <v>25.555199999999999</v>
      </c>
      <c r="K2">
        <v>95.897199999999998</v>
      </c>
      <c r="L2">
        <v>155.739</v>
      </c>
      <c r="M2">
        <v>36.572400000000002</v>
      </c>
      <c r="N2">
        <v>138.97900000000001</v>
      </c>
      <c r="O2">
        <v>1.12079</v>
      </c>
      <c r="P2">
        <v>27.098700000000001</v>
      </c>
      <c r="Q2">
        <v>76.372</v>
      </c>
      <c r="R2">
        <f>S2/2</f>
        <v>80.393699999999995</v>
      </c>
      <c r="S2">
        <v>160.78739999999999</v>
      </c>
    </row>
    <row r="3" spans="1:19">
      <c r="A3" t="s">
        <v>41</v>
      </c>
      <c r="B3">
        <v>110.423</v>
      </c>
      <c r="C3">
        <v>68.5929</v>
      </c>
      <c r="D3">
        <v>53.2256</v>
      </c>
      <c r="E3">
        <v>90.115899999999996</v>
      </c>
      <c r="F3">
        <v>19.0443</v>
      </c>
      <c r="G3">
        <v>74.838099999999997</v>
      </c>
      <c r="H3">
        <v>134.43899999999999</v>
      </c>
      <c r="I3">
        <v>126.79300000000001</v>
      </c>
      <c r="J3">
        <v>27.900400000000001</v>
      </c>
      <c r="K3">
        <v>168.21100000000001</v>
      </c>
      <c r="L3">
        <v>57.666800000000002</v>
      </c>
      <c r="M3">
        <v>81.250299999999996</v>
      </c>
      <c r="N3">
        <v>59.747799999999998</v>
      </c>
      <c r="O3">
        <v>80.604699999999994</v>
      </c>
      <c r="P3">
        <v>27.218</v>
      </c>
      <c r="Q3">
        <v>70.337000000000003</v>
      </c>
      <c r="R3">
        <f t="shared" ref="R3:R11" si="0">S3/2</f>
        <v>61.664200000000001</v>
      </c>
      <c r="S3">
        <v>123.3284</v>
      </c>
    </row>
    <row r="4" spans="1:19">
      <c r="A4" t="s">
        <v>42</v>
      </c>
      <c r="B4">
        <v>89.534300000000002</v>
      </c>
      <c r="C4">
        <v>85.513400000000004</v>
      </c>
      <c r="D4">
        <v>41.0396</v>
      </c>
      <c r="E4">
        <v>42.689599999999999</v>
      </c>
      <c r="F4">
        <v>58.555900000000001</v>
      </c>
      <c r="G4">
        <v>11.124000000000001</v>
      </c>
      <c r="H4">
        <v>145.16499999999999</v>
      </c>
      <c r="I4">
        <v>119.85</v>
      </c>
      <c r="J4">
        <v>77.051100000000005</v>
      </c>
      <c r="K4">
        <v>126.627</v>
      </c>
      <c r="L4">
        <v>19.510000000000002</v>
      </c>
      <c r="M4">
        <v>46.488500000000002</v>
      </c>
      <c r="N4">
        <v>57.326500000000003</v>
      </c>
      <c r="O4">
        <v>148.625</v>
      </c>
      <c r="P4">
        <v>37.5197</v>
      </c>
      <c r="Q4">
        <v>70.939599999999999</v>
      </c>
      <c r="R4">
        <f t="shared" si="0"/>
        <v>73.405850000000001</v>
      </c>
      <c r="S4">
        <v>146.8117</v>
      </c>
    </row>
    <row r="5" spans="1:19">
      <c r="A5" t="s">
        <v>43</v>
      </c>
      <c r="B5">
        <v>106.254</v>
      </c>
      <c r="C5">
        <v>84.963300000000004</v>
      </c>
      <c r="D5">
        <v>30.8386</v>
      </c>
      <c r="E5">
        <v>139.95099999999999</v>
      </c>
      <c r="F5">
        <v>19.014700000000001</v>
      </c>
      <c r="G5">
        <v>34.526800000000001</v>
      </c>
      <c r="H5">
        <v>75.923199999999994</v>
      </c>
      <c r="I5">
        <v>143.41800000000001</v>
      </c>
      <c r="J5">
        <v>27.6297</v>
      </c>
      <c r="K5">
        <v>173.64500000000001</v>
      </c>
      <c r="L5">
        <v>131.42099999999999</v>
      </c>
      <c r="M5">
        <v>16.3965</v>
      </c>
      <c r="N5">
        <v>52.290399999999998</v>
      </c>
      <c r="O5">
        <v>41.023200000000003</v>
      </c>
      <c r="P5">
        <v>43.227600000000002</v>
      </c>
      <c r="Q5">
        <v>70.6357</v>
      </c>
      <c r="R5">
        <f t="shared" si="0"/>
        <v>76.841750000000005</v>
      </c>
      <c r="S5">
        <v>153.68350000000001</v>
      </c>
    </row>
    <row r="6" spans="1:19">
      <c r="A6" t="s">
        <v>44</v>
      </c>
      <c r="B6">
        <v>100.32700347900391</v>
      </c>
      <c r="C6">
        <v>78.0260009765625</v>
      </c>
      <c r="D6">
        <v>43.21929931640625</v>
      </c>
      <c r="E6" s="3">
        <v>159.64399719238281</v>
      </c>
      <c r="F6" s="3">
        <v>69.132003784179688</v>
      </c>
      <c r="G6" s="3">
        <v>26.864999771118164</v>
      </c>
      <c r="H6" s="3">
        <v>30.166500091552734</v>
      </c>
      <c r="I6" s="3">
        <v>99.3916015625</v>
      </c>
      <c r="J6" s="3">
        <v>63.945201873779297</v>
      </c>
      <c r="K6" s="3">
        <v>112.92299652099609</v>
      </c>
      <c r="L6" s="3">
        <v>125.31800079345703</v>
      </c>
      <c r="M6" s="3">
        <v>46.012100219726562</v>
      </c>
      <c r="N6" s="3">
        <v>87.31500244140625</v>
      </c>
      <c r="O6" s="3">
        <v>25.008199691772461</v>
      </c>
      <c r="P6" s="3">
        <v>39.804000854492188</v>
      </c>
      <c r="Q6">
        <v>71.963800000000006</v>
      </c>
      <c r="R6">
        <f t="shared" si="0"/>
        <v>51.856450000000002</v>
      </c>
      <c r="S6">
        <v>103.7129</v>
      </c>
    </row>
    <row r="7" spans="1:19" s="2" customFormat="1">
      <c r="A7" s="4" t="s">
        <v>45</v>
      </c>
      <c r="B7" s="4">
        <v>117.998</v>
      </c>
      <c r="C7" s="4">
        <v>89.427199999999999</v>
      </c>
      <c r="D7" s="4">
        <v>55.688299999999998</v>
      </c>
      <c r="E7" s="4">
        <v>188.21199999999999</v>
      </c>
      <c r="F7" s="4">
        <v>74.946799999999996</v>
      </c>
      <c r="G7" s="4">
        <v>39.0062</v>
      </c>
      <c r="H7" s="4">
        <v>35.706299999999999</v>
      </c>
      <c r="I7" s="4">
        <v>108.822</v>
      </c>
      <c r="J7" s="4">
        <v>74.997299999999996</v>
      </c>
      <c r="K7" s="4">
        <v>132.666</v>
      </c>
      <c r="L7" s="4">
        <v>139.869</v>
      </c>
      <c r="M7" s="4">
        <v>46.855499999999999</v>
      </c>
      <c r="N7" s="4">
        <v>97.512200000000007</v>
      </c>
      <c r="O7" s="4">
        <v>19.6693</v>
      </c>
      <c r="P7" s="4">
        <v>67.955299999999994</v>
      </c>
      <c r="Q7" s="8">
        <v>72.101299999999995</v>
      </c>
      <c r="R7">
        <f t="shared" si="0"/>
        <v>63.499899999999997</v>
      </c>
      <c r="S7" s="4">
        <v>126.99979999999999</v>
      </c>
    </row>
    <row r="8" spans="1:19" s="2" customFormat="1">
      <c r="A8" s="4" t="s">
        <v>46</v>
      </c>
      <c r="B8" s="4">
        <v>126.879</v>
      </c>
      <c r="C8" s="4">
        <v>93.767899999999997</v>
      </c>
      <c r="D8" s="4">
        <v>59.985900000000001</v>
      </c>
      <c r="E8" s="4">
        <v>179.43199999999999</v>
      </c>
      <c r="F8" s="4">
        <v>156.53399999999999</v>
      </c>
      <c r="G8" s="4">
        <v>44.992899999999999</v>
      </c>
      <c r="H8" s="4">
        <v>74.355999999999995</v>
      </c>
      <c r="I8" s="4">
        <v>31.621400000000001</v>
      </c>
      <c r="J8" s="4">
        <v>74.7102</v>
      </c>
      <c r="K8" s="4">
        <v>88.295199999999994</v>
      </c>
      <c r="L8" s="4">
        <v>124.646</v>
      </c>
      <c r="M8" s="4">
        <v>36.722000000000001</v>
      </c>
      <c r="N8" s="4">
        <v>178.90100000000001</v>
      </c>
      <c r="O8" s="4">
        <v>52.454599999999999</v>
      </c>
      <c r="P8" s="4">
        <v>91.210099999999997</v>
      </c>
      <c r="Q8" s="8">
        <v>64.149100000000004</v>
      </c>
      <c r="R8">
        <f t="shared" si="0"/>
        <v>64.011650000000003</v>
      </c>
      <c r="S8" s="4">
        <v>128.02330000000001</v>
      </c>
    </row>
    <row r="9" spans="1:19">
      <c r="A9" t="s">
        <v>47</v>
      </c>
      <c r="B9">
        <v>106.801</v>
      </c>
      <c r="C9">
        <v>83.309200000000004</v>
      </c>
      <c r="D9">
        <v>45.885800000000003</v>
      </c>
      <c r="E9">
        <v>46.993600000000001</v>
      </c>
      <c r="F9">
        <v>136.017</v>
      </c>
      <c r="G9">
        <v>48.966500000000003</v>
      </c>
      <c r="H9">
        <v>168.101</v>
      </c>
      <c r="I9">
        <v>27.586200000000002</v>
      </c>
      <c r="J9">
        <v>42.691699999999997</v>
      </c>
      <c r="K9">
        <v>59.037199999999999</v>
      </c>
      <c r="L9">
        <v>16.911300000000001</v>
      </c>
      <c r="M9">
        <v>46.014099999999999</v>
      </c>
      <c r="N9">
        <v>159.083</v>
      </c>
      <c r="O9">
        <v>144.16800000000001</v>
      </c>
      <c r="P9">
        <v>45.491199999999999</v>
      </c>
      <c r="Q9">
        <v>69.860799999999998</v>
      </c>
      <c r="R9">
        <f t="shared" si="0"/>
        <v>80.937799999999996</v>
      </c>
      <c r="S9">
        <v>161.87559999999999</v>
      </c>
    </row>
    <row r="10" spans="1:19">
      <c r="A10" t="s">
        <v>48</v>
      </c>
      <c r="B10">
        <v>111.73099999999999</v>
      </c>
      <c r="C10">
        <v>83.049199999999999</v>
      </c>
      <c r="D10">
        <v>56.989400000000003</v>
      </c>
      <c r="E10">
        <v>46.090600000000002</v>
      </c>
      <c r="F10">
        <v>46.245699999999999</v>
      </c>
      <c r="G10">
        <v>19.210100000000001</v>
      </c>
      <c r="H10">
        <v>171.92400000000001</v>
      </c>
      <c r="I10">
        <v>118.102</v>
      </c>
      <c r="J10">
        <v>91.461799999999997</v>
      </c>
      <c r="K10">
        <v>130.75399999999999</v>
      </c>
      <c r="L10">
        <v>21.845800000000001</v>
      </c>
      <c r="M10">
        <v>77.391400000000004</v>
      </c>
      <c r="N10">
        <v>91.764399999999995</v>
      </c>
      <c r="O10">
        <v>123.497</v>
      </c>
      <c r="P10">
        <v>38.704700000000003</v>
      </c>
      <c r="Q10">
        <v>67.072000000000003</v>
      </c>
      <c r="R10">
        <f t="shared" si="0"/>
        <v>57.770699999999998</v>
      </c>
      <c r="S10">
        <v>115.5414</v>
      </c>
    </row>
    <row r="11" spans="1:19">
      <c r="A11" t="s">
        <v>49</v>
      </c>
      <c r="B11">
        <v>123.84</v>
      </c>
      <c r="C11">
        <v>69.876099999999994</v>
      </c>
      <c r="D11">
        <v>37.880299999999998</v>
      </c>
      <c r="E11">
        <v>191.93199999999999</v>
      </c>
      <c r="F11">
        <v>81.653400000000005</v>
      </c>
      <c r="G11">
        <v>47.872399999999999</v>
      </c>
      <c r="H11">
        <v>31.1081</v>
      </c>
      <c r="I11">
        <v>56.978499999999997</v>
      </c>
      <c r="J11">
        <v>24.010300000000001</v>
      </c>
      <c r="K11">
        <v>114.895</v>
      </c>
      <c r="L11">
        <v>121.176</v>
      </c>
      <c r="M11">
        <v>32.1584</v>
      </c>
      <c r="N11">
        <v>128.798</v>
      </c>
      <c r="O11">
        <v>17.6371</v>
      </c>
      <c r="P11">
        <v>43.0379</v>
      </c>
      <c r="Q11">
        <v>63.158000000000001</v>
      </c>
      <c r="R11">
        <f t="shared" si="0"/>
        <v>52.516550000000002</v>
      </c>
      <c r="S11">
        <v>105.0331</v>
      </c>
    </row>
    <row r="12" spans="1:19">
      <c r="B12" s="2"/>
    </row>
    <row r="13" spans="1:19">
      <c r="B13" s="2"/>
    </row>
    <row r="15" spans="1:19">
      <c r="A15" s="2" t="s">
        <v>22</v>
      </c>
    </row>
    <row r="16" spans="1:19">
      <c r="A16" s="2" t="s">
        <v>19</v>
      </c>
    </row>
    <row r="17" spans="1:1">
      <c r="A17" s="2" t="s">
        <v>20</v>
      </c>
    </row>
    <row r="18" spans="1:1">
      <c r="A18" s="2" t="s">
        <v>21</v>
      </c>
    </row>
    <row r="19" spans="1:1">
      <c r="A19" s="2" t="s">
        <v>62</v>
      </c>
    </row>
    <row r="20" spans="1:1">
      <c r="A20" s="2" t="s">
        <v>64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T14" sqref="T14"/>
    </sheetView>
  </sheetViews>
  <sheetFormatPr baseColWidth="10" defaultColWidth="8.83203125" defaultRowHeight="14" x14ac:dyDescent="0"/>
  <cols>
    <col min="1" max="1" width="30.5" bestFit="1" customWidth="1"/>
  </cols>
  <sheetData>
    <row r="1" spans="1:19">
      <c r="A1" t="s">
        <v>0</v>
      </c>
      <c r="B1" s="1" t="s">
        <v>4</v>
      </c>
      <c r="C1" s="1" t="s">
        <v>5</v>
      </c>
      <c r="D1" s="1" t="s">
        <v>6</v>
      </c>
      <c r="E1" t="s">
        <v>7</v>
      </c>
      <c r="F1" t="s">
        <v>8</v>
      </c>
      <c r="G1" t="s">
        <v>9</v>
      </c>
      <c r="H1" s="1" t="s">
        <v>10</v>
      </c>
      <c r="I1" s="1" t="s">
        <v>11</v>
      </c>
      <c r="J1" s="1" t="s">
        <v>12</v>
      </c>
      <c r="K1" t="s">
        <v>13</v>
      </c>
      <c r="L1" t="s">
        <v>14</v>
      </c>
      <c r="M1" t="s">
        <v>15</v>
      </c>
      <c r="N1" s="1" t="s">
        <v>16</v>
      </c>
      <c r="O1" s="1" t="s">
        <v>17</v>
      </c>
      <c r="P1" s="1" t="s">
        <v>18</v>
      </c>
      <c r="Q1" s="6" t="s">
        <v>60</v>
      </c>
      <c r="R1" s="7" t="s">
        <v>61</v>
      </c>
      <c r="S1" s="7" t="s">
        <v>65</v>
      </c>
    </row>
    <row r="2" spans="1:19">
      <c r="A2" t="s">
        <v>2</v>
      </c>
      <c r="B2">
        <v>103.58199999999999</v>
      </c>
      <c r="C2">
        <v>94.854900000000001</v>
      </c>
      <c r="D2">
        <v>29.331700000000001</v>
      </c>
      <c r="E2">
        <v>58.525500000000001</v>
      </c>
      <c r="F2">
        <v>126.559</v>
      </c>
      <c r="G2">
        <v>44.728099999999998</v>
      </c>
      <c r="H2">
        <v>156.22499999999999</v>
      </c>
      <c r="I2">
        <v>54.624000000000002</v>
      </c>
      <c r="J2">
        <v>10.4373</v>
      </c>
      <c r="K2">
        <v>60.353400000000001</v>
      </c>
      <c r="L2">
        <v>32.757899999999999</v>
      </c>
      <c r="M2">
        <v>17.831199999999999</v>
      </c>
      <c r="N2">
        <v>150.87299999999999</v>
      </c>
      <c r="O2">
        <v>149.89099999999999</v>
      </c>
      <c r="P2">
        <v>38.250500000000002</v>
      </c>
      <c r="Q2">
        <v>74.325199999999995</v>
      </c>
      <c r="R2">
        <f>S2/2</f>
        <v>74.717650000000006</v>
      </c>
      <c r="S2">
        <v>149.43530000000001</v>
      </c>
    </row>
    <row r="3" spans="1:19">
      <c r="A3" t="s">
        <v>3</v>
      </c>
      <c r="B3">
        <v>112.98</v>
      </c>
      <c r="C3">
        <v>66.542000000000002</v>
      </c>
      <c r="D3">
        <v>26.994399999999999</v>
      </c>
      <c r="E3">
        <v>114.404</v>
      </c>
      <c r="F3">
        <v>11.228899999999999</v>
      </c>
      <c r="G3">
        <v>24.754100000000001</v>
      </c>
      <c r="H3">
        <v>110.024</v>
      </c>
      <c r="I3">
        <v>148.858</v>
      </c>
      <c r="J3">
        <v>30.370999999999999</v>
      </c>
      <c r="K3">
        <v>195.369</v>
      </c>
      <c r="L3">
        <v>75.772199999999998</v>
      </c>
      <c r="M3">
        <v>23.178699999999999</v>
      </c>
      <c r="N3">
        <v>30.905799999999999</v>
      </c>
      <c r="O3">
        <v>75.667500000000004</v>
      </c>
      <c r="P3">
        <v>31.5137</v>
      </c>
      <c r="Q3">
        <v>79.815899999999999</v>
      </c>
      <c r="R3">
        <f t="shared" ref="R3:R11" si="0">S3/2</f>
        <v>82.337149999999994</v>
      </c>
      <c r="S3">
        <v>164.67429999999999</v>
      </c>
    </row>
    <row r="4" spans="1:19">
      <c r="A4" t="s">
        <v>23</v>
      </c>
      <c r="B4">
        <v>101.39</v>
      </c>
      <c r="C4">
        <v>106.449</v>
      </c>
      <c r="D4">
        <v>35.130899999999997</v>
      </c>
      <c r="E4">
        <v>94.190700000000007</v>
      </c>
      <c r="F4">
        <v>154.30699999999999</v>
      </c>
      <c r="G4">
        <v>38.906799999999997</v>
      </c>
      <c r="H4">
        <v>116.489</v>
      </c>
      <c r="I4">
        <v>21.701499999999999</v>
      </c>
      <c r="J4">
        <v>28.484100000000002</v>
      </c>
      <c r="K4">
        <v>33.586599999999997</v>
      </c>
      <c r="L4">
        <v>73.745599999999996</v>
      </c>
      <c r="M4">
        <v>31.3248</v>
      </c>
      <c r="N4">
        <v>183.89500000000001</v>
      </c>
      <c r="O4">
        <v>110.464</v>
      </c>
      <c r="P4">
        <v>36.848599999999998</v>
      </c>
      <c r="Q4">
        <v>72.583299999999994</v>
      </c>
      <c r="R4">
        <f t="shared" si="0"/>
        <v>77.413449999999997</v>
      </c>
      <c r="S4">
        <v>154.82689999999999</v>
      </c>
    </row>
    <row r="5" spans="1:19">
      <c r="A5" t="s">
        <v>26</v>
      </c>
      <c r="B5">
        <v>103.002</v>
      </c>
      <c r="C5">
        <v>67.517899999999997</v>
      </c>
      <c r="D5">
        <v>30.378399999999999</v>
      </c>
      <c r="E5">
        <v>133.36199999999999</v>
      </c>
      <c r="F5">
        <v>104.524</v>
      </c>
      <c r="G5">
        <v>30.319900000000001</v>
      </c>
      <c r="H5">
        <v>58.413600000000002</v>
      </c>
      <c r="I5">
        <v>16.627500000000001</v>
      </c>
      <c r="J5">
        <v>30.286300000000001</v>
      </c>
      <c r="K5">
        <v>39.1006</v>
      </c>
      <c r="L5">
        <v>115.044</v>
      </c>
      <c r="M5">
        <v>24.049199999999999</v>
      </c>
      <c r="N5">
        <v>155.398</v>
      </c>
      <c r="O5">
        <v>16.569299999999998</v>
      </c>
      <c r="P5">
        <v>36.1843</v>
      </c>
      <c r="Q5">
        <v>67.397999999999996</v>
      </c>
      <c r="R5">
        <f t="shared" si="0"/>
        <v>76.435599999999994</v>
      </c>
      <c r="S5">
        <v>152.87119999999999</v>
      </c>
    </row>
    <row r="6" spans="1:19">
      <c r="A6" t="s">
        <v>27</v>
      </c>
      <c r="B6">
        <v>122.057</v>
      </c>
      <c r="C6">
        <v>62.2913</v>
      </c>
      <c r="D6">
        <v>34.781500000000001</v>
      </c>
      <c r="E6">
        <v>170.102</v>
      </c>
      <c r="F6">
        <v>55.6051</v>
      </c>
      <c r="G6">
        <v>35.74</v>
      </c>
      <c r="H6">
        <v>48.258200000000002</v>
      </c>
      <c r="I6">
        <v>74.393799999999999</v>
      </c>
      <c r="J6">
        <v>33.048299999999998</v>
      </c>
      <c r="K6">
        <v>134.583</v>
      </c>
      <c r="L6">
        <v>145.107</v>
      </c>
      <c r="M6">
        <v>22.988399999999999</v>
      </c>
      <c r="N6">
        <v>112.41200000000001</v>
      </c>
      <c r="O6">
        <v>-13.4117</v>
      </c>
      <c r="P6">
        <v>45.561900000000001</v>
      </c>
      <c r="Q6">
        <v>73.805199999999999</v>
      </c>
      <c r="R6">
        <f t="shared" si="0"/>
        <v>80.822800000000001</v>
      </c>
      <c r="S6">
        <v>161.6456</v>
      </c>
    </row>
    <row r="7" spans="1:19">
      <c r="A7" t="s">
        <v>35</v>
      </c>
      <c r="B7">
        <v>119.253</v>
      </c>
      <c r="C7">
        <v>90.0488</v>
      </c>
      <c r="D7">
        <v>42.094799999999999</v>
      </c>
      <c r="E7">
        <v>187.49600000000001</v>
      </c>
      <c r="F7">
        <v>112.673</v>
      </c>
      <c r="G7">
        <v>33.113300000000002</v>
      </c>
      <c r="H7">
        <v>35.847000000000001</v>
      </c>
      <c r="I7">
        <v>61.466900000000003</v>
      </c>
      <c r="J7">
        <v>53.168100000000003</v>
      </c>
      <c r="K7">
        <v>83.582300000000004</v>
      </c>
      <c r="L7">
        <v>163.30500000000001</v>
      </c>
      <c r="M7">
        <v>37.996000000000002</v>
      </c>
      <c r="N7">
        <v>149.815</v>
      </c>
      <c r="O7">
        <v>20.042000000000002</v>
      </c>
      <c r="P7">
        <v>46.3551</v>
      </c>
      <c r="Q7">
        <v>79.430999999999997</v>
      </c>
      <c r="R7">
        <f t="shared" si="0"/>
        <v>79.026799999999994</v>
      </c>
      <c r="S7">
        <v>158.05359999999999</v>
      </c>
    </row>
    <row r="8" spans="1:19">
      <c r="A8" t="s">
        <v>36</v>
      </c>
      <c r="B8">
        <v>118.39100000000001</v>
      </c>
      <c r="C8">
        <v>102.88</v>
      </c>
      <c r="D8">
        <v>69.322100000000006</v>
      </c>
      <c r="E8">
        <v>120.20399999999999</v>
      </c>
      <c r="F8">
        <v>42.780299999999997</v>
      </c>
      <c r="G8">
        <v>42.643500000000003</v>
      </c>
      <c r="H8">
        <v>116.819</v>
      </c>
      <c r="I8">
        <v>183.203</v>
      </c>
      <c r="J8">
        <v>105.093</v>
      </c>
      <c r="K8">
        <v>193.08500000000001</v>
      </c>
      <c r="L8">
        <v>102.877</v>
      </c>
      <c r="M8">
        <v>79.504499999999993</v>
      </c>
      <c r="N8">
        <v>30.127199999999998</v>
      </c>
      <c r="O8">
        <v>103.298</v>
      </c>
      <c r="P8">
        <v>57.475000000000001</v>
      </c>
      <c r="Q8">
        <v>71.8566</v>
      </c>
      <c r="R8">
        <f t="shared" si="0"/>
        <v>82.220299999999995</v>
      </c>
      <c r="S8">
        <v>164.44059999999999</v>
      </c>
    </row>
    <row r="9" spans="1:19">
      <c r="A9" t="s">
        <v>37</v>
      </c>
      <c r="B9">
        <v>117.131</v>
      </c>
      <c r="C9">
        <v>83.301000000000002</v>
      </c>
      <c r="D9">
        <v>33.0764</v>
      </c>
      <c r="E9">
        <v>152.96600000000001</v>
      </c>
      <c r="F9">
        <v>32.923299999999998</v>
      </c>
      <c r="G9">
        <v>35.025399999999998</v>
      </c>
      <c r="H9">
        <v>75.071899999999999</v>
      </c>
      <c r="I9">
        <v>146.964</v>
      </c>
      <c r="J9">
        <v>30.6252</v>
      </c>
      <c r="K9">
        <v>180.197</v>
      </c>
      <c r="L9">
        <v>133.273</v>
      </c>
      <c r="M9">
        <v>31.500399999999999</v>
      </c>
      <c r="N9">
        <v>55.6265</v>
      </c>
      <c r="O9">
        <v>36.019300000000001</v>
      </c>
      <c r="P9">
        <v>34.561</v>
      </c>
      <c r="Q9">
        <v>71.194299999999998</v>
      </c>
      <c r="R9">
        <f t="shared" si="0"/>
        <v>79.033950000000004</v>
      </c>
      <c r="S9">
        <v>158.06790000000001</v>
      </c>
    </row>
    <row r="10" spans="1:19">
      <c r="A10" t="s">
        <v>38</v>
      </c>
      <c r="B10">
        <v>100.291</v>
      </c>
      <c r="C10">
        <v>98.613200000000006</v>
      </c>
      <c r="D10">
        <v>49.412599999999998</v>
      </c>
      <c r="E10">
        <v>47.6751</v>
      </c>
      <c r="F10">
        <v>148.79</v>
      </c>
      <c r="G10">
        <v>84.288899999999998</v>
      </c>
      <c r="H10">
        <v>162.87799999999999</v>
      </c>
      <c r="I10">
        <v>36.505200000000002</v>
      </c>
      <c r="J10">
        <v>6.8698499999999996</v>
      </c>
      <c r="K10">
        <v>31.565000000000001</v>
      </c>
      <c r="L10">
        <v>32.2973</v>
      </c>
      <c r="M10">
        <v>37.431399999999996</v>
      </c>
      <c r="N10">
        <v>160.14699999999999</v>
      </c>
      <c r="O10">
        <v>150.89699999999999</v>
      </c>
      <c r="P10">
        <v>57.459200000000003</v>
      </c>
      <c r="Q10">
        <v>73.152900000000002</v>
      </c>
      <c r="R10">
        <f t="shared" si="0"/>
        <v>88.034549999999996</v>
      </c>
      <c r="S10">
        <v>176.06909999999999</v>
      </c>
    </row>
    <row r="11" spans="1:19">
      <c r="A11" t="s">
        <v>39</v>
      </c>
      <c r="B11">
        <v>113.11199999999999</v>
      </c>
      <c r="C11">
        <v>66.247699999999995</v>
      </c>
      <c r="D11">
        <v>35.875900000000001</v>
      </c>
      <c r="E11">
        <v>174.858</v>
      </c>
      <c r="F11">
        <v>64.696600000000004</v>
      </c>
      <c r="G11">
        <v>38.198399999999999</v>
      </c>
      <c r="H11">
        <v>42.9527</v>
      </c>
      <c r="I11">
        <v>71.121099999999998</v>
      </c>
      <c r="J11">
        <v>33.031599999999997</v>
      </c>
      <c r="K11">
        <v>110.517</v>
      </c>
      <c r="L11">
        <v>147.94800000000001</v>
      </c>
      <c r="M11">
        <v>30.389800000000001</v>
      </c>
      <c r="N11">
        <v>110.904</v>
      </c>
      <c r="O11">
        <v>-11.530799999999999</v>
      </c>
      <c r="P11">
        <v>40.930500000000002</v>
      </c>
      <c r="Q11">
        <v>71.245099999999994</v>
      </c>
      <c r="R11">
        <f t="shared" si="0"/>
        <v>79.913600000000002</v>
      </c>
      <c r="S11">
        <v>159.8272</v>
      </c>
    </row>
    <row r="13" spans="1:19">
      <c r="A13" s="2"/>
    </row>
    <row r="14" spans="1:19">
      <c r="A14" s="2"/>
    </row>
    <row r="15" spans="1:19">
      <c r="A15" s="2" t="s">
        <v>22</v>
      </c>
    </row>
    <row r="16" spans="1:19">
      <c r="A16" s="2" t="s">
        <v>19</v>
      </c>
    </row>
    <row r="17" spans="1:1">
      <c r="A17" s="2" t="s">
        <v>20</v>
      </c>
    </row>
    <row r="18" spans="1:1">
      <c r="A18" s="2" t="s">
        <v>21</v>
      </c>
    </row>
    <row r="19" spans="1:1">
      <c r="A19" s="2" t="s">
        <v>62</v>
      </c>
    </row>
    <row r="20" spans="1:1">
      <c r="A20" s="2" t="s">
        <v>64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R2" sqref="R2:R11"/>
    </sheetView>
  </sheetViews>
  <sheetFormatPr baseColWidth="10" defaultColWidth="8.83203125" defaultRowHeight="14" x14ac:dyDescent="0"/>
  <cols>
    <col min="1" max="1" width="28.33203125" bestFit="1" customWidth="1"/>
  </cols>
  <sheetData>
    <row r="1" spans="1:19">
      <c r="A1" t="s">
        <v>0</v>
      </c>
      <c r="B1" s="1" t="s">
        <v>4</v>
      </c>
      <c r="C1" s="1" t="s">
        <v>5</v>
      </c>
      <c r="D1" s="1" t="s">
        <v>6</v>
      </c>
      <c r="E1" t="s">
        <v>7</v>
      </c>
      <c r="F1" t="s">
        <v>8</v>
      </c>
      <c r="G1" t="s">
        <v>9</v>
      </c>
      <c r="H1" s="1" t="s">
        <v>10</v>
      </c>
      <c r="I1" s="1" t="s">
        <v>11</v>
      </c>
      <c r="J1" s="1" t="s">
        <v>12</v>
      </c>
      <c r="K1" t="s">
        <v>13</v>
      </c>
      <c r="L1" t="s">
        <v>14</v>
      </c>
      <c r="M1" t="s">
        <v>15</v>
      </c>
      <c r="N1" s="1" t="s">
        <v>16</v>
      </c>
      <c r="O1" s="1" t="s">
        <v>17</v>
      </c>
      <c r="P1" s="1" t="s">
        <v>18</v>
      </c>
      <c r="Q1" s="6" t="s">
        <v>60</v>
      </c>
      <c r="R1" s="7" t="s">
        <v>61</v>
      </c>
      <c r="S1" s="7" t="s">
        <v>65</v>
      </c>
    </row>
    <row r="2" spans="1:19">
      <c r="A2" t="s">
        <v>24</v>
      </c>
      <c r="B2">
        <v>110.648</v>
      </c>
      <c r="C2">
        <v>79.360299999999995</v>
      </c>
      <c r="D2">
        <v>36.092599999999997</v>
      </c>
      <c r="E2">
        <v>59.228900000000003</v>
      </c>
      <c r="F2">
        <v>50.124499999999998</v>
      </c>
      <c r="G2">
        <v>35.031700000000001</v>
      </c>
      <c r="H2">
        <v>175.10599999999999</v>
      </c>
      <c r="I2">
        <v>114.88200000000001</v>
      </c>
      <c r="J2">
        <v>37.295200000000001</v>
      </c>
      <c r="K2">
        <v>146.43299999999999</v>
      </c>
      <c r="L2">
        <v>1.4881599999999999</v>
      </c>
      <c r="M2">
        <v>25.7425</v>
      </c>
      <c r="N2">
        <v>68.365200000000002</v>
      </c>
      <c r="O2">
        <v>156.596</v>
      </c>
      <c r="P2">
        <v>46.653799999999997</v>
      </c>
      <c r="Q2">
        <v>77.355699999999999</v>
      </c>
      <c r="R2">
        <f>S2/2</f>
        <v>87.450400000000002</v>
      </c>
      <c r="S2">
        <v>174.9008</v>
      </c>
    </row>
    <row r="3" spans="1:19">
      <c r="A3" t="s">
        <v>1</v>
      </c>
      <c r="B3">
        <v>94.015799999999999</v>
      </c>
      <c r="C3">
        <v>110.916</v>
      </c>
      <c r="D3">
        <v>39.531500000000001</v>
      </c>
      <c r="E3">
        <v>148.04300000000001</v>
      </c>
      <c r="F3">
        <v>124.643</v>
      </c>
      <c r="G3">
        <v>34.737400000000001</v>
      </c>
      <c r="H3">
        <v>29.5626</v>
      </c>
      <c r="I3">
        <v>97.903599999999997</v>
      </c>
      <c r="J3">
        <v>46.860500000000002</v>
      </c>
      <c r="K3">
        <v>74.013800000000003</v>
      </c>
      <c r="L3">
        <v>183.38399999999999</v>
      </c>
      <c r="M3">
        <v>78.430499999999995</v>
      </c>
      <c r="N3">
        <v>114.551</v>
      </c>
      <c r="O3">
        <v>47.2607</v>
      </c>
      <c r="P3">
        <v>4.7389400000000004</v>
      </c>
      <c r="Q3">
        <v>73.936499999999995</v>
      </c>
      <c r="R3">
        <f t="shared" ref="R3:R11" si="0">S3/2</f>
        <v>80.005099999999999</v>
      </c>
      <c r="S3">
        <v>160.0102</v>
      </c>
    </row>
    <row r="4" spans="1:19">
      <c r="A4" t="s">
        <v>25</v>
      </c>
      <c r="B4">
        <v>90.821600000000004</v>
      </c>
      <c r="C4">
        <v>100.28700000000001</v>
      </c>
      <c r="D4">
        <v>45.642499999999998</v>
      </c>
      <c r="E4">
        <v>142.28700000000001</v>
      </c>
      <c r="F4">
        <v>126.26300000000001</v>
      </c>
      <c r="G4">
        <v>38.444800000000001</v>
      </c>
      <c r="H4">
        <v>29.757400000000001</v>
      </c>
      <c r="I4">
        <v>71.131900000000002</v>
      </c>
      <c r="J4">
        <v>54.623199999999997</v>
      </c>
      <c r="K4">
        <v>50.772799999999997</v>
      </c>
      <c r="L4">
        <v>169.02500000000001</v>
      </c>
      <c r="M4">
        <v>74.756699999999995</v>
      </c>
      <c r="N4">
        <v>129.19800000000001</v>
      </c>
      <c r="O4">
        <v>29.889800000000001</v>
      </c>
      <c r="P4">
        <v>16.546800000000001</v>
      </c>
      <c r="Q4">
        <v>74.066599999999994</v>
      </c>
      <c r="R4">
        <f t="shared" si="0"/>
        <v>84.996350000000007</v>
      </c>
      <c r="S4">
        <v>169.99270000000001</v>
      </c>
    </row>
    <row r="5" spans="1:19">
      <c r="A5" t="s">
        <v>28</v>
      </c>
      <c r="B5">
        <v>70.357600000000005</v>
      </c>
      <c r="C5">
        <v>58.661700000000003</v>
      </c>
      <c r="D5">
        <v>58.232599999999998</v>
      </c>
      <c r="E5">
        <v>71.709599999999995</v>
      </c>
      <c r="F5">
        <v>114.911</v>
      </c>
      <c r="G5">
        <v>49.866500000000002</v>
      </c>
      <c r="H5">
        <v>69.380300000000005</v>
      </c>
      <c r="I5">
        <v>-2.34456</v>
      </c>
      <c r="J5">
        <v>66.866600000000005</v>
      </c>
      <c r="K5">
        <v>5.8420100000000001</v>
      </c>
      <c r="L5">
        <v>64.708100000000002</v>
      </c>
      <c r="M5">
        <v>115.47499999999999</v>
      </c>
      <c r="N5">
        <v>128.523</v>
      </c>
      <c r="O5">
        <v>56.106299999999997</v>
      </c>
      <c r="P5">
        <v>6.2556099999999999</v>
      </c>
      <c r="Q5">
        <v>76.272599999999997</v>
      </c>
      <c r="R5">
        <f t="shared" si="0"/>
        <v>82.239750000000001</v>
      </c>
      <c r="S5">
        <v>164.4795</v>
      </c>
    </row>
    <row r="6" spans="1:19">
      <c r="A6" t="s">
        <v>29</v>
      </c>
      <c r="B6">
        <v>83.496899999999997</v>
      </c>
      <c r="C6">
        <v>76.559899999999999</v>
      </c>
      <c r="D6">
        <v>39.259300000000003</v>
      </c>
      <c r="E6">
        <v>59.5383</v>
      </c>
      <c r="F6">
        <v>129.12100000000001</v>
      </c>
      <c r="G6">
        <v>38.214500000000001</v>
      </c>
      <c r="H6">
        <v>115.76600000000001</v>
      </c>
      <c r="I6">
        <v>8.0653199999999998</v>
      </c>
      <c r="J6">
        <v>40.279000000000003</v>
      </c>
      <c r="K6">
        <v>13.666</v>
      </c>
      <c r="L6">
        <v>36.884700000000002</v>
      </c>
      <c r="M6">
        <v>68.723399999999998</v>
      </c>
      <c r="N6">
        <v>154.98699999999999</v>
      </c>
      <c r="O6">
        <v>110.66200000000001</v>
      </c>
      <c r="P6">
        <v>10.1935</v>
      </c>
      <c r="Q6">
        <v>78.130799999999994</v>
      </c>
      <c r="R6">
        <f t="shared" si="0"/>
        <v>84.912400000000005</v>
      </c>
      <c r="S6">
        <v>169.82480000000001</v>
      </c>
    </row>
    <row r="7" spans="1:19">
      <c r="A7" t="s">
        <v>50</v>
      </c>
      <c r="B7">
        <v>147.55799999999999</v>
      </c>
      <c r="C7">
        <v>116.512</v>
      </c>
      <c r="D7">
        <v>55.484299999999998</v>
      </c>
      <c r="E7">
        <v>75.968699999999998</v>
      </c>
      <c r="F7">
        <v>79.747399999999999</v>
      </c>
      <c r="G7">
        <v>54.223999999999997</v>
      </c>
      <c r="H7">
        <v>240.95599999999999</v>
      </c>
      <c r="I7">
        <v>162.99</v>
      </c>
      <c r="J7">
        <v>57.389200000000002</v>
      </c>
      <c r="K7">
        <v>192.732</v>
      </c>
      <c r="L7">
        <v>36.715499999999999</v>
      </c>
      <c r="M7">
        <v>74.339299999999994</v>
      </c>
      <c r="N7">
        <v>114.093</v>
      </c>
      <c r="O7">
        <v>195.18700000000001</v>
      </c>
      <c r="P7">
        <v>38.086399999999998</v>
      </c>
      <c r="Q7">
        <v>81.5548</v>
      </c>
      <c r="R7">
        <f t="shared" si="0"/>
        <v>90.293400000000005</v>
      </c>
      <c r="S7">
        <v>180.58680000000001</v>
      </c>
    </row>
    <row r="8" spans="1:19">
      <c r="A8" t="s">
        <v>51</v>
      </c>
      <c r="B8">
        <v>126.971</v>
      </c>
      <c r="C8">
        <v>88.0441</v>
      </c>
      <c r="D8">
        <v>48.498800000000003</v>
      </c>
      <c r="E8">
        <v>53.117600000000003</v>
      </c>
      <c r="F8">
        <v>79.771900000000002</v>
      </c>
      <c r="G8">
        <v>27.056999999999999</v>
      </c>
      <c r="H8">
        <v>205.88900000000001</v>
      </c>
      <c r="I8">
        <v>98.440600000000003</v>
      </c>
      <c r="J8">
        <v>71.4161</v>
      </c>
      <c r="K8">
        <v>139.06100000000001</v>
      </c>
      <c r="L8">
        <v>-2.7904200000000001</v>
      </c>
      <c r="M8">
        <v>51.716799999999999</v>
      </c>
      <c r="N8">
        <v>120.22199999999999</v>
      </c>
      <c r="O8">
        <v>174.34299999999999</v>
      </c>
      <c r="P8">
        <v>46.8155</v>
      </c>
      <c r="Q8">
        <v>78.605000000000004</v>
      </c>
      <c r="R8">
        <f t="shared" si="0"/>
        <v>89.099900000000005</v>
      </c>
      <c r="S8">
        <v>178.19980000000001</v>
      </c>
    </row>
    <row r="9" spans="1:19">
      <c r="A9" t="s">
        <v>57</v>
      </c>
      <c r="B9">
        <v>112.236</v>
      </c>
      <c r="C9">
        <v>79.714799999999997</v>
      </c>
      <c r="D9">
        <v>59.115900000000003</v>
      </c>
      <c r="E9">
        <v>48.408900000000003</v>
      </c>
      <c r="F9">
        <v>75.645600000000002</v>
      </c>
      <c r="G9">
        <v>38.935600000000001</v>
      </c>
      <c r="H9">
        <v>186.03299999999999</v>
      </c>
      <c r="I9">
        <v>81.984700000000004</v>
      </c>
      <c r="J9">
        <v>81.614599999999996</v>
      </c>
      <c r="K9">
        <v>124.023</v>
      </c>
      <c r="L9">
        <v>-1.48075</v>
      </c>
      <c r="M9">
        <v>34.7804</v>
      </c>
      <c r="N9">
        <v>105.93600000000001</v>
      </c>
      <c r="O9">
        <v>155.36600000000001</v>
      </c>
      <c r="P9">
        <v>83.167699999999996</v>
      </c>
      <c r="Q9">
        <v>73.105900000000005</v>
      </c>
      <c r="R9">
        <f t="shared" si="0"/>
        <v>82.5672</v>
      </c>
      <c r="S9">
        <v>165.1344</v>
      </c>
    </row>
    <row r="10" spans="1:19">
      <c r="A10" t="s">
        <v>58</v>
      </c>
      <c r="B10">
        <v>120.318</v>
      </c>
      <c r="C10">
        <v>80.373000000000005</v>
      </c>
      <c r="D10">
        <v>45.857199999999999</v>
      </c>
      <c r="E10">
        <v>47.146299999999997</v>
      </c>
      <c r="F10">
        <v>73.224800000000002</v>
      </c>
      <c r="G10">
        <v>56.381999999999998</v>
      </c>
      <c r="H10">
        <v>199.44</v>
      </c>
      <c r="I10">
        <v>89.531400000000005</v>
      </c>
      <c r="J10">
        <v>34.725000000000001</v>
      </c>
      <c r="K10">
        <v>133.501</v>
      </c>
      <c r="L10">
        <v>-11.5489</v>
      </c>
      <c r="M10">
        <v>27.749300000000002</v>
      </c>
      <c r="N10">
        <v>111.881</v>
      </c>
      <c r="O10">
        <v>180.31200000000001</v>
      </c>
      <c r="P10">
        <v>64.596000000000004</v>
      </c>
      <c r="Q10">
        <v>80.519400000000005</v>
      </c>
      <c r="R10">
        <f t="shared" si="0"/>
        <v>98.279849999999996</v>
      </c>
      <c r="S10">
        <v>196.55969999999999</v>
      </c>
    </row>
    <row r="11" spans="1:19">
      <c r="A11" t="s">
        <v>59</v>
      </c>
      <c r="B11">
        <v>103.729</v>
      </c>
      <c r="C11">
        <v>74.892499999999998</v>
      </c>
      <c r="D11">
        <v>48.882899999999999</v>
      </c>
      <c r="E11">
        <v>48.882199999999997</v>
      </c>
      <c r="F11">
        <v>52.686700000000002</v>
      </c>
      <c r="G11">
        <v>36.284300000000002</v>
      </c>
      <c r="H11">
        <v>180.172</v>
      </c>
      <c r="I11">
        <v>105.111</v>
      </c>
      <c r="J11">
        <v>66.299499999999995</v>
      </c>
      <c r="K11">
        <v>140.273</v>
      </c>
      <c r="L11">
        <v>0.847306</v>
      </c>
      <c r="M11">
        <v>39.927100000000003</v>
      </c>
      <c r="N11">
        <v>76.9101</v>
      </c>
      <c r="O11">
        <v>140.74299999999999</v>
      </c>
      <c r="P11">
        <v>57.703400000000002</v>
      </c>
      <c r="Q11">
        <v>67.402199999999993</v>
      </c>
      <c r="R11">
        <f t="shared" si="0"/>
        <v>77.300799999999995</v>
      </c>
      <c r="S11">
        <v>154.60159999999999</v>
      </c>
    </row>
    <row r="15" spans="1:19">
      <c r="A15" s="2" t="s">
        <v>22</v>
      </c>
    </row>
    <row r="16" spans="1:19">
      <c r="A16" s="2" t="s">
        <v>19</v>
      </c>
    </row>
    <row r="17" spans="1:1">
      <c r="A17" s="2" t="s">
        <v>20</v>
      </c>
    </row>
    <row r="18" spans="1:1">
      <c r="A18" s="2" t="s">
        <v>21</v>
      </c>
    </row>
    <row r="19" spans="1:1">
      <c r="A19" s="2" t="s">
        <v>62</v>
      </c>
    </row>
    <row r="20" spans="1:1">
      <c r="A20" s="2" t="s">
        <v>64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D28" sqref="D28"/>
    </sheetView>
  </sheetViews>
  <sheetFormatPr baseColWidth="10" defaultColWidth="8.83203125" defaultRowHeight="14" x14ac:dyDescent="0"/>
  <cols>
    <col min="1" max="1" width="27.5" customWidth="1"/>
    <col min="18" max="18" width="8.83203125" style="4"/>
  </cols>
  <sheetData>
    <row r="1" spans="1:19">
      <c r="A1" t="s">
        <v>0</v>
      </c>
      <c r="B1" s="1" t="s">
        <v>4</v>
      </c>
      <c r="C1" s="1" t="s">
        <v>5</v>
      </c>
      <c r="D1" s="1" t="s">
        <v>6</v>
      </c>
      <c r="E1" t="s">
        <v>7</v>
      </c>
      <c r="F1" t="s">
        <v>8</v>
      </c>
      <c r="G1" t="s">
        <v>9</v>
      </c>
      <c r="H1" s="1" t="s">
        <v>10</v>
      </c>
      <c r="I1" s="1" t="s">
        <v>11</v>
      </c>
      <c r="J1" s="1" t="s">
        <v>12</v>
      </c>
      <c r="K1" t="s">
        <v>13</v>
      </c>
      <c r="L1" t="s">
        <v>14</v>
      </c>
      <c r="M1" t="s">
        <v>15</v>
      </c>
      <c r="N1" s="1" t="s">
        <v>16</v>
      </c>
      <c r="O1" s="1" t="s">
        <v>17</v>
      </c>
      <c r="P1" s="1" t="s">
        <v>18</v>
      </c>
      <c r="Q1" s="6" t="s">
        <v>60</v>
      </c>
      <c r="R1" s="10" t="s">
        <v>61</v>
      </c>
      <c r="S1" s="7" t="s">
        <v>65</v>
      </c>
    </row>
    <row r="2" spans="1:19">
      <c r="A2" t="s">
        <v>30</v>
      </c>
      <c r="B2">
        <v>106.232</v>
      </c>
      <c r="C2">
        <v>49.160200000000003</v>
      </c>
      <c r="D2">
        <v>71.257900000000006</v>
      </c>
      <c r="E2">
        <v>86.143100000000004</v>
      </c>
      <c r="F2">
        <v>10.077</v>
      </c>
      <c r="G2">
        <v>77.941000000000003</v>
      </c>
      <c r="H2">
        <v>144.398</v>
      </c>
      <c r="I2">
        <v>117.443</v>
      </c>
      <c r="J2">
        <v>61.563000000000002</v>
      </c>
      <c r="K2">
        <v>176.08</v>
      </c>
      <c r="L2">
        <v>30.982399999999998</v>
      </c>
      <c r="M2">
        <v>125.51</v>
      </c>
      <c r="N2">
        <v>45.225200000000001</v>
      </c>
      <c r="O2">
        <v>87.532700000000006</v>
      </c>
      <c r="P2">
        <v>12.5578</v>
      </c>
      <c r="Q2">
        <v>80.507199999999997</v>
      </c>
      <c r="R2" s="4">
        <f>S2/2</f>
        <v>90.938299999999998</v>
      </c>
      <c r="S2" s="9">
        <v>181.8766</v>
      </c>
    </row>
    <row r="3" spans="1:19">
      <c r="A3" t="s">
        <v>31</v>
      </c>
      <c r="B3">
        <v>87.523099999999999</v>
      </c>
      <c r="C3">
        <v>64.389899999999997</v>
      </c>
      <c r="D3">
        <v>53.6235</v>
      </c>
      <c r="E3">
        <v>43.843400000000003</v>
      </c>
      <c r="F3">
        <v>45.092199999999998</v>
      </c>
      <c r="G3">
        <v>48.314399999999999</v>
      </c>
      <c r="H3">
        <v>143.22499999999999</v>
      </c>
      <c r="I3">
        <v>91.984499999999997</v>
      </c>
      <c r="J3">
        <v>62.599400000000003</v>
      </c>
      <c r="K3">
        <v>119.629</v>
      </c>
      <c r="L3">
        <v>7.5865</v>
      </c>
      <c r="M3">
        <v>5.0829800000000001</v>
      </c>
      <c r="N3">
        <v>51.403700000000001</v>
      </c>
      <c r="O3">
        <v>118.185</v>
      </c>
      <c r="P3">
        <v>100.764</v>
      </c>
      <c r="Q3">
        <v>70.959699999999998</v>
      </c>
      <c r="R3" s="4">
        <f t="shared" ref="R3:R11" si="0">S3/2</f>
        <v>80.686999999999998</v>
      </c>
      <c r="S3" s="9">
        <v>161.374</v>
      </c>
    </row>
    <row r="4" spans="1:19">
      <c r="A4" t="s">
        <v>32</v>
      </c>
      <c r="B4">
        <v>108.70099999999999</v>
      </c>
      <c r="C4">
        <v>10.815</v>
      </c>
      <c r="D4">
        <v>50.686999999999998</v>
      </c>
      <c r="E4">
        <v>133.315</v>
      </c>
      <c r="F4">
        <v>56.314</v>
      </c>
      <c r="G4">
        <v>47.661999999999999</v>
      </c>
      <c r="H4">
        <v>74.159000000000006</v>
      </c>
      <c r="I4">
        <v>-49.874000000000002</v>
      </c>
      <c r="J4">
        <v>54.103000000000002</v>
      </c>
      <c r="K4">
        <v>33.301000000000002</v>
      </c>
      <c r="L4">
        <v>47.896999999999998</v>
      </c>
      <c r="M4">
        <v>13.654</v>
      </c>
      <c r="N4">
        <v>183.571</v>
      </c>
      <c r="O4">
        <v>-26.803999999999998</v>
      </c>
      <c r="P4">
        <v>87.668999999999997</v>
      </c>
      <c r="Q4">
        <v>76.496600000000001</v>
      </c>
      <c r="R4" s="4">
        <f t="shared" si="0"/>
        <v>91.705399999999997</v>
      </c>
      <c r="S4" s="9">
        <v>183.41079999999999</v>
      </c>
    </row>
    <row r="5" spans="1:19">
      <c r="A5" t="s">
        <v>33</v>
      </c>
      <c r="B5">
        <v>139.76599999999999</v>
      </c>
      <c r="C5">
        <v>94.194000000000003</v>
      </c>
      <c r="D5">
        <v>39.278500000000001</v>
      </c>
      <c r="E5">
        <v>180.74100000000001</v>
      </c>
      <c r="F5">
        <v>125.69499999999999</v>
      </c>
      <c r="G5">
        <v>52.856699999999996</v>
      </c>
      <c r="H5">
        <v>83.013199999999998</v>
      </c>
      <c r="I5">
        <v>49.3949</v>
      </c>
      <c r="J5">
        <v>20.2956</v>
      </c>
      <c r="K5">
        <v>76.375100000000003</v>
      </c>
      <c r="L5">
        <v>174.17400000000001</v>
      </c>
      <c r="M5">
        <v>37.7254</v>
      </c>
      <c r="N5">
        <v>197.45699999999999</v>
      </c>
      <c r="O5">
        <v>18.561900000000001</v>
      </c>
      <c r="P5">
        <v>40.262300000000003</v>
      </c>
      <c r="Q5">
        <v>81.534800000000004</v>
      </c>
      <c r="R5" s="4">
        <f t="shared" si="0"/>
        <v>98.593100000000007</v>
      </c>
      <c r="S5" s="9">
        <v>197.18620000000001</v>
      </c>
    </row>
    <row r="6" spans="1:19">
      <c r="A6" t="s">
        <v>34</v>
      </c>
      <c r="B6">
        <v>105.98699999999999</v>
      </c>
      <c r="C6">
        <v>81.289299999999997</v>
      </c>
      <c r="D6">
        <v>72.461699999999993</v>
      </c>
      <c r="E6">
        <v>67.970399999999998</v>
      </c>
      <c r="F6">
        <v>37.122</v>
      </c>
      <c r="G6">
        <v>65.967200000000005</v>
      </c>
      <c r="H6">
        <v>154.791</v>
      </c>
      <c r="I6">
        <v>140.709</v>
      </c>
      <c r="J6">
        <v>82.245099999999994</v>
      </c>
      <c r="K6">
        <v>173.114</v>
      </c>
      <c r="L6">
        <v>41.616599999999998</v>
      </c>
      <c r="M6">
        <v>21.3719</v>
      </c>
      <c r="N6">
        <v>40.7547</v>
      </c>
      <c r="O6">
        <v>126.32299999999999</v>
      </c>
      <c r="P6">
        <v>125.55500000000001</v>
      </c>
      <c r="Q6">
        <v>80.313100000000006</v>
      </c>
      <c r="R6" s="4">
        <f t="shared" si="0"/>
        <v>94.271249999999995</v>
      </c>
      <c r="S6" s="9">
        <v>188.54249999999999</v>
      </c>
    </row>
    <row r="7" spans="1:19">
      <c r="A7" t="s">
        <v>52</v>
      </c>
      <c r="B7">
        <v>115.465</v>
      </c>
      <c r="C7">
        <v>76.522400000000005</v>
      </c>
      <c r="D7">
        <v>75.985299999999995</v>
      </c>
      <c r="E7">
        <v>117.831</v>
      </c>
      <c r="F7">
        <v>151.74299999999999</v>
      </c>
      <c r="G7">
        <v>62.522399999999998</v>
      </c>
      <c r="H7">
        <v>113.63</v>
      </c>
      <c r="I7">
        <v>-9.00502</v>
      </c>
      <c r="J7">
        <v>90.813500000000005</v>
      </c>
      <c r="K7">
        <v>29.375399999999999</v>
      </c>
      <c r="L7">
        <v>83.493300000000005</v>
      </c>
      <c r="M7">
        <v>123.187</v>
      </c>
      <c r="N7">
        <v>204.048</v>
      </c>
      <c r="O7">
        <v>69.713300000000004</v>
      </c>
      <c r="P7">
        <v>27.358599999999999</v>
      </c>
      <c r="Q7">
        <v>85.157300000000006</v>
      </c>
      <c r="R7" s="4">
        <f t="shared" si="0"/>
        <v>99.854249999999993</v>
      </c>
      <c r="S7" s="4">
        <v>199.70849999999999</v>
      </c>
    </row>
    <row r="8" spans="1:19">
      <c r="A8" t="s">
        <v>53</v>
      </c>
      <c r="B8">
        <v>129.16999999999999</v>
      </c>
      <c r="C8">
        <v>96.699700000000007</v>
      </c>
      <c r="D8">
        <v>58.9572</v>
      </c>
      <c r="E8">
        <v>175.81</v>
      </c>
      <c r="F8">
        <v>135.20699999999999</v>
      </c>
      <c r="G8">
        <v>65.201599999999999</v>
      </c>
      <c r="H8">
        <v>69.818899999999999</v>
      </c>
      <c r="I8">
        <v>53.808300000000003</v>
      </c>
      <c r="J8">
        <v>48.288699999999999</v>
      </c>
      <c r="K8">
        <v>71.004900000000006</v>
      </c>
      <c r="L8">
        <v>165.05500000000001</v>
      </c>
      <c r="M8">
        <v>76.6096</v>
      </c>
      <c r="N8">
        <v>181.113</v>
      </c>
      <c r="O8">
        <v>39.689900000000002</v>
      </c>
      <c r="P8">
        <v>15.619199999999999</v>
      </c>
      <c r="Q8">
        <v>74.325800000000001</v>
      </c>
      <c r="R8" s="4">
        <f t="shared" si="0"/>
        <v>88.825699999999998</v>
      </c>
      <c r="S8" s="4">
        <v>177.6514</v>
      </c>
    </row>
    <row r="9" spans="1:19">
      <c r="A9" t="s">
        <v>54</v>
      </c>
      <c r="B9">
        <v>120.821</v>
      </c>
      <c r="C9">
        <v>96.9983</v>
      </c>
      <c r="D9">
        <v>60.601100000000002</v>
      </c>
      <c r="E9">
        <v>65.210999999999999</v>
      </c>
      <c r="F9">
        <v>141.273</v>
      </c>
      <c r="G9">
        <v>71.614800000000002</v>
      </c>
      <c r="H9">
        <v>192.018</v>
      </c>
      <c r="I9">
        <v>38.974699999999999</v>
      </c>
      <c r="J9">
        <v>45.876199999999997</v>
      </c>
      <c r="K9">
        <v>70.574200000000005</v>
      </c>
      <c r="L9">
        <v>34.465600000000002</v>
      </c>
      <c r="M9">
        <v>22.7334</v>
      </c>
      <c r="N9">
        <v>176.82</v>
      </c>
      <c r="O9">
        <v>154.124</v>
      </c>
      <c r="P9">
        <v>96.944000000000003</v>
      </c>
      <c r="Q9">
        <v>76.378</v>
      </c>
      <c r="R9" s="4">
        <f t="shared" si="0"/>
        <v>88.195099999999996</v>
      </c>
      <c r="S9" s="4">
        <v>176.39019999999999</v>
      </c>
    </row>
    <row r="10" spans="1:19">
      <c r="A10" t="s">
        <v>55</v>
      </c>
      <c r="B10">
        <v>142.792</v>
      </c>
      <c r="C10">
        <v>90.436700000000002</v>
      </c>
      <c r="D10">
        <v>66.782499999999999</v>
      </c>
      <c r="E10">
        <v>126.578</v>
      </c>
      <c r="F10">
        <v>24.7713</v>
      </c>
      <c r="G10">
        <v>116.37</v>
      </c>
      <c r="H10">
        <v>161.76599999999999</v>
      </c>
      <c r="I10">
        <v>161.22900000000001</v>
      </c>
      <c r="J10">
        <v>13.602</v>
      </c>
      <c r="K10">
        <v>244.4</v>
      </c>
      <c r="L10">
        <v>87.973399999999998</v>
      </c>
      <c r="M10">
        <v>87.677599999999998</v>
      </c>
      <c r="N10">
        <v>41.4848</v>
      </c>
      <c r="O10">
        <v>96.917400000000001</v>
      </c>
      <c r="P10">
        <v>42.724600000000002</v>
      </c>
      <c r="Q10">
        <v>83.294700000000006</v>
      </c>
      <c r="R10" s="4">
        <f t="shared" si="0"/>
        <v>104.01365</v>
      </c>
      <c r="S10" s="4">
        <v>208.0273</v>
      </c>
    </row>
    <row r="11" spans="1:19" ht="15">
      <c r="A11" t="s">
        <v>56</v>
      </c>
      <c r="B11" s="5">
        <v>119.80500000000001</v>
      </c>
      <c r="C11" s="5">
        <v>103.941</v>
      </c>
      <c r="D11" s="5">
        <v>47.625399999999999</v>
      </c>
      <c r="E11" s="5">
        <v>101.809</v>
      </c>
      <c r="F11" s="5">
        <v>166.124</v>
      </c>
      <c r="G11" s="5">
        <v>72.923500000000004</v>
      </c>
      <c r="H11" s="5">
        <v>145.13200000000001</v>
      </c>
      <c r="I11" s="5">
        <v>24.220199999999998</v>
      </c>
      <c r="J11" s="5">
        <v>15.1137</v>
      </c>
      <c r="K11" s="5">
        <v>39.736600000000003</v>
      </c>
      <c r="L11" s="5">
        <v>80.567599999999999</v>
      </c>
      <c r="M11" s="5">
        <v>20.947299999999998</v>
      </c>
      <c r="N11" s="5">
        <v>209.74</v>
      </c>
      <c r="O11" s="5">
        <v>130.16499999999999</v>
      </c>
      <c r="P11" s="5">
        <v>54.911299999999997</v>
      </c>
      <c r="Q11">
        <v>76.870199999999997</v>
      </c>
      <c r="R11" s="4">
        <f t="shared" si="0"/>
        <v>90.159049999999993</v>
      </c>
      <c r="S11" s="4">
        <v>180.31809999999999</v>
      </c>
    </row>
    <row r="14" spans="1:19" ht="15">
      <c r="M14" s="5"/>
      <c r="N14" s="5"/>
      <c r="O14" s="5"/>
      <c r="P14" s="5"/>
    </row>
    <row r="15" spans="1:19" ht="15">
      <c r="A15" s="2" t="s">
        <v>22</v>
      </c>
      <c r="M15" s="5"/>
      <c r="N15" s="5"/>
      <c r="O15" s="5"/>
      <c r="P15" s="5"/>
    </row>
    <row r="16" spans="1:19" ht="15">
      <c r="A16" s="2" t="s">
        <v>19</v>
      </c>
      <c r="M16" s="5"/>
      <c r="N16" s="5"/>
      <c r="O16" s="5"/>
      <c r="P16" s="5"/>
    </row>
    <row r="17" spans="1:16" ht="15">
      <c r="A17" s="2" t="s">
        <v>20</v>
      </c>
      <c r="M17" s="5"/>
      <c r="N17" s="5"/>
      <c r="O17" s="5"/>
      <c r="P17" s="5"/>
    </row>
    <row r="18" spans="1:16" ht="15">
      <c r="A18" s="2" t="s">
        <v>21</v>
      </c>
      <c r="M18" s="5"/>
      <c r="N18" s="5"/>
      <c r="O18" s="5"/>
      <c r="P18" s="5"/>
    </row>
    <row r="19" spans="1:16">
      <c r="A19" s="2" t="s">
        <v>62</v>
      </c>
    </row>
    <row r="20" spans="1:16">
      <c r="A20" s="2" t="s">
        <v>64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L21" sqref="L21"/>
    </sheetView>
  </sheetViews>
  <sheetFormatPr baseColWidth="10" defaultColWidth="8.83203125" defaultRowHeight="14" x14ac:dyDescent="0"/>
  <cols>
    <col min="1" max="1" width="32.83203125" customWidth="1"/>
  </cols>
  <sheetData>
    <row r="1" spans="1:20">
      <c r="A1" t="s">
        <v>0</v>
      </c>
      <c r="B1" s="1" t="s">
        <v>4</v>
      </c>
      <c r="C1" s="1" t="s">
        <v>5</v>
      </c>
      <c r="D1" s="1" t="s">
        <v>6</v>
      </c>
      <c r="E1" t="s">
        <v>7</v>
      </c>
      <c r="F1" t="s">
        <v>8</v>
      </c>
      <c r="G1" t="s">
        <v>9</v>
      </c>
      <c r="H1" s="1" t="s">
        <v>10</v>
      </c>
      <c r="I1" s="1" t="s">
        <v>11</v>
      </c>
      <c r="J1" s="1" t="s">
        <v>12</v>
      </c>
      <c r="K1" t="s">
        <v>13</v>
      </c>
      <c r="L1" t="s">
        <v>14</v>
      </c>
      <c r="M1" t="s">
        <v>15</v>
      </c>
      <c r="N1" s="1" t="s">
        <v>16</v>
      </c>
      <c r="O1" s="1" t="s">
        <v>17</v>
      </c>
      <c r="P1" s="1" t="s">
        <v>18</v>
      </c>
      <c r="Q1" s="6" t="s">
        <v>60</v>
      </c>
      <c r="R1" s="7" t="s">
        <v>61</v>
      </c>
      <c r="S1" s="7" t="s">
        <v>65</v>
      </c>
    </row>
    <row r="2" spans="1:20" ht="15" thickBot="1">
      <c r="A2" t="s">
        <v>67</v>
      </c>
      <c r="B2">
        <v>136.99799999999999</v>
      </c>
      <c r="C2">
        <v>103.3</v>
      </c>
      <c r="D2">
        <v>62.19</v>
      </c>
      <c r="E2">
        <v>71.857900000000001</v>
      </c>
      <c r="F2">
        <v>170.07599999999999</v>
      </c>
      <c r="G2">
        <v>73.247100000000003</v>
      </c>
      <c r="H2">
        <v>206.197</v>
      </c>
      <c r="I2">
        <v>34.030099999999997</v>
      </c>
      <c r="J2">
        <v>50.526899999999998</v>
      </c>
      <c r="K2">
        <v>56.042700000000004</v>
      </c>
      <c r="L2">
        <v>10.6189</v>
      </c>
      <c r="M2">
        <v>67.193200000000004</v>
      </c>
      <c r="N2">
        <v>224.53700000000001</v>
      </c>
      <c r="O2">
        <v>192.57900000000001</v>
      </c>
      <c r="P2">
        <v>56.235900000000001</v>
      </c>
      <c r="Q2">
        <v>97.680899999999994</v>
      </c>
      <c r="R2">
        <f>S2/2</f>
        <v>124.11675</v>
      </c>
      <c r="S2">
        <v>248.23349999999999</v>
      </c>
    </row>
    <row r="3" spans="1:20" s="11" customFormat="1" ht="16" thickTop="1" thickBot="1">
      <c r="A3" s="11" t="s">
        <v>68</v>
      </c>
      <c r="B3" s="11">
        <v>135.93899999999999</v>
      </c>
      <c r="C3" s="11">
        <v>104.77800000000001</v>
      </c>
      <c r="D3" s="11">
        <v>97.377700000000004</v>
      </c>
      <c r="E3" s="11">
        <v>75.684899999999999</v>
      </c>
      <c r="F3" s="11">
        <v>166.74100000000001</v>
      </c>
      <c r="G3" s="11">
        <v>112.551</v>
      </c>
      <c r="H3" s="11">
        <v>199.261</v>
      </c>
      <c r="I3" s="11">
        <v>37.650599999999997</v>
      </c>
      <c r="J3" s="11">
        <v>82.075000000000003</v>
      </c>
      <c r="K3" s="11">
        <v>64.513300000000001</v>
      </c>
      <c r="L3" s="11">
        <v>14.987399999999999</v>
      </c>
      <c r="M3" s="11">
        <v>167.65199999999999</v>
      </c>
      <c r="N3" s="11">
        <v>205.18</v>
      </c>
      <c r="O3" s="11">
        <v>190.24700000000001</v>
      </c>
      <c r="P3" s="11">
        <v>29.7577</v>
      </c>
      <c r="Q3" s="11">
        <v>103.5384</v>
      </c>
      <c r="R3">
        <f t="shared" ref="R3:R12" si="0">S3/2</f>
        <v>131.8312</v>
      </c>
      <c r="S3" s="11">
        <v>263.66239999999999</v>
      </c>
      <c r="T3" s="11" t="s">
        <v>63</v>
      </c>
    </row>
    <row r="4" spans="1:20" ht="15" thickTop="1">
      <c r="A4" t="s">
        <v>69</v>
      </c>
      <c r="B4">
        <v>112.02</v>
      </c>
      <c r="C4">
        <v>97.053700000000006</v>
      </c>
      <c r="D4">
        <v>72.937899999999999</v>
      </c>
      <c r="E4">
        <v>78.102500000000006</v>
      </c>
      <c r="F4">
        <v>158.86099999999999</v>
      </c>
      <c r="G4">
        <v>99.225800000000007</v>
      </c>
      <c r="H4">
        <v>154.81</v>
      </c>
      <c r="I4">
        <v>26.766100000000002</v>
      </c>
      <c r="J4">
        <v>40.385399999999997</v>
      </c>
      <c r="K4">
        <v>198.58600000000001</v>
      </c>
      <c r="L4">
        <v>162.33199999999999</v>
      </c>
      <c r="M4">
        <v>23.5914</v>
      </c>
      <c r="N4">
        <v>28.088699999999999</v>
      </c>
      <c r="O4">
        <v>30.017900000000001</v>
      </c>
      <c r="P4">
        <v>120.485</v>
      </c>
      <c r="Q4">
        <v>95.654799999999994</v>
      </c>
      <c r="R4">
        <f t="shared" si="0"/>
        <v>118.2843</v>
      </c>
      <c r="S4">
        <v>236.5686</v>
      </c>
    </row>
    <row r="5" spans="1:20">
      <c r="A5" t="s">
        <v>70</v>
      </c>
      <c r="B5">
        <v>148.809</v>
      </c>
      <c r="C5">
        <v>103.535</v>
      </c>
      <c r="D5">
        <v>78.475200000000001</v>
      </c>
      <c r="E5">
        <v>181.303</v>
      </c>
      <c r="F5">
        <v>185.732</v>
      </c>
      <c r="G5">
        <v>102.53400000000001</v>
      </c>
      <c r="H5">
        <v>111.239</v>
      </c>
      <c r="I5">
        <v>19.972899999999999</v>
      </c>
      <c r="J5">
        <v>51.168100000000003</v>
      </c>
      <c r="K5">
        <v>50.283499999999997</v>
      </c>
      <c r="L5">
        <v>159.40299999999999</v>
      </c>
      <c r="M5">
        <v>19.0745</v>
      </c>
      <c r="N5">
        <v>241.92599999999999</v>
      </c>
      <c r="O5">
        <v>48.633600000000001</v>
      </c>
      <c r="P5">
        <v>134.52199999999999</v>
      </c>
      <c r="Q5">
        <v>101.5248</v>
      </c>
      <c r="R5">
        <f t="shared" si="0"/>
        <v>124.82470000000001</v>
      </c>
      <c r="S5">
        <v>249.64940000000001</v>
      </c>
    </row>
    <row r="6" spans="1:20">
      <c r="A6" t="s">
        <v>71</v>
      </c>
      <c r="B6">
        <v>140.23400000000001</v>
      </c>
      <c r="C6">
        <v>108.29</v>
      </c>
      <c r="D6">
        <v>62.436199999999999</v>
      </c>
      <c r="E6">
        <v>191.822</v>
      </c>
      <c r="F6">
        <v>175.94200000000001</v>
      </c>
      <c r="G6">
        <v>87.373699999999999</v>
      </c>
      <c r="H6">
        <v>83.076099999999997</v>
      </c>
      <c r="I6">
        <v>35.611499999999999</v>
      </c>
      <c r="J6">
        <v>34.8249</v>
      </c>
      <c r="K6">
        <v>213.79900000000001</v>
      </c>
      <c r="L6">
        <v>29.430599999999998</v>
      </c>
      <c r="M6">
        <v>96.592399999999998</v>
      </c>
      <c r="N6">
        <v>60.677300000000002</v>
      </c>
      <c r="O6">
        <v>185.21199999999999</v>
      </c>
      <c r="P6">
        <v>25.4313</v>
      </c>
      <c r="Q6">
        <v>93.541200000000003</v>
      </c>
      <c r="R6">
        <f t="shared" si="0"/>
        <v>114.8673</v>
      </c>
      <c r="S6">
        <v>229.7346</v>
      </c>
    </row>
    <row r="7" spans="1:20">
      <c r="A7" t="s">
        <v>72</v>
      </c>
      <c r="B7">
        <v>159.01499999999999</v>
      </c>
      <c r="C7">
        <v>120.834</v>
      </c>
      <c r="D7">
        <v>31.705400000000001</v>
      </c>
      <c r="E7">
        <v>200.495</v>
      </c>
      <c r="F7">
        <v>164.11799999999999</v>
      </c>
      <c r="G7">
        <v>41.2911</v>
      </c>
      <c r="H7">
        <v>92.514899999999997</v>
      </c>
      <c r="I7">
        <v>57.256799999999998</v>
      </c>
      <c r="J7">
        <v>17.018899999999999</v>
      </c>
      <c r="K7">
        <v>77.440700000000007</v>
      </c>
      <c r="L7">
        <v>189.74100000000001</v>
      </c>
      <c r="M7">
        <v>30.894200000000001</v>
      </c>
      <c r="N7">
        <v>231.33</v>
      </c>
      <c r="O7">
        <v>40.150500000000001</v>
      </c>
      <c r="P7">
        <v>30.129200000000001</v>
      </c>
      <c r="Q7">
        <v>83.908299999999997</v>
      </c>
      <c r="R7">
        <f t="shared" si="0"/>
        <v>107.30775</v>
      </c>
      <c r="S7">
        <v>214.6155</v>
      </c>
    </row>
    <row r="8" spans="1:20">
      <c r="A8" t="s">
        <v>73</v>
      </c>
      <c r="B8">
        <v>139.577</v>
      </c>
      <c r="C8">
        <v>102.28100000000001</v>
      </c>
      <c r="D8">
        <v>52.728099999999998</v>
      </c>
      <c r="E8">
        <v>150.37299999999999</v>
      </c>
      <c r="F8">
        <v>186.77799999999999</v>
      </c>
      <c r="G8">
        <v>78.059299999999993</v>
      </c>
      <c r="H8">
        <v>127.917</v>
      </c>
      <c r="I8">
        <v>11.0253</v>
      </c>
      <c r="J8">
        <v>25.371099999999998</v>
      </c>
      <c r="K8">
        <v>22.199400000000001</v>
      </c>
      <c r="L8">
        <v>128.98400000000001</v>
      </c>
      <c r="M8">
        <v>23.2989</v>
      </c>
      <c r="N8">
        <v>253.84100000000001</v>
      </c>
      <c r="O8">
        <v>66.122399999999999</v>
      </c>
      <c r="P8">
        <v>78.732699999999994</v>
      </c>
      <c r="Q8">
        <v>96.685599999999994</v>
      </c>
      <c r="R8">
        <f t="shared" si="0"/>
        <v>123.16889999999999</v>
      </c>
      <c r="S8">
        <v>246.33779999999999</v>
      </c>
    </row>
    <row r="9" spans="1:20">
      <c r="A9" t="s">
        <v>74</v>
      </c>
      <c r="B9">
        <v>120.63800000000001</v>
      </c>
      <c r="C9">
        <v>99.156899999999993</v>
      </c>
      <c r="D9">
        <v>53.882300000000001</v>
      </c>
      <c r="E9">
        <v>63.916499999999999</v>
      </c>
      <c r="F9">
        <v>148.33099999999999</v>
      </c>
      <c r="G9">
        <v>82.140900000000002</v>
      </c>
      <c r="H9">
        <v>189.29900000000001</v>
      </c>
      <c r="I9">
        <v>43.417499999999997</v>
      </c>
      <c r="J9">
        <v>19.84</v>
      </c>
      <c r="K9">
        <v>61.948099999999997</v>
      </c>
      <c r="L9">
        <v>-4.9982800000000003</v>
      </c>
      <c r="M9">
        <v>76.368399999999994</v>
      </c>
      <c r="N9">
        <v>186.45599999999999</v>
      </c>
      <c r="O9">
        <v>199.953</v>
      </c>
      <c r="P9">
        <v>27.967400000000001</v>
      </c>
      <c r="Q9">
        <v>96.5184</v>
      </c>
      <c r="R9">
        <f t="shared" si="0"/>
        <v>122.3212</v>
      </c>
      <c r="S9">
        <v>244.64240000000001</v>
      </c>
    </row>
    <row r="10" spans="1:20">
      <c r="A10" t="s">
        <v>75</v>
      </c>
      <c r="B10">
        <v>146.959</v>
      </c>
      <c r="C10">
        <v>98.512799999999999</v>
      </c>
      <c r="D10">
        <v>44.571100000000001</v>
      </c>
      <c r="E10">
        <v>196.03700000000001</v>
      </c>
      <c r="F10">
        <v>158.02799999999999</v>
      </c>
      <c r="G10">
        <v>66.535600000000002</v>
      </c>
      <c r="H10">
        <v>89.669700000000006</v>
      </c>
      <c r="I10">
        <v>35.240900000000003</v>
      </c>
      <c r="J10">
        <v>19.718900000000001</v>
      </c>
      <c r="K10">
        <v>63.275700000000001</v>
      </c>
      <c r="L10">
        <v>170.821</v>
      </c>
      <c r="M10">
        <v>29.181799999999999</v>
      </c>
      <c r="N10">
        <v>229.02199999999999</v>
      </c>
      <c r="O10">
        <v>23.6416</v>
      </c>
      <c r="P10">
        <v>59.159399999999998</v>
      </c>
      <c r="Q10">
        <v>83.754199999999997</v>
      </c>
      <c r="R10">
        <f t="shared" si="0"/>
        <v>111.83945</v>
      </c>
      <c r="S10">
        <v>223.6789</v>
      </c>
      <c r="T10" t="s">
        <v>66</v>
      </c>
    </row>
    <row r="11" spans="1:20">
      <c r="A11" t="s">
        <v>76</v>
      </c>
      <c r="B11">
        <v>139.05500000000001</v>
      </c>
      <c r="C11">
        <v>108.547</v>
      </c>
      <c r="D11">
        <v>46.0717</v>
      </c>
      <c r="E11">
        <v>171.58699999999999</v>
      </c>
      <c r="F11">
        <v>187.78</v>
      </c>
      <c r="G11">
        <v>46.926299999999998</v>
      </c>
      <c r="H11">
        <v>104.054</v>
      </c>
      <c r="I11">
        <v>25.5671</v>
      </c>
      <c r="J11">
        <v>45.152900000000002</v>
      </c>
      <c r="K11">
        <v>30.109200000000001</v>
      </c>
      <c r="L11">
        <v>153.054</v>
      </c>
      <c r="M11">
        <v>43.309199999999997</v>
      </c>
      <c r="N11">
        <v>247.327</v>
      </c>
      <c r="O11">
        <v>58.409199999999998</v>
      </c>
      <c r="P11">
        <v>48.815100000000001</v>
      </c>
      <c r="Q11">
        <v>97.359099999999998</v>
      </c>
      <c r="R11">
        <f t="shared" si="0"/>
        <v>118.50265</v>
      </c>
      <c r="S11">
        <v>237.00530000000001</v>
      </c>
    </row>
    <row r="12" spans="1:20">
      <c r="A12" t="s">
        <v>77</v>
      </c>
      <c r="B12">
        <v>142.32</v>
      </c>
      <c r="C12">
        <v>102.505</v>
      </c>
      <c r="D12">
        <v>46.0396</v>
      </c>
      <c r="E12">
        <v>208.35599999999999</v>
      </c>
      <c r="F12">
        <v>160.28</v>
      </c>
      <c r="G12">
        <v>56.040199999999999</v>
      </c>
      <c r="H12">
        <v>65.087599999999995</v>
      </c>
      <c r="I12">
        <v>38.096200000000003</v>
      </c>
      <c r="J12">
        <v>34.426400000000001</v>
      </c>
      <c r="K12">
        <v>68.546599999999998</v>
      </c>
      <c r="L12">
        <v>197.715</v>
      </c>
      <c r="M12">
        <v>39.067900000000002</v>
      </c>
      <c r="N12">
        <v>213.36799999999999</v>
      </c>
      <c r="O12">
        <v>5.6236699999999997</v>
      </c>
      <c r="P12">
        <v>52.617199999999997</v>
      </c>
      <c r="Q12">
        <v>98.728899999999996</v>
      </c>
      <c r="R12">
        <f t="shared" si="0"/>
        <v>120.47395</v>
      </c>
      <c r="S12">
        <v>240.9479</v>
      </c>
    </row>
    <row r="13" spans="1:20" s="13" customFormat="1" ht="15">
      <c r="A13" s="13" t="s">
        <v>88</v>
      </c>
      <c r="B13" s="13">
        <v>142.32</v>
      </c>
      <c r="C13" s="13">
        <v>102.505</v>
      </c>
      <c r="D13" s="13">
        <v>46.0396</v>
      </c>
      <c r="E13" s="13">
        <v>208.35599999999999</v>
      </c>
      <c r="F13" s="13">
        <v>160.28</v>
      </c>
      <c r="G13" s="13">
        <v>56.040199999999999</v>
      </c>
      <c r="H13" s="13">
        <v>65.087599999999995</v>
      </c>
      <c r="I13" s="13">
        <v>38.096200000000003</v>
      </c>
      <c r="J13" s="13">
        <v>34.426400000000001</v>
      </c>
      <c r="K13" s="13">
        <v>68.546599999999998</v>
      </c>
      <c r="L13" s="13">
        <v>197.715</v>
      </c>
      <c r="M13" s="13">
        <v>39.067900000000002</v>
      </c>
      <c r="N13" s="13">
        <v>213.36799999999999</v>
      </c>
      <c r="O13" s="13">
        <v>5.6236699999999997</v>
      </c>
      <c r="P13" s="13">
        <v>52.617199999999997</v>
      </c>
      <c r="Q13" s="13">
        <v>98.728899999999996</v>
      </c>
      <c r="R13" s="13">
        <f t="shared" ref="R13" si="1">S13/2</f>
        <v>120.47395</v>
      </c>
      <c r="S13" s="13">
        <v>240.9479</v>
      </c>
    </row>
    <row r="15" spans="1:20">
      <c r="A15" s="2" t="s">
        <v>22</v>
      </c>
    </row>
    <row r="16" spans="1:20">
      <c r="A16" s="2" t="s">
        <v>19</v>
      </c>
    </row>
    <row r="17" spans="1:1">
      <c r="A17" s="2" t="s">
        <v>20</v>
      </c>
    </row>
    <row r="18" spans="1:1">
      <c r="A18" s="2" t="s">
        <v>21</v>
      </c>
    </row>
    <row r="19" spans="1:1">
      <c r="A19" s="2" t="s">
        <v>62</v>
      </c>
    </row>
    <row r="20" spans="1:1">
      <c r="A20" s="2" t="s">
        <v>64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30" sqref="A30"/>
    </sheetView>
  </sheetViews>
  <sheetFormatPr baseColWidth="10" defaultColWidth="8.83203125" defaultRowHeight="14" x14ac:dyDescent="0"/>
  <cols>
    <col min="1" max="1" width="32.6640625" customWidth="1"/>
    <col min="8" max="9" width="10.1640625" bestFit="1" customWidth="1"/>
  </cols>
  <sheetData>
    <row r="1" spans="1:19">
      <c r="A1" t="s">
        <v>0</v>
      </c>
      <c r="B1" s="1" t="s">
        <v>4</v>
      </c>
      <c r="C1" s="1" t="s">
        <v>5</v>
      </c>
      <c r="D1" s="1" t="s">
        <v>6</v>
      </c>
      <c r="E1" t="s">
        <v>7</v>
      </c>
      <c r="F1" t="s">
        <v>8</v>
      </c>
      <c r="G1" t="s">
        <v>9</v>
      </c>
      <c r="H1" s="1" t="s">
        <v>10</v>
      </c>
      <c r="I1" s="1" t="s">
        <v>11</v>
      </c>
      <c r="J1" s="1" t="s">
        <v>12</v>
      </c>
      <c r="K1" t="s">
        <v>13</v>
      </c>
      <c r="L1" t="s">
        <v>14</v>
      </c>
      <c r="M1" t="s">
        <v>15</v>
      </c>
      <c r="N1" s="1" t="s">
        <v>16</v>
      </c>
      <c r="O1" s="1" t="s">
        <v>17</v>
      </c>
      <c r="P1" s="1" t="s">
        <v>18</v>
      </c>
      <c r="Q1" s="6" t="s">
        <v>60</v>
      </c>
      <c r="R1" s="7" t="s">
        <v>61</v>
      </c>
      <c r="S1" s="7" t="s">
        <v>65</v>
      </c>
    </row>
    <row r="2" spans="1:19">
      <c r="A2" t="s">
        <v>78</v>
      </c>
      <c r="B2">
        <v>159.02099999999999</v>
      </c>
      <c r="C2">
        <v>98.723399999999998</v>
      </c>
      <c r="D2">
        <v>71.408500000000004</v>
      </c>
      <c r="E2">
        <v>198.50200000000001</v>
      </c>
      <c r="F2">
        <v>170.554</v>
      </c>
      <c r="G2">
        <v>99.572400000000002</v>
      </c>
      <c r="H2">
        <v>107.20099999999999</v>
      </c>
      <c r="I2">
        <v>11.581300000000001</v>
      </c>
      <c r="J2">
        <v>35.144100000000002</v>
      </c>
      <c r="K2">
        <v>66.887100000000004</v>
      </c>
      <c r="L2">
        <v>168.45500000000001</v>
      </c>
      <c r="M2">
        <v>29.0107</v>
      </c>
      <c r="N2">
        <v>247.88300000000001</v>
      </c>
      <c r="O2">
        <v>23.674499999999998</v>
      </c>
      <c r="P2">
        <v>111.53400000000001</v>
      </c>
      <c r="Q2">
        <v>100.2825</v>
      </c>
      <c r="R2">
        <f>S2/2</f>
        <v>123.01524999999999</v>
      </c>
      <c r="S2">
        <v>246.03049999999999</v>
      </c>
    </row>
    <row r="3" spans="1:19">
      <c r="A3" t="s">
        <v>79</v>
      </c>
      <c r="B3">
        <v>135.459</v>
      </c>
      <c r="C3">
        <v>113.241</v>
      </c>
      <c r="D3">
        <v>53.977899999999998</v>
      </c>
      <c r="E3">
        <v>182.85599999999999</v>
      </c>
      <c r="F3">
        <v>174.411</v>
      </c>
      <c r="G3">
        <v>74.928399999999996</v>
      </c>
      <c r="H3">
        <v>83.009600000000006</v>
      </c>
      <c r="I3">
        <v>39.354900000000001</v>
      </c>
      <c r="J3">
        <v>30.1845</v>
      </c>
      <c r="K3">
        <v>50.468200000000003</v>
      </c>
      <c r="L3">
        <v>175.358</v>
      </c>
      <c r="M3">
        <v>33.308</v>
      </c>
      <c r="N3">
        <v>225.36699999999999</v>
      </c>
      <c r="O3">
        <v>37.511000000000003</v>
      </c>
      <c r="P3">
        <v>74.858099999999993</v>
      </c>
      <c r="Q3">
        <v>92.360299999999995</v>
      </c>
      <c r="R3">
        <f t="shared" ref="R3:R11" si="0">S3/2</f>
        <v>113.26715</v>
      </c>
      <c r="S3">
        <v>226.5343</v>
      </c>
    </row>
    <row r="4" spans="1:19">
      <c r="A4" t="s">
        <v>80</v>
      </c>
      <c r="B4">
        <v>152.79599999999999</v>
      </c>
      <c r="C4">
        <v>104.062</v>
      </c>
      <c r="D4">
        <v>65.040800000000004</v>
      </c>
      <c r="E4">
        <v>188.91399999999999</v>
      </c>
      <c r="F4">
        <v>185.42500000000001</v>
      </c>
      <c r="G4">
        <v>98.868700000000004</v>
      </c>
      <c r="H4">
        <v>110.19</v>
      </c>
      <c r="I4">
        <v>13.6584</v>
      </c>
      <c r="J4">
        <v>26.2454</v>
      </c>
      <c r="K4">
        <v>49.3125</v>
      </c>
      <c r="L4">
        <v>177.839</v>
      </c>
      <c r="M4">
        <v>29.178599999999999</v>
      </c>
      <c r="N4">
        <v>245.191</v>
      </c>
      <c r="O4">
        <v>23.135899999999999</v>
      </c>
      <c r="P4">
        <v>94.065100000000001</v>
      </c>
      <c r="Q4">
        <v>100.4619</v>
      </c>
      <c r="R4">
        <f t="shared" si="0"/>
        <v>128.94929999999999</v>
      </c>
      <c r="S4">
        <v>257.89859999999999</v>
      </c>
    </row>
    <row r="5" spans="1:19">
      <c r="A5" t="s">
        <v>81</v>
      </c>
      <c r="B5">
        <v>137.32400000000001</v>
      </c>
      <c r="C5">
        <v>108.2</v>
      </c>
      <c r="D5">
        <v>41.962499999999999</v>
      </c>
      <c r="E5">
        <v>132.172</v>
      </c>
      <c r="F5">
        <v>173.649</v>
      </c>
      <c r="G5">
        <v>49.500700000000002</v>
      </c>
      <c r="H5">
        <v>140.703</v>
      </c>
      <c r="I5">
        <v>22.510400000000001</v>
      </c>
      <c r="J5">
        <v>31.6739</v>
      </c>
      <c r="K5">
        <v>37.816000000000003</v>
      </c>
      <c r="L5">
        <v>97.388400000000004</v>
      </c>
      <c r="M5">
        <v>28.228100000000001</v>
      </c>
      <c r="N5">
        <v>241.8</v>
      </c>
      <c r="O5">
        <v>108.693</v>
      </c>
      <c r="P5">
        <v>55.025399999999998</v>
      </c>
      <c r="Q5">
        <v>82.6845</v>
      </c>
      <c r="R5">
        <f t="shared" si="0"/>
        <v>103.0235</v>
      </c>
      <c r="S5">
        <v>206.047</v>
      </c>
    </row>
    <row r="6" spans="1:19">
      <c r="A6" t="s">
        <v>82</v>
      </c>
      <c r="B6">
        <v>169.12899999999999</v>
      </c>
      <c r="C6">
        <v>116.41</v>
      </c>
      <c r="D6">
        <v>61.433300000000003</v>
      </c>
      <c r="E6">
        <v>245.702</v>
      </c>
      <c r="F6">
        <v>152.404</v>
      </c>
      <c r="G6">
        <v>101.504</v>
      </c>
      <c r="H6">
        <v>88.166700000000006</v>
      </c>
      <c r="I6">
        <v>79.488699999999994</v>
      </c>
      <c r="J6">
        <v>18.9161</v>
      </c>
      <c r="K6">
        <v>131.92500000000001</v>
      </c>
      <c r="L6">
        <v>230.773</v>
      </c>
      <c r="M6">
        <v>24.642199999999999</v>
      </c>
      <c r="N6">
        <v>190.56</v>
      </c>
      <c r="O6">
        <v>-9.9923800000000007</v>
      </c>
      <c r="P6">
        <v>90.5779</v>
      </c>
      <c r="Q6">
        <v>103.02</v>
      </c>
      <c r="R6">
        <f t="shared" si="0"/>
        <v>128.21225000000001</v>
      </c>
      <c r="S6">
        <v>256.42450000000002</v>
      </c>
    </row>
    <row r="7" spans="1:19">
      <c r="A7" t="s">
        <v>83</v>
      </c>
      <c r="B7">
        <v>144.21199999999999</v>
      </c>
      <c r="C7">
        <v>111.938</v>
      </c>
      <c r="D7">
        <v>50.363900000000001</v>
      </c>
      <c r="E7">
        <v>207.47300000000001</v>
      </c>
      <c r="F7">
        <v>171.27799999999999</v>
      </c>
      <c r="G7">
        <v>83.292699999999996</v>
      </c>
      <c r="H7">
        <v>70.232900000000001</v>
      </c>
      <c r="I7">
        <v>43.804099999999998</v>
      </c>
      <c r="J7">
        <v>12.1591</v>
      </c>
      <c r="K7">
        <v>67.357799999999997</v>
      </c>
      <c r="L7">
        <v>205.12100000000001</v>
      </c>
      <c r="M7">
        <v>50.082599999999999</v>
      </c>
      <c r="N7">
        <v>220.976</v>
      </c>
      <c r="O7">
        <v>4.8715099999999998</v>
      </c>
      <c r="P7">
        <v>47.282200000000003</v>
      </c>
      <c r="Q7">
        <v>104.4222</v>
      </c>
      <c r="R7">
        <f t="shared" si="0"/>
        <v>126.20050000000001</v>
      </c>
      <c r="S7">
        <v>252.40100000000001</v>
      </c>
    </row>
    <row r="8" spans="1:19">
      <c r="A8" t="s">
        <v>84</v>
      </c>
      <c r="B8">
        <v>137.86799999999999</v>
      </c>
      <c r="C8">
        <v>108.864</v>
      </c>
      <c r="D8">
        <v>52.0578</v>
      </c>
      <c r="E8">
        <v>203.93</v>
      </c>
      <c r="F8">
        <v>168.30099999999999</v>
      </c>
      <c r="G8">
        <v>77.735900000000001</v>
      </c>
      <c r="H8">
        <v>66.717299999999994</v>
      </c>
      <c r="I8">
        <v>45.792700000000004</v>
      </c>
      <c r="J8">
        <v>24.4358</v>
      </c>
      <c r="K8">
        <v>70.224699999999999</v>
      </c>
      <c r="L8">
        <v>201.227</v>
      </c>
      <c r="M8">
        <v>31.323499999999999</v>
      </c>
      <c r="N8">
        <v>200.11500000000001</v>
      </c>
      <c r="O8">
        <v>4.7345699999999997</v>
      </c>
      <c r="P8">
        <v>70.443700000000007</v>
      </c>
      <c r="Q8">
        <v>94.863299999999995</v>
      </c>
      <c r="R8">
        <f t="shared" si="0"/>
        <v>119.38505000000001</v>
      </c>
      <c r="S8">
        <v>238.77010000000001</v>
      </c>
    </row>
    <row r="9" spans="1:19">
      <c r="A9" t="s">
        <v>85</v>
      </c>
      <c r="B9" s="12">
        <v>122.13</v>
      </c>
      <c r="C9" s="12">
        <v>104.512</v>
      </c>
      <c r="D9" s="12">
        <v>61.526699999999998</v>
      </c>
      <c r="E9" s="12">
        <v>57.399700000000003</v>
      </c>
      <c r="F9" s="12">
        <v>161.42500000000001</v>
      </c>
      <c r="G9" s="12">
        <v>96.591999999999999</v>
      </c>
      <c r="H9" s="12">
        <v>188.12700000000001</v>
      </c>
      <c r="I9" s="12">
        <v>46.087200000000003</v>
      </c>
      <c r="J9" s="12">
        <v>25.825099999999999</v>
      </c>
      <c r="K9">
        <v>74.7209</v>
      </c>
      <c r="L9" s="12">
        <v>-2.1097999999999999</v>
      </c>
      <c r="M9" s="12">
        <v>105.96</v>
      </c>
      <c r="N9">
        <v>163.69999999999999</v>
      </c>
      <c r="O9" s="12">
        <v>208.44300000000001</v>
      </c>
      <c r="P9" s="12">
        <v>21.2453</v>
      </c>
      <c r="Q9" s="12">
        <v>96.903000000000006</v>
      </c>
      <c r="R9">
        <f t="shared" si="0"/>
        <v>121.88760000000001</v>
      </c>
      <c r="S9">
        <v>243.77520000000001</v>
      </c>
    </row>
    <row r="10" spans="1:19">
      <c r="A10" t="s">
        <v>86</v>
      </c>
      <c r="B10">
        <v>147.99299999999999</v>
      </c>
      <c r="C10">
        <v>126.583</v>
      </c>
      <c r="D10">
        <v>49.628700000000002</v>
      </c>
      <c r="E10">
        <v>199.64099999999999</v>
      </c>
      <c r="F10">
        <v>197.44300000000001</v>
      </c>
      <c r="G10">
        <v>78.300600000000003</v>
      </c>
      <c r="H10">
        <v>93.924400000000006</v>
      </c>
      <c r="I10">
        <v>51.022799999999997</v>
      </c>
      <c r="J10">
        <v>19.455200000000001</v>
      </c>
      <c r="K10">
        <v>67.579099999999997</v>
      </c>
      <c r="L10">
        <v>207.22</v>
      </c>
      <c r="M10">
        <v>26.897200000000002</v>
      </c>
      <c r="N10">
        <v>235.024</v>
      </c>
      <c r="O10">
        <v>41.274700000000003</v>
      </c>
      <c r="P10">
        <v>74.456400000000002</v>
      </c>
      <c r="Q10" s="12">
        <v>99.239199999999997</v>
      </c>
      <c r="R10">
        <f t="shared" si="0"/>
        <v>120.24715</v>
      </c>
      <c r="S10">
        <v>240.49430000000001</v>
      </c>
    </row>
    <row r="11" spans="1:19">
      <c r="A11" t="s">
        <v>87</v>
      </c>
      <c r="B11">
        <v>142.89400000000001</v>
      </c>
      <c r="C11">
        <v>101.081</v>
      </c>
      <c r="D11">
        <v>62.6479</v>
      </c>
      <c r="E11">
        <v>199.50700000000001</v>
      </c>
      <c r="F11">
        <v>173.48</v>
      </c>
      <c r="G11">
        <v>72.558599999999998</v>
      </c>
      <c r="H11">
        <v>81.178100000000001</v>
      </c>
      <c r="I11">
        <v>32.444499999999998</v>
      </c>
      <c r="J11">
        <v>51.182099999999998</v>
      </c>
      <c r="K11">
        <v>57.119700000000002</v>
      </c>
      <c r="L11">
        <v>186.238</v>
      </c>
      <c r="M11">
        <v>35.098999999999997</v>
      </c>
      <c r="N11">
        <v>231.57599999999999</v>
      </c>
      <c r="O11">
        <v>17.569600000000001</v>
      </c>
      <c r="P11">
        <v>90.839200000000005</v>
      </c>
      <c r="Q11" s="12">
        <v>102.07089999999999</v>
      </c>
      <c r="R11">
        <f t="shared" si="0"/>
        <v>124.48994999999999</v>
      </c>
      <c r="S11">
        <v>248.97989999999999</v>
      </c>
    </row>
    <row r="15" spans="1:19">
      <c r="A15" s="2" t="s">
        <v>22</v>
      </c>
    </row>
    <row r="16" spans="1:19">
      <c r="A16" s="2" t="s">
        <v>19</v>
      </c>
    </row>
    <row r="17" spans="1:1">
      <c r="A17" s="2" t="s">
        <v>20</v>
      </c>
    </row>
    <row r="18" spans="1:1">
      <c r="A18" s="2" t="s">
        <v>21</v>
      </c>
    </row>
    <row r="19" spans="1:1">
      <c r="A19" s="2" t="s">
        <v>62</v>
      </c>
    </row>
    <row r="20" spans="1:1">
      <c r="A20" s="2" t="s">
        <v>64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20hpf</vt:lpstr>
      <vt:lpstr>24hpf</vt:lpstr>
      <vt:lpstr>30hpf</vt:lpstr>
      <vt:lpstr>36hpf</vt:lpstr>
      <vt:lpstr>42hpf</vt:lpstr>
      <vt:lpstr>48hpf</vt:lpstr>
    </vt:vector>
  </TitlesOfParts>
  <Company>Light Mic. Fac. MPI-CGB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lmfuser</dc:creator>
  <cp:lastModifiedBy>Marija Matejcic</cp:lastModifiedBy>
  <dcterms:created xsi:type="dcterms:W3CDTF">2014-07-16T17:05:13Z</dcterms:created>
  <dcterms:modified xsi:type="dcterms:W3CDTF">2015-10-23T21:07:23Z</dcterms:modified>
</cp:coreProperties>
</file>