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jana\Desktop\"/>
    </mc:Choice>
  </mc:AlternateContent>
  <xr:revisionPtr revIDLastSave="0" documentId="8_{93AE9C06-8F58-4486-940E-8FA684591358}" xr6:coauthVersionLast="43" xr6:coauthVersionMax="43" xr10:uidLastSave="{00000000-0000-0000-0000-000000000000}"/>
  <bookViews>
    <workbookView xWindow="-108" yWindow="-108" windowWidth="23256" windowHeight="12576" xr2:uid="{CDD3BD0B-B75A-4F90-8A25-5C1F1036C15F}"/>
  </bookViews>
  <sheets>
    <sheet name="Sheet1" sheetId="1" r:id="rId1"/>
  </sheets>
  <definedNames>
    <definedName name="_xlnm._FilterDatabase" localSheetId="0" hidden="1">Sheet1!$A$1:$U$81</definedName>
    <definedName name="_FilterDatenbank" localSheetId="0" hidden="1">Sheet1!$A$1:$U$69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75" i="1" l="1"/>
  <c r="O77" i="1" l="1"/>
  <c r="O76" i="1"/>
  <c r="O69" i="1"/>
  <c r="O68" i="1"/>
  <c r="O67" i="1"/>
  <c r="O66" i="1"/>
  <c r="O65" i="1"/>
  <c r="O64" i="1"/>
  <c r="O63" i="1"/>
  <c r="O62" i="1"/>
  <c r="O61" i="1"/>
  <c r="O60" i="1"/>
  <c r="O59" i="1"/>
  <c r="O58" i="1"/>
  <c r="O57" i="1"/>
  <c r="O56" i="1"/>
  <c r="O55" i="1"/>
  <c r="O74" i="1"/>
  <c r="O73" i="1"/>
  <c r="O52" i="1"/>
  <c r="O53" i="1"/>
  <c r="O51" i="1"/>
  <c r="O50" i="1"/>
  <c r="O48" i="1"/>
  <c r="O47" i="1"/>
  <c r="O46" i="1"/>
  <c r="O45" i="1"/>
  <c r="O44" i="1"/>
  <c r="O43" i="1"/>
  <c r="O42" i="1"/>
  <c r="O41" i="1"/>
  <c r="O38" i="1"/>
  <c r="O37" i="1"/>
  <c r="O36" i="1"/>
  <c r="O35" i="1"/>
  <c r="O34" i="1"/>
  <c r="O33" i="1"/>
  <c r="O32" i="1"/>
  <c r="O31" i="1"/>
  <c r="O30" i="1"/>
  <c r="O29" i="1"/>
  <c r="O27" i="1"/>
  <c r="O26" i="1"/>
  <c r="O25" i="1"/>
  <c r="O24" i="1"/>
  <c r="O23" i="1"/>
  <c r="O22" i="1"/>
  <c r="O21" i="1"/>
  <c r="O20" i="1"/>
  <c r="O19" i="1"/>
  <c r="O18" i="1"/>
  <c r="O17" i="1"/>
  <c r="O16" i="1"/>
  <c r="O15" i="1"/>
  <c r="O14" i="1"/>
  <c r="O13" i="1"/>
  <c r="O12" i="1"/>
  <c r="O11" i="1"/>
  <c r="O10" i="1"/>
  <c r="O9" i="1"/>
  <c r="O8" i="1"/>
  <c r="O7" i="1"/>
  <c r="O6" i="1"/>
  <c r="O5" i="1"/>
  <c r="O4" i="1"/>
  <c r="O3" i="1"/>
  <c r="O2" i="1"/>
  <c r="I27" i="1" l="1"/>
  <c r="I58" i="1"/>
  <c r="I23" i="1"/>
  <c r="I22" i="1"/>
  <c r="I56" i="1"/>
  <c r="I55" i="1"/>
  <c r="I52" i="1"/>
  <c r="I34" i="1"/>
  <c r="I37" i="1"/>
  <c r="I36" i="1"/>
  <c r="I9" i="1"/>
  <c r="I35" i="1"/>
  <c r="I38" i="1"/>
  <c r="I68" i="1"/>
  <c r="I26" i="1"/>
  <c r="I63" i="1"/>
  <c r="I24" i="1"/>
  <c r="I14" i="1"/>
  <c r="I18" i="1"/>
  <c r="I17" i="1"/>
  <c r="I12" i="1"/>
  <c r="I61" i="1"/>
  <c r="I48" i="1"/>
  <c r="I16" i="1"/>
  <c r="I40" i="1"/>
  <c r="I39" i="1"/>
  <c r="I15" i="1"/>
  <c r="I47" i="1"/>
  <c r="I21" i="1"/>
  <c r="I59" i="1"/>
  <c r="I8" i="1"/>
  <c r="I19" i="1"/>
  <c r="I25" i="1"/>
  <c r="I7" i="1"/>
  <c r="I60" i="1"/>
  <c r="I67" i="1"/>
  <c r="I20" i="1"/>
  <c r="I43" i="1"/>
  <c r="I44" i="1"/>
  <c r="I69" i="1"/>
  <c r="I66" i="1"/>
  <c r="I65" i="1"/>
  <c r="I64" i="1"/>
  <c r="I51" i="1"/>
  <c r="I53" i="1"/>
  <c r="I45" i="1"/>
  <c r="I62" i="1"/>
  <c r="I33" i="1"/>
  <c r="I74" i="1"/>
  <c r="I32" i="1"/>
  <c r="I50" i="1"/>
  <c r="I13" i="1"/>
  <c r="I57" i="1"/>
  <c r="I73" i="1"/>
  <c r="I46" i="1"/>
  <c r="I11" i="1"/>
  <c r="I42" i="1"/>
  <c r="I10" i="1"/>
  <c r="I41" i="1"/>
  <c r="I31" i="1"/>
  <c r="I2" i="1"/>
  <c r="I4" i="1"/>
  <c r="I3" i="1"/>
  <c r="I30" i="1"/>
  <c r="I29" i="1"/>
  <c r="I6" i="1"/>
  <c r="I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Igor Pacak</author>
  </authors>
  <commentList>
    <comment ref="B1" authorId="0" shapeId="0" xr:uid="{52714A11-4D18-4428-B5B0-95B140D2387A}">
      <text>
        <r>
          <rPr>
            <b/>
            <sz val="9"/>
            <color indexed="81"/>
            <rFont val="Tahoma"/>
            <family val="2"/>
          </rPr>
          <t>Igor Pacak:</t>
        </r>
        <r>
          <rPr>
            <sz val="9"/>
            <color indexed="81"/>
            <rFont val="Tahoma"/>
            <family val="2"/>
          </rPr>
          <t xml:space="preserve">
Opis mora biti detaljnjiji da bi se moglo prepoznati o cemu se tacno radi I gdje ste obrada, ispis, …. nalazi</t>
        </r>
      </text>
    </comment>
    <comment ref="J1" authorId="0" shapeId="0" xr:uid="{E2ADA07F-1D99-47C2-91E9-A5B577D2F07C}">
      <text>
        <r>
          <rPr>
            <b/>
            <sz val="9"/>
            <color indexed="81"/>
            <rFont val="Tahoma"/>
            <family val="2"/>
          </rPr>
          <t>Igor Pacak:</t>
        </r>
        <r>
          <rPr>
            <sz val="9"/>
            <color indexed="81"/>
            <rFont val="Tahoma"/>
            <family val="2"/>
          </rPr>
          <t xml:space="preserve">
RN mora zavrsiti sa uputstvom ili bar slikom sa kratkim objasnjenjem</t>
        </r>
      </text>
    </comment>
    <comment ref="S54" authorId="0" shapeId="0" xr:uid="{20EED6A8-D0B9-4A53-ADC1-0661031E00F8}">
      <text>
        <r>
          <rPr>
            <b/>
            <sz val="9"/>
            <color indexed="81"/>
            <rFont val="Tahoma"/>
            <family val="2"/>
          </rPr>
          <t>Igor Pacak:</t>
        </r>
        <r>
          <rPr>
            <sz val="9"/>
            <color indexed="81"/>
            <rFont val="Tahoma"/>
            <family val="2"/>
          </rPr>
          <t xml:space="preserve">
Na zahtjev Igora radi procesa u MPR-u koji se u praksi razlikuje od procesa u GoSoftu potrebno je napraviti nove kontrole i način zbrinjavanja loše proizvedenih komada radi potrebe da kontrola kvalitete odluči da li će se komadi škartirati ili dorađivati i predati na stanje. 
Potrebno je napraviti nove kontorole koje će po prijavi loših komada raditi predaju istog broja komada na novo skladište i novu lokaciju nakon koje će kontrola kvalitete odlučiti kreiramo li RN za doradu po kojoj će se raditi dorada ili radimo škart i stavljamo taj artikl na skladište škarta. 
Potrebno je napraviti novi VD, dva nova skladišta (1. Skladište karantene i 2. skladište škarta(ne MRP)), nove obrade na novom VD-u koje će ili preskladištiti artikl na škart ili kreirati novi RN dorade, doraditi kontrolu kod prijave Loših komada da automatski kreira predaju na skladište karantene, a obrade će automatski smanjiti količinu komada na proizvodnom RN bez da se mijenjaju potrebe i tehnologije te odraditi međuskladištenje na škart ili doradni RN. 
1. VD - Predatnica loših komada [PRL] (Postavke kao predatnica obična)
2. Skladište karantene - Lokacija "Crveno bijelo polje" - MRP
3. Skladište škarta - Lokacija "Osnovna lokacija" - NE MRP
4. Dorada kontrole koja po prijavi loših komada kreira VD PRL s količinom prijavljenih loših komada na skladište karantene
5. Obrada Škartiranja - Obrada kreira međuskladišnicu za označene stavke iz dokumenta, stavlja sve stavke na skladište škarta i povezuje stavke između dokumenata (smanjuje količinu na RN po kojima su predane stavke na stanje za količinu kolika se nalazi na stavci) 
6. Obrada Dorađivanja komada - Obrada za označene stavke iz dokumenta kreira doradni RN na kojega u potrebe prebacuje taj isti artikl i automatski izdaje(s dokumentom SM2) na tu potrebu sa skladišta karantene, te dodaje jedinu tehnologiju Dorada s vremenom izrade i pripreme 0:00:00, na UC 'DRAD'.
</t>
        </r>
      </text>
    </comment>
  </commentList>
</comments>
</file>

<file path=xl/sharedStrings.xml><?xml version="1.0" encoding="utf-8"?>
<sst xmlns="http://schemas.openxmlformats.org/spreadsheetml/2006/main" count="668" uniqueCount="232">
  <si>
    <t>RN</t>
  </si>
  <si>
    <t>Opis</t>
  </si>
  <si>
    <t>Projekt</t>
  </si>
  <si>
    <t>Odgovorni</t>
  </si>
  <si>
    <t>Programer</t>
  </si>
  <si>
    <t>Datum otvaranja RN</t>
  </si>
  <si>
    <t>Sati do 25.01</t>
  </si>
  <si>
    <t>Status RN</t>
  </si>
  <si>
    <t>Trenutno aktivni</t>
  </si>
  <si>
    <t>Rok programera</t>
  </si>
  <si>
    <t>Procjena sati</t>
  </si>
  <si>
    <t>Odijeli</t>
  </si>
  <si>
    <t>Projekti</t>
  </si>
  <si>
    <t>Task/komentari</t>
  </si>
  <si>
    <t>Komentar</t>
  </si>
  <si>
    <t>Marijana</t>
  </si>
  <si>
    <t>Import za mašinu - Excel Export</t>
  </si>
  <si>
    <t>PIMS</t>
  </si>
  <si>
    <t>Ante</t>
  </si>
  <si>
    <t>LA</t>
  </si>
  <si>
    <t>N/A</t>
  </si>
  <si>
    <t>Proizvodnja</t>
  </si>
  <si>
    <t>Upravljanje proizv.</t>
  </si>
  <si>
    <t>(10) Import podataka iz ENGEL sustava</t>
  </si>
  <si>
    <t>Duda</t>
  </si>
  <si>
    <t>KO</t>
  </si>
  <si>
    <t>Prodaja</t>
  </si>
  <si>
    <t>Engel</t>
  </si>
  <si>
    <t>Gotovo</t>
  </si>
  <si>
    <t>(20) Import podataka iz ENGEL sustava</t>
  </si>
  <si>
    <t>Dorada akcije za import lista žica</t>
  </si>
  <si>
    <t>Tehn.priprema</t>
  </si>
  <si>
    <t>Sastavnice</t>
  </si>
  <si>
    <t>8D Report</t>
  </si>
  <si>
    <t>14.03.2019</t>
  </si>
  <si>
    <t>Kontrola kvalit.</t>
  </si>
  <si>
    <t>Pracenje procesa u QS</t>
  </si>
  <si>
    <t>OK/u tasku</t>
  </si>
  <si>
    <t>Proces povezivanja GoSoft - CAD sustava</t>
  </si>
  <si>
    <t>Kiki</t>
  </si>
  <si>
    <t>Trebamo sve sate zbrojiti ovo je cijeli projekt</t>
  </si>
  <si>
    <t>vidjeti na kraju</t>
  </si>
  <si>
    <t>Sortiranje artikala</t>
  </si>
  <si>
    <t>Zagi</t>
  </si>
  <si>
    <t>Logistika</t>
  </si>
  <si>
    <t>Pracenje toka robe u int.logistici</t>
  </si>
  <si>
    <t xml:space="preserve">Naljepnice za artikle u proizvodnji </t>
  </si>
  <si>
    <t>Proces prodaje</t>
  </si>
  <si>
    <t xml:space="preserve">Planiranje </t>
  </si>
  <si>
    <t>OK/ u tasku</t>
  </si>
  <si>
    <t>Na osnovu (D dokumenta</t>
  </si>
  <si>
    <t xml:space="preserve">Preseljenje baze DLA na server PIMS-a </t>
  </si>
  <si>
    <t>do kraja mjeseca</t>
  </si>
  <si>
    <t>Dojava dobrih i loših komada i kontrola na upisu</t>
  </si>
  <si>
    <t>Int./externe reklamacije</t>
  </si>
  <si>
    <t>Gotovo
Ante da slika prozor I pokaze dva polja za dobre I lose.
Provjereno, radi I koristimo,Djuro potvrdio.</t>
  </si>
  <si>
    <t>Slanje na mail</t>
  </si>
  <si>
    <t>Fin.i admin.</t>
  </si>
  <si>
    <t>Mail iz GS</t>
  </si>
  <si>
    <t>Baza salje naserver ali nas server dalje ne salje.  Vidjeti sa Amerom da se javi Anti.
8.3. dobijem mail ali ne mogu poslati iz GS</t>
  </si>
  <si>
    <t>Dorada ispisa ukupnog vremena 5121 i 5122</t>
  </si>
  <si>
    <t xml:space="preserve">Tehn.priprema </t>
  </si>
  <si>
    <r>
      <t>Gotovo, ako budemo imali u primjeni primjedbe ici na novi nalog
Nije gotovo</t>
    </r>
    <r>
      <rPr>
        <sz val="11"/>
        <color rgb="FFFF0000"/>
        <rFont val="Calibri"/>
        <family val="2"/>
        <charset val="238"/>
        <scheme val="minor"/>
      </rPr>
      <t xml:space="preserve"> po nama je gotovo</t>
    </r>
  </si>
  <si>
    <t>prije nego Ante ide u PIMS</t>
  </si>
  <si>
    <t>Prekid rada - noćna obrada</t>
  </si>
  <si>
    <t>povezano sa evidencijom prisutnosti</t>
  </si>
  <si>
    <t>Import struktura - dorada</t>
  </si>
  <si>
    <t>Dorada ispisa 5206 - Dodati barkod i radni nalog</t>
  </si>
  <si>
    <t xml:space="preserve"> </t>
  </si>
  <si>
    <t>Ispis plana projekta iz plana prodaje</t>
  </si>
  <si>
    <t xml:space="preserve">Izvjestaj za tjedne sastanke prvog nivoa,…. </t>
  </si>
  <si>
    <t>Ispis za sortiranje artikala</t>
  </si>
  <si>
    <t>Izrada ispisa za izdavanje potreba u proizvodnju</t>
  </si>
  <si>
    <t>Sortiranje na ispisima 6011 i 5207</t>
  </si>
  <si>
    <t>Joe</t>
  </si>
  <si>
    <t>Prijava prisutnosti</t>
  </si>
  <si>
    <t>Zvonimir</t>
  </si>
  <si>
    <t>Dojava vremena rada i prisutnosti</t>
  </si>
  <si>
    <t xml:space="preserve">Skeniranje s Barkodom u otpremnici </t>
  </si>
  <si>
    <t>To je nemoguce</t>
  </si>
  <si>
    <t>u četvratk u 15 sati</t>
  </si>
  <si>
    <t>Akcija za import stand. Oper. na označene artik.</t>
  </si>
  <si>
    <t>Unos tehnologije</t>
  </si>
  <si>
    <t>Ispis KPI tablice za Metalprofit</t>
  </si>
  <si>
    <t>Uprvljanje proizvodnjom</t>
  </si>
  <si>
    <t>Kasnjenje Potreba</t>
  </si>
  <si>
    <t>Nabava</t>
  </si>
  <si>
    <t>8.3. Izvjestaj 5020 na planu prodaje je dobar izvjestaj I imamo par malih korekcija.  Identican treba biti napravljen samo sa strane nabavke, a to je upravo sto smo pokusali napraviti sa ovom obradom.  Nakon toga ovu obradu I ne trebamo.</t>
  </si>
  <si>
    <t>Izrada pokontrole za start stop prijavu rada</t>
  </si>
  <si>
    <t>Ante:Zakljuceno, nakon testiranja uzima se broj komada u obzir što se mislilo da nije tako</t>
  </si>
  <si>
    <t>Promjena skladišta i lokacije za označene stavke</t>
  </si>
  <si>
    <t>rjeseno drugim nalogi</t>
  </si>
  <si>
    <t>obrada nije potrebana - nema naplate</t>
  </si>
  <si>
    <t>Korekcija ispisa 7023</t>
  </si>
  <si>
    <t>Odustal</t>
  </si>
  <si>
    <t>Odustali</t>
  </si>
  <si>
    <t>ne fakturira se</t>
  </si>
  <si>
    <t>01/19 PEO/MPR (sastanci i odlazak PIMS)</t>
  </si>
  <si>
    <t>Ante:Mjesečni nalog</t>
  </si>
  <si>
    <t>Kontrola na dok. primki prema dod. Podac. Art.</t>
  </si>
  <si>
    <t>EUR-1 za MPR</t>
  </si>
  <si>
    <t xml:space="preserve">Eur-1 </t>
  </si>
  <si>
    <t>Provjera rada ispisa 5003</t>
  </si>
  <si>
    <t>Proces u nabavi</t>
  </si>
  <si>
    <t>krivi prijevod
8.3. Admir je potvrdio da su ispisi za narudzbe OK.</t>
  </si>
  <si>
    <t>Automatizacija prijenosa SM5 na S01</t>
  </si>
  <si>
    <t>S dudom provjeriti ali ne više od 4 sata</t>
  </si>
  <si>
    <t>Ispis s N08 Najava narudžbe</t>
  </si>
  <si>
    <t>NE/excel</t>
  </si>
  <si>
    <t>Brisanje kooperacije</t>
  </si>
  <si>
    <t xml:space="preserve"> 15.01.2019 10:50</t>
  </si>
  <si>
    <t>Kontroling</t>
  </si>
  <si>
    <t>Pred-/postkalkulacija + PUT</t>
  </si>
  <si>
    <t>8.3. Gotovo
Moram provjeriti!!!</t>
  </si>
  <si>
    <t xml:space="preserve">Reklamacijski proces </t>
  </si>
  <si>
    <t>Import izvoda Halcom</t>
  </si>
  <si>
    <t>Placanje iz GS</t>
  </si>
  <si>
    <t xml:space="preserve">PIMS - report nedovršene proizvodnje </t>
  </si>
  <si>
    <t>Ispis 5017, na RN-ima za markirane LA naloge, ne predana kolicna*cjenik iz cjenik 33/83, dodati sumu na kraju tabele
Usporedba sa saldom konta 114, privremeni oracun mora raditi , obavijesti moramo dobiti kroz sistem i na mail obavijest.</t>
  </si>
  <si>
    <t>Halcom INO platni nalozi</t>
  </si>
  <si>
    <t>jedan dan</t>
  </si>
  <si>
    <t>Zaštita - postavljanje prava za korisnike</t>
  </si>
  <si>
    <t>Filip</t>
  </si>
  <si>
    <t>GS/CAD</t>
  </si>
  <si>
    <t>Radi se o pravima korisnika za pojedine obrade, ispise ili module.  Mi treba da posaljemo pregled.</t>
  </si>
  <si>
    <t>čeka se potvrda od PIMS-a</t>
  </si>
  <si>
    <t>Razvoj virmana: HALCOM nalog za plaćanje JP</t>
  </si>
  <si>
    <t>Placanje I knjizenje placanja iz I u GS</t>
  </si>
  <si>
    <t>provjeriti sa Gretom</t>
  </si>
  <si>
    <t>ništa nije napravljeno</t>
  </si>
  <si>
    <t>Paketno plaćanje- HALCOM</t>
  </si>
  <si>
    <t>JP- HALCOM</t>
  </si>
  <si>
    <t>Import kontrolnih procedura iz excell</t>
  </si>
  <si>
    <t>Kontrola kvaliteta</t>
  </si>
  <si>
    <t>Kontrola u proizvodnji</t>
  </si>
  <si>
    <t>Ispis 6011 - dokumentacija</t>
  </si>
  <si>
    <t>Poskalkulacija - greška cijene rada</t>
  </si>
  <si>
    <t>Mjesečni RN</t>
  </si>
  <si>
    <t>ne znam sta je</t>
  </si>
  <si>
    <t>Grubi plan za PIMS</t>
  </si>
  <si>
    <t>30/04/2019</t>
  </si>
  <si>
    <t>Da li nam ovo treba, sta smo na kraju rekli?</t>
  </si>
  <si>
    <t>PIMS- konsolidirani izvještaj</t>
  </si>
  <si>
    <t>RDG iz GS</t>
  </si>
  <si>
    <t>Dorada ispis 7023 - Narudžbenica PIMS</t>
  </si>
  <si>
    <t>Dorada akc. kreiranja dok. S06 za o.st. P07 po par.</t>
  </si>
  <si>
    <t>Int.logistika</t>
  </si>
  <si>
    <t>Dorada ispis 7050</t>
  </si>
  <si>
    <t>Potpora 01/19</t>
  </si>
  <si>
    <t>Nocna obrada zatvaranja stavaka na PM8</t>
  </si>
  <si>
    <t>Proces i postavljenje Zahtjeva za konstukciju</t>
  </si>
  <si>
    <t>Tehn.priprema/Prodaja</t>
  </si>
  <si>
    <t>Procesi u tehn.pripremi</t>
  </si>
  <si>
    <t>Automatsko slanje maila na dobavljače</t>
  </si>
  <si>
    <t>Upit za potvrda termina dopreme od dobavljaca</t>
  </si>
  <si>
    <t>Obrada zatvaranja projekata</t>
  </si>
  <si>
    <t>Procesi u prodaji</t>
  </si>
  <si>
    <t>Korekcija ispisa 7012 i 7020</t>
  </si>
  <si>
    <t>Operativno</t>
  </si>
  <si>
    <t>Ante:Zahtjev od Miralema da se sa tih dokumeanta ukloni zapis SCA narudžba jer se koristi za sve kupce</t>
  </si>
  <si>
    <t>Ispis korištenosti sati i dana bolovanja po mjes.</t>
  </si>
  <si>
    <t>HR, Fin.i administ.</t>
  </si>
  <si>
    <t>HR</t>
  </si>
  <si>
    <t>HR ce biti od aprila poseban zahtijev sa puno vise trazenih informacija i projekata</t>
  </si>
  <si>
    <t>RDG - PEO / MPR / DLA - prikaz ukupnih vrijednosti prošle godina, plan, aktualan rezultat</t>
  </si>
  <si>
    <t>Dokument ulaza SXX</t>
  </si>
  <si>
    <t>Upis barcoda artiklima</t>
  </si>
  <si>
    <t>8.3. Gotovo, na drugom nalogu drugo mjesto za barkod I izmjena prozora za unos.</t>
  </si>
  <si>
    <t>Selektivno printanje radne dokumentacije (Print q)</t>
  </si>
  <si>
    <t>05.02.2019 10:32:33</t>
  </si>
  <si>
    <t xml:space="preserve">Brisanje neaktivnih artikala na MPR bazi </t>
  </si>
  <si>
    <t>06.03.2019 10:51:54</t>
  </si>
  <si>
    <t>??</t>
  </si>
  <si>
    <t>9.3. Ovo smo rucno zavrsili.  Sta nam je ovdje ostalo na ovom nalogu?</t>
  </si>
  <si>
    <t>Dodatni barkod</t>
  </si>
  <si>
    <t xml:space="preserve">	06.03.2019 13:16:24</t>
  </si>
  <si>
    <t xml:space="preserve">Dorada naljepnice za regale </t>
  </si>
  <si>
    <t>06.03.2019 13:23:39</t>
  </si>
  <si>
    <t>Ispis za pripremu kutija</t>
  </si>
  <si>
    <t>06.03.2019 14:57:02</t>
  </si>
  <si>
    <t>Kolona B, zelena, GI u radu</t>
  </si>
  <si>
    <t>Kolona B, plava, gotovo sa strane GI</t>
  </si>
  <si>
    <t>Kolona J, plava + KO, GI gotovo od PEO-a provjereno I prihvaceno</t>
  </si>
  <si>
    <t>Kolona N, plava, gotovo sa strane PEO-a</t>
  </si>
  <si>
    <t>Ispis 5020 funckionise, trazena je dorada I to da pored identa materijala se doda I sifra proizvodjaca + da se moguci odabir UC za materijal (prozor prije otvaranja ispisa) dodati sifru narucioca GP .(prodaja)
U okviru ovog naloga bi trazili jos jedan ispis u istom formatu samo sa stanovista materijala sa kolonama proizvodjac/UC/narudzba/ u jednom polju nabrojani RN po kojima taj materijal kasni/kolicina koja ukupno kasni/broj dana kasnjenja najstarijeg i najmladjeg RN.(5021 za Nabavu)
Dogovorena forma za ispis 5021 ; pored toga ce u proizvodnji za grupne potrebe dodati se kolona sa dobavljacem koji ce nabavu sluziti za detaljnu analizu kasnjenja potreba za odredjenu sedmicu.</t>
  </si>
  <si>
    <t>Nemam potvrdu da s01 uvijek predlozi skladiste sa dodatnih podataka
13.3. info proslijedjena na Antu da se ide na obradu (S01 /SM1) tj trazi se podatak na dodatnom podatku artikla ukoliko nema onda se preuzima sa osnovnih podataka. Ante ce napraviti obradu da se za artikle koji idu na skl 56 (el materijal) se u dodatne podatke zakuca 56-ca.</t>
  </si>
  <si>
    <t>Predkalkulacia po dobalvljacu I primatelju</t>
  </si>
  <si>
    <t>NE/u excelu</t>
  </si>
  <si>
    <t>Nemam potvrdu da radi.
Projekti se zatvaraju ali ne samo oni koji imaju racun i zadovoljavaju sve uvjete nego svi projekti; Ante mora provjeriti gdje je greska (PEO i MPR bazi)</t>
  </si>
  <si>
    <t>8.3. Nisam dobio potvrdu. Proci 13.3.
13.3. ne mozemo provjeriti jer trenutni PM8 je za April te nemamo mogucnost provjeriti da li se zakljucavaju, tek u sledecem, mjesecu se ovo moze testirati!!</t>
  </si>
  <si>
    <t>Prozor za skladistare, nisam dobio potvrdu da koristimo!
13.3. kompletan proces proci sa Miralemom i Antom!!!!!&gt; Zajedno prosli dokument i Miralem je shvatio svrhu ovoga dokumenta; moraju poceti u praksi ga primjenjivati stim da su svi P07 na vrijeme i postavljeni.Pored toga Ante dao prijedlog da se narudzbe (P08/P04/P05) zatvraju sa S06 jer imamo problem kada se nesto preuzme u otprmenicu ba brise onda narudzba ostaje zatvorena!!Trenutno imamo samo mogucnost da u takvim situacijama da se rucno brise veza P07 i narudzbe.</t>
  </si>
  <si>
    <t>Ne mogu naci ispis. (Warenbegleitschein na P07);
13.3. proci proces i Miralemu objasniti dokument: Ispis je ok, sadrszi sve podatke koje smo i trazili.Skladiste treba poceti koristiti ovaj ispis!!</t>
  </si>
  <si>
    <t>Na pregledu I analizama, otpremnice uz analizu RUC.a dodati I postkalkulatornu vrijednost za RN.</t>
  </si>
  <si>
    <t>Ovu tabelu treba prosiriti za kolonu za prvi upis na nalogu. Vidjeti mogucnost da preko WEB-a gledamo otvorene naloge.</t>
  </si>
  <si>
    <t>Sastavnica</t>
  </si>
  <si>
    <r>
      <t xml:space="preserve">1. rjeseno je da trazi po svim partnerima
2. trazi preko tipa. Plana
3. prepoznaje samo slova I brojeve.. Ima mail od Ante 
Sledeci tjedan gotovo (28.2.)
</t>
    </r>
    <r>
      <rPr>
        <b/>
        <sz val="11"/>
        <color theme="1"/>
        <rFont val="Calibri"/>
        <family val="2"/>
        <scheme val="minor"/>
      </rPr>
      <t>13.3.</t>
    </r>
    <r>
      <rPr>
        <sz val="11"/>
        <color theme="1"/>
        <rFont val="Calibri"/>
        <family val="2"/>
        <charset val="238"/>
        <scheme val="minor"/>
      </rPr>
      <t xml:space="preserve"> , Jasmina; problem da se kod importa preuzima i drugi UC i tipplana koji nije u excelu definiran, za nove artikle da prenese naziv i podatke iz excela: PROVJERIT da se prilikom importa pretrazuju samo aktivni artikli (Ante)</t>
    </r>
  </si>
  <si>
    <r>
      <t xml:space="preserve">Anes nije potvrdio.
</t>
    </r>
    <r>
      <rPr>
        <b/>
        <sz val="11"/>
        <color theme="1"/>
        <rFont val="Calibri"/>
        <family val="2"/>
        <scheme val="minor"/>
      </rPr>
      <t>13.3.</t>
    </r>
    <r>
      <rPr>
        <sz val="11"/>
        <color theme="1"/>
        <rFont val="Calibri"/>
        <family val="2"/>
        <charset val="238"/>
        <scheme val="minor"/>
      </rPr>
      <t xml:space="preserve"> sa Anesom proci i provjeriti status!Testriali smo jedan import i radi, stim sto se ovaj import radi na listi artikala ; obrade " Izbranim artiklima dodaj standardnu operaciju" i za odabrane GP se u masku upisuje broj prethodne operacije (npr 0 ako zelimo je postaviti kao 1 . operaciju).Istotako testiran import izmjene vremena na tehnologiji, takodje radi bez problema!!!Bitno da se sve u minutama unosi, ukoliko se dodaje+ vrijeme koje se dodaje ili ako se oduzima onda u - minute</t>
    </r>
  </si>
  <si>
    <t>OK/u excelu</t>
  </si>
  <si>
    <t>DA/excel</t>
  </si>
  <si>
    <t>OK/task</t>
  </si>
  <si>
    <t>OK/excel</t>
  </si>
  <si>
    <t>Ima od Ante mail I moramo odgovoriti.
26.3.(IP): odgovoreno, prokomentirati I definirati termin zavrsetka.</t>
  </si>
  <si>
    <t>Izvjestaj 7040, izvjestaj nije kako treba I treba ga izmjeniti.
13.3. zaglavlje neispravno; na ispr. Primjeru dati korekcije!!! 
26.3.(IP): poslane su sve informacije, kada ocekujemo zavrsetak. (79611)</t>
  </si>
  <si>
    <t>Ispis 7023, zaglavlje nije ispravno treba provjeriti.
13.3. sa Admirom usaglasiti zaglavlje narudzbe prema dob i dnijti odluku da se ukine 7023 i da se postavi na 5003 za domace dobavljace.
Admir ce rucno na ispisu oznaciti sta da se izbaci; Ispis 7023 se koristi samo za narudzbe lim dijelova (jer je sadrzan projekat Liefercharge itd)dok ispis 5003 za sve ostale.Takodje dati prijedlog korekcija na ispisu N08 (Forecast)
26.3.(IP): poslane sve informacije na GS, kad ocekujemo zavrsetak?(79611)</t>
  </si>
  <si>
    <r>
      <rPr>
        <sz val="11"/>
        <color rgb="FF0070C0"/>
        <rFont val="Calibri"/>
        <family val="2"/>
        <scheme val="minor"/>
      </rPr>
      <t xml:space="preserve">1. dodavanje privitaka
2. novi artikli
3. Sven mora kod prijave dati prozor u koji ce se unositi sifra I user za GS.
</t>
    </r>
    <r>
      <rPr>
        <sz val="11"/>
        <color theme="1"/>
        <rFont val="Calibri"/>
        <family val="2"/>
        <charset val="238"/>
        <scheme val="minor"/>
      </rPr>
      <t>4. Kod odjave da li sistem odmah odjavi korisnika ili ima neki time out?
26.03(IP): Ante ce poslati na mail potvrdu kad dogovori sa Svenom</t>
    </r>
    <r>
      <rPr>
        <sz val="11"/>
        <color theme="1"/>
        <rFont val="Calibri"/>
        <family val="2"/>
        <scheme val="minor"/>
      </rPr>
      <t xml:space="preserve">
</t>
    </r>
  </si>
  <si>
    <t>Sa Marijanom vidjeti vezu dokumementa predprodaje sa ovim dokumentom.
26.3.(IP): iz dokumenta 8D, koji treba da prati prodaju, bi dobili informacije za ZZK dokument u kojem planiramo I organiziramo rad tehnicke sluzbe.  Ante treba napraviti prvi primjer koji bi izdiskutovali sa tehnickom sluzbom.  BITNO da vidimo od gdje bi sve ovaj dokument nastajao!!!
IP u Excelu 8D definirati polja za dokument za pracenje plana prodaje.  Iz ovog dokumenta ce nastajati nalog za tehnicku pripremu koji ce se kao zaseban dokument pojavljuvati u pregleda (+dokumenti iz EDI-a).</t>
  </si>
  <si>
    <t>Proces izdiskutovali I to je OK.  Jos nismo testirali!
13.3. ponovo sa Admirom/Miralemom i Antom proci proces . Proci kroz upustvo po kojem se trenutno radi na MPR-u ; da li Ante ima dr prijedlog??
Zajedno prosli cijeli proces i RND je sasvim jasan dok proces ROT (za PEO) se moze primjenjivati ako nam se rekl roba fizicki i vrati; ostaje i dalje otvoreno pitanje u kojem djelu i na koji nacin se mogu knjiziti troskovi reklamacije???Da li da se KT poziva na odgovarajuci projekat ?ZA MPR nismo mogli detaljno proci proces ROT-a !
26.03.(IP): Nabava mora gledati i RNA dokumente u skladisnim dokumentima.  Isti postupak je i sa ROT dokumentom gdje prodaja mora u svom procesu uvesti da gleda u skladisnim dokumentima ROT dokumente.  
Oba dokumenta moraju biti predmet sastanaka na 1.nivou.
Nastaje doradni RN, koji moramo rucno zatvoriti ako ne mozemo popraviti i tada u proizvodnji se po istom projektu javlja novi RN za kolciinu koja je reklamirana.
Ostali su jos ispisi i postavka gore navedeng procesa.</t>
  </si>
  <si>
    <t xml:space="preserve">13.3. Interne reklamacije: - kod dojave ne ispravnog komada sistem ce praviti povratnicu na skladiste ne ispravne robe (novo skladiste, crveno-bijelo polje, povratnica je za broj losih komada* citava sastavnica). - Kontrola kvaliteta treba definirati da li roba die na otpis ili na doradu. - sa tog skladista se roba otpisuje (standardan proces otpisa robe) ili daje nalog za doradu sa novom tehnologijom i sastavnicom (zavisno sta je osteceno i u kojoj fazi, zadatak kontrole i tehnologije, nalog mora imati vezu zu originalni projekat). (79527)
26.3.(IP): Ante ce poslati svoj zapis o ovom projektu da se komentira. </t>
  </si>
  <si>
    <t>26.3.(IP):
- Izmjeniti import FOR-a da ne dobijemo duple kolicine.
-Prijedlog: da se na nivou mjeseca posmatraju kolicine po artiklu i samo ako je kolicina narednog importa veca sa novim FOR-om dodati kolicinu.  Ovo primjeniti samo na kolicine koje su vec otisle na
U datum dopreme stavljati uvijek 1. u mjesecu.</t>
  </si>
  <si>
    <t>U GS imamo pohranjene importe sa servera.  Ovaj format ne mozemo koristiti jer nemaju formu u kojoj bi mogli pretrazivati.  Treba nam ili ispis koji ce ovu datoteku prevesti u tabelu sa kolonama ili da se bazi odmah u toj formi pohranjuje.
‚26.04.(IP): ispis za FOR i za narudzbe. (79235)</t>
  </si>
  <si>
    <r>
      <t xml:space="preserve">26.3.(IP):
</t>
    </r>
    <r>
      <rPr>
        <sz val="11"/>
        <color rgb="FF0070C0"/>
        <rFont val="Calibri"/>
        <family val="2"/>
        <scheme val="minor"/>
      </rPr>
      <t>- RDG das e puni kroz nocnu obradu, dati nalog.</t>
    </r>
    <r>
      <rPr>
        <sz val="11"/>
        <color theme="1"/>
        <rFont val="Calibri"/>
        <family val="2"/>
        <charset val="238"/>
        <scheme val="minor"/>
      </rPr>
      <t xml:space="preserve">
- kod ispisa koristi 2011, I onda ici u excel, prije toga otvoriti do najnizeg nivoa
- na jednom mjestu upravljati sa nivoima
- Import plana ide po periodima iz setova, mozda unjeti za citavu godinu pa si proizvoljno djeliti po potrebnom periodu</t>
    </r>
  </si>
  <si>
    <t>IGOR (usaglaseni termin)</t>
  </si>
  <si>
    <t>29.3.(IP):</t>
  </si>
  <si>
    <t>Odgvorni u GS</t>
  </si>
  <si>
    <r>
      <t xml:space="preserve">Komentari su u pdf.-u EUR1 obrazca, koristimo ispis 5032 na obje baze, nakon formiranog izvjestaja pokrecemo obradu "prikaz svih privitaka sa ulaznih racunna nakon ispisa 5032" 
Duda mora izmjeniti izracun rada na PEO-u i na MPR-u vrstu troska na 06 `* protocno vrijeme+sve sto je napisano u pdf-u.
Izracun na kraju mora biti relativno na prodajnu vrijednost i to samo za materijal bez porijekla.
13.3. u provom koraku moraju izvjestaji biti ispravni bez priloga 15.3., - priloge rjesiti do 29.3.
</t>
    </r>
    <r>
      <rPr>
        <b/>
        <sz val="9"/>
        <color rgb="FFC00000"/>
        <rFont val="Calibri"/>
        <family val="2"/>
        <scheme val="minor"/>
      </rPr>
      <t>29.3.(IP):</t>
    </r>
  </si>
  <si>
    <r>
      <t xml:space="preserve">8.3. Zlatan je poslao mail.  Kod sledece posijete konacno dati upute kako da radimo.
</t>
    </r>
    <r>
      <rPr>
        <b/>
        <sz val="9"/>
        <color rgb="FFC00000"/>
        <rFont val="Calibri"/>
        <family val="2"/>
        <scheme val="minor"/>
      </rPr>
      <t>29.3.(IP):</t>
    </r>
  </si>
  <si>
    <r>
      <t xml:space="preserve">VB vezati uz skladiste ne zu UC:
- nemam RN za sklopove i rad ode na materijal
- izmjene tehnologije na rN i artiklu
- na PEO-u koristiti vr.troska 06 i protocno vrijeme.  IP napraviti ponovo postklak. I analizu.  Na 1.mjesecu napraviti pred i post.kalk. po novom i analiz razlika
13.3.IP/MN: - u narednih 14 dana bi izmjenili postkalkulaciju tako da se dojavljeno ili norma vrijeme * sa troskom sata radnika a dojavljeno vrijeme/broj prijalvjenih razlicitih uposlenika ili protocno vrijeme * trosak sata stroja, - ovo ce biti konacna postkalkulacija na oba poduzeca, - na oba poduzeca ce biti dvije akcije jedna sa dojavljenim vremenom i jedna sa predkalkulatornim vremenima
</t>
    </r>
    <r>
      <rPr>
        <b/>
        <sz val="9"/>
        <color rgb="FFC00000"/>
        <rFont val="Calibri"/>
        <family val="2"/>
        <scheme val="minor"/>
      </rPr>
      <t>29.3.(IP):</t>
    </r>
  </si>
  <si>
    <r>
      <t xml:space="preserve">13.3.IP/MN - napraviti obradu koja ce za odabrani cjenik/primatelja/1.dobavljaca/najmladju cijenu kopiratu u odabrani cjenik pri cemu ce pretovriti cijene iz EUR (1,95583)u KM I dati mogucnost da se unese koeficinet za ZTU.
</t>
    </r>
    <r>
      <rPr>
        <b/>
        <sz val="9"/>
        <color rgb="FFC00000"/>
        <rFont val="Calibri"/>
        <family val="2"/>
        <scheme val="minor"/>
      </rPr>
      <t xml:space="preserve">29.3.(IP):
</t>
    </r>
    <r>
      <rPr>
        <b/>
        <sz val="9"/>
        <rFont val="Calibri"/>
        <family val="2"/>
        <scheme val="minor"/>
      </rPr>
      <t>1. Kalkulacija proizvodnje cijene sa kalkulatornim ZTU</t>
    </r>
    <r>
      <rPr>
        <sz val="9"/>
        <rFont val="Calibri"/>
        <family val="2"/>
        <scheme val="minor"/>
      </rPr>
      <t xml:space="preserve">
	1. FCD (za primateja od dobavljaca) * kalkulatorni ZTU
	2. Punimo cjenik nabavnih cijena materijala za primatelja.
	3. Kalkulacija 36 sa vrednovanjem materijala sa odabranim cjenikom materijala za primatelja.
	4. Iz 36 u 37 kopija
</t>
    </r>
    <r>
      <rPr>
        <b/>
        <sz val="9"/>
        <rFont val="Calibri"/>
        <family val="2"/>
        <scheme val="minor"/>
      </rPr>
      <t>2. Kalkulacija prodajne cijene I to po grupama prihoda</t>
    </r>
    <r>
      <rPr>
        <sz val="9"/>
        <rFont val="Calibri"/>
        <family val="2"/>
        <scheme val="minor"/>
      </rPr>
      <t xml:space="preserve">
	1. Materijal zavisno od skladista x marza ili ugovorena cijena
	2. Rad x marza ili satnica 
	3. Pausal, sa klasifikacije za odredjene grupe proizvoda
</t>
    </r>
    <r>
      <rPr>
        <b/>
        <sz val="9"/>
        <rFont val="Calibri"/>
        <family val="2"/>
        <scheme val="minor"/>
      </rPr>
      <t xml:space="preserve">3. Postkalkulacija kao potvrda predkalkulacije I nakon toga konacna cijena.
</t>
    </r>
    <r>
      <rPr>
        <sz val="9"/>
        <rFont val="Calibri"/>
        <family val="2"/>
        <scheme val="minor"/>
      </rPr>
      <t>Prihode suociti sa troskovima za materijal/ormare/ozicenje I to po naruciocu.</t>
    </r>
    <r>
      <rPr>
        <sz val="9"/>
        <color theme="1"/>
        <rFont val="Calibri"/>
        <family val="2"/>
        <scheme val="minor"/>
      </rPr>
      <t xml:space="preserve">
R:
1. Uzmi trosak iz cjenika 33 I pomnozi sa postotkom 
2. Sve sto treba biti zasebno oprihodovano mora imati razlicit UC kucista/elektro materijal/ili rad
	1. NPEO01 prihodi/rashodi po osnovu el.materijala skl.56,57,..
	2. NPEO02 prihodi/rashodi po osnovu kucista I lim.dijelova skl.90
		a. !!!!nabavka ce morati gledati oba UC, ici na sve pa sortirati sta im treba ili jedan po jedan.  GS radi na tome da naprave promjenu da se moze uzeti NPEO tako da sistem uzme sve sto ima NPEO na pocetku.
	3. PPEO prihodi/rashodi ostaju razbijeni kroz klasifikaciju.
3. Cijena pausala za transport sa klasifikacije prebaciti u cjenik obradom.
4. Sopstveni materijal iz klasifikacije ne moramo vise raditi preko klasifikacije nego kao u tacci 1 I 2
5. U namjenski staviti da je ispis fakture za tog partnera.
IP, iz predkalkulacije uzeti excel I napraviti kalkulaciju.</t>
    </r>
  </si>
  <si>
    <t xml:space="preserve">8.3. Damir nije potvrdio da je gotovo.
IP(3.4.): </t>
  </si>
  <si>
    <t>IP(3.4.): 4.4. sutr anapraviti test</t>
  </si>
  <si>
    <t>IP(3.4.):Cekamo odgovor Halcoma</t>
  </si>
  <si>
    <t>IP(3.4.): jedna je opcija da se odreknemo automatskog povezivanja a da nam se napravi obrada koja ce markirane naloge objediniti.  Do 5.4. donjeti odluku.</t>
  </si>
  <si>
    <t>Da li mozemo preglede iz CF-a (tab ROK) postaviti I na nabavci odnosno prodaji na pregledima I analizi.  Problem je kroz CF dolaziti do izvjestaje za osobe koje ne trebaju ulaziti u CF. (79142)</t>
  </si>
  <si>
    <t>8.3. napravljen je ispis 5209 naljepnica za ormar A4, da li su ostale oznake na drugim nalozima.
4.4.(IP): Miralem da provjeri ovaj ispis. Ima mail od Ivana sa opisom. Ispis je na RN-zima .</t>
  </si>
  <si>
    <t xml:space="preserve">Ivan da posalje kratak opis sta je konkretno napravljeno.
4.4.(IP): IP/MZT moramo provjeriti i potvrditi 
Potrebno je odraditi pripremu i organizaciju skladišta za selektivno zaprimanje materijala prema definiranim adresama artikala.
Plan rada:
- Definiranje i otvaranje lokacija u skladištu
- Definiranje polja za upis adresa artikala
- Definiranje adresa artikala
1. Lokacije u skladištu:
- Analiza lokacija na sastanku 18.09.
- PIMS dostavlja lokacije u excell tablici
- Priprema dostavljene tablice
- Testiranje importa lokacija na testnoj bazi, import radi ispravno.
- Import na produkciji
- Import je odrađen, ukupno je otvoreno 1224 lokacija na skladištu 56.
2. Adrese artikala:
- Prilikom skype analize, dogovoreno je da se lokacija sa osnovnih podataka artikla ne smije koristiti.
- Iskoristit će se dodatni podatak artikla.
- Dogovor sa Igorom, dostaviti će se popis artikala koji imaju definiran dodatni podatak 70 kako bi se dobila dozvola da li se navedeni dodatni podatak može iskoristiti
- Tablica je dostavljena, dodatni podatak se može iskoristiti.
- Brisanje dodatnog podatka sa artikala na kojima to nije potrebno kroz sql administrator.
- Izrada namjenskog importa adrese kao dodatni podatak artikla 70.
- Testiranje importa na lokalnoj bazi, import radi ispravno.
3. Import adresa artikala na produkciji
- Import adresa artikala kroz namjensku akciju za import.
- Import je odrađen uspješno, povratna poruka akcije:
Redova na ulazu: 1223
Redova sa šifrom i dodatnim podatkom: 1223
Prebačenih zapisa: 1223
4. Dodatno:
- Izrada namjenskih opcijskih kolona zbog snalaženja skladištara
- Izrada kolone koja prikazuje adresu artikla na pregledu svih artikala.
- Izrada opcijske kolone koja prikazuje da li artikl ima upisan barkod. </t>
  </si>
  <si>
    <t>4.4.(IP): Lista za uskladistenje</t>
  </si>
  <si>
    <t>4.4.(IP): Lista za izskladistenje / komisioniranje</t>
  </si>
  <si>
    <t>4.4.(IP): kod posijete Ivan ce prezentirati kako unosimo vise barkodova za jedan artikal</t>
  </si>
  <si>
    <t>4.4.(IP): 8 eitketa na jedan A4</t>
  </si>
  <si>
    <t>4.4.(IP): nece biti kod posijet4e gotovo</t>
  </si>
  <si>
    <t>4.4.(IP) A5 ispis koji ide na kutiju</t>
  </si>
  <si>
    <t>Reklamacijski proces- postavke i upute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</si>
</sst>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charset val="238"/>
      <scheme val="minor"/>
    </font>
    <font>
      <u/>
      <sz val="11"/>
      <color theme="10"/>
      <name val="Calibri"/>
      <family val="2"/>
      <charset val="238"/>
      <scheme val="minor"/>
    </font>
    <font>
      <sz val="11"/>
      <color rgb="FF222222"/>
      <name val="Calibri"/>
      <family val="2"/>
      <charset val="238"/>
      <scheme val="minor"/>
    </font>
    <font>
      <sz val="11"/>
      <color rgb="FFFF0000"/>
      <name val="Calibri"/>
      <family val="2"/>
      <charset val="238"/>
      <scheme val="minor"/>
    </font>
    <font>
      <sz val="9"/>
      <color indexed="81"/>
      <name val="Tahoma"/>
      <family val="2"/>
    </font>
    <font>
      <b/>
      <sz val="9"/>
      <color indexed="81"/>
      <name val="Tahoma"/>
      <family val="2"/>
    </font>
    <font>
      <b/>
      <sz val="11"/>
      <color theme="1"/>
      <name val="Calibri"/>
      <family val="2"/>
      <scheme val="minor"/>
    </font>
    <font>
      <sz val="11"/>
      <color rgb="FF0070C0"/>
      <name val="Calibri"/>
      <family val="2"/>
      <scheme val="minor"/>
    </font>
    <font>
      <sz val="11"/>
      <color theme="1"/>
      <name val="Calibri"/>
      <family val="2"/>
      <scheme val="minor"/>
    </font>
    <font>
      <sz val="9"/>
      <color theme="1"/>
      <name val="Calibri"/>
      <family val="2"/>
      <scheme val="minor"/>
    </font>
    <font>
      <b/>
      <sz val="9"/>
      <color rgb="FFC00000"/>
      <name val="Calibri"/>
      <family val="2"/>
      <scheme val="minor"/>
    </font>
    <font>
      <b/>
      <sz val="9"/>
      <name val="Calibri"/>
      <family val="2"/>
      <scheme val="minor"/>
    </font>
    <font>
      <sz val="9"/>
      <name val="Calibri"/>
      <family val="2"/>
      <scheme val="minor"/>
    </font>
    <font>
      <sz val="9"/>
      <color theme="1"/>
      <name val="Calibri"/>
      <family val="2"/>
      <charset val="238"/>
      <scheme val="minor"/>
    </font>
    <font>
      <sz val="11"/>
      <name val="Calibri"/>
      <family val="2"/>
      <scheme val="minor"/>
    </font>
  </fonts>
  <fills count="13">
    <fill>
      <patternFill patternType="none"/>
    </fill>
    <fill>
      <patternFill patternType="gray125"/>
    </fill>
    <fill>
      <patternFill patternType="solid">
        <fgColor rgb="FFF1F1F1"/>
        <bgColor indexed="64"/>
      </patternFill>
    </fill>
    <fill>
      <patternFill patternType="solid">
        <fgColor rgb="FF00B050"/>
        <bgColor indexed="64"/>
      </patternFill>
    </fill>
    <fill>
      <patternFill patternType="solid">
        <fgColor rgb="FF0070C0"/>
        <bgColor indexed="64"/>
      </patternFill>
    </fill>
    <fill>
      <patternFill patternType="solid">
        <fgColor rgb="FFFFFFFF"/>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4"/>
        <bgColor indexed="64"/>
      </patternFill>
    </fill>
    <fill>
      <patternFill patternType="solid">
        <fgColor rgb="FF92D050"/>
        <bgColor indexed="64"/>
      </patternFill>
    </fill>
    <fill>
      <patternFill patternType="solid">
        <fgColor theme="9" tint="0.79998168889431442"/>
        <bgColor indexed="64"/>
      </patternFill>
    </fill>
  </fills>
  <borders count="8">
    <border>
      <left/>
      <right/>
      <top/>
      <bottom/>
      <diagonal/>
    </border>
    <border>
      <left/>
      <right style="medium">
        <color indexed="64"/>
      </right>
      <top style="medium">
        <color indexed="64"/>
      </top>
      <bottom/>
      <diagonal/>
    </border>
    <border>
      <left/>
      <right/>
      <top/>
      <bottom style="thick">
        <color rgb="FFFFB878"/>
      </bottom>
      <diagonal/>
    </border>
    <border>
      <left/>
      <right/>
      <top/>
      <bottom style="thick">
        <color rgb="FF009AA9"/>
      </bottom>
      <diagonal/>
    </border>
    <border>
      <left style="dotted">
        <color indexed="64"/>
      </left>
      <right style="dotted">
        <color indexed="64"/>
      </right>
      <top style="dotted">
        <color indexed="64"/>
      </top>
      <bottom style="dotted">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tted">
        <color indexed="64"/>
      </left>
      <right style="dotted">
        <color indexed="64"/>
      </right>
      <top/>
      <bottom style="dotted">
        <color indexed="64"/>
      </bottom>
      <diagonal/>
    </border>
  </borders>
  <cellStyleXfs count="2">
    <xf numFmtId="0" fontId="0" fillId="0" borderId="0"/>
    <xf numFmtId="0" fontId="1" fillId="0" borderId="0" applyNumberFormat="0" applyFill="0" applyBorder="0" applyAlignment="0" applyProtection="0"/>
  </cellStyleXfs>
  <cellXfs count="98">
    <xf numFmtId="0" fontId="0" fillId="0" borderId="0" xfId="0"/>
    <xf numFmtId="0" fontId="1" fillId="2" borderId="2" xfId="1" applyFill="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22" fontId="0" fillId="0" borderId="0" xfId="0" applyNumberFormat="1" applyAlignment="1">
      <alignment horizontal="center" vertical="center"/>
    </xf>
    <xf numFmtId="1" fontId="0" fillId="0" borderId="0" xfId="0" applyNumberFormat="1" applyAlignment="1">
      <alignment horizontal="center" vertical="center"/>
    </xf>
    <xf numFmtId="2" fontId="0" fillId="0" borderId="0" xfId="0" applyNumberFormat="1" applyAlignment="1">
      <alignment horizontal="center" vertical="center"/>
    </xf>
    <xf numFmtId="0" fontId="1" fillId="0" borderId="2" xfId="1" applyBorder="1" applyAlignment="1">
      <alignment horizontal="center" vertical="center"/>
    </xf>
    <xf numFmtId="14" fontId="0" fillId="0" borderId="0" xfId="0" applyNumberFormat="1" applyAlignment="1">
      <alignment vertical="center"/>
    </xf>
    <xf numFmtId="0" fontId="1" fillId="2" borderId="0" xfId="1" applyFill="1" applyAlignment="1">
      <alignment horizontal="center" vertical="center" wrapText="1"/>
    </xf>
    <xf numFmtId="0" fontId="0" fillId="4" borderId="0" xfId="0" applyFill="1" applyAlignment="1">
      <alignment horizontal="center" vertical="center"/>
    </xf>
    <xf numFmtId="0" fontId="1" fillId="0" borderId="0" xfId="1" applyAlignment="1">
      <alignment horizontal="center" vertical="center" wrapText="1"/>
    </xf>
    <xf numFmtId="22" fontId="2" fillId="0" borderId="0" xfId="0" applyNumberFormat="1" applyFont="1" applyAlignment="1">
      <alignment horizontal="center"/>
    </xf>
    <xf numFmtId="1" fontId="2" fillId="0" borderId="0" xfId="0" applyNumberFormat="1" applyFont="1" applyAlignment="1">
      <alignment horizontal="center"/>
    </xf>
    <xf numFmtId="0" fontId="1" fillId="0" borderId="2" xfId="1" applyBorder="1" applyAlignment="1">
      <alignment horizontal="center" vertical="center" wrapText="1"/>
    </xf>
    <xf numFmtId="0" fontId="0" fillId="6" borderId="0" xfId="0" applyFill="1" applyAlignment="1">
      <alignment horizontal="center" vertical="center"/>
    </xf>
    <xf numFmtId="0" fontId="0" fillId="0" borderId="0" xfId="0" applyAlignment="1">
      <alignment horizontal="center"/>
    </xf>
    <xf numFmtId="2" fontId="0" fillId="0" borderId="0" xfId="0" applyNumberFormat="1" applyAlignment="1">
      <alignment horizontal="center"/>
    </xf>
    <xf numFmtId="0" fontId="1" fillId="5" borderId="2" xfId="1" applyFill="1" applyBorder="1" applyAlignment="1">
      <alignment horizontal="center" vertical="center" wrapText="1"/>
    </xf>
    <xf numFmtId="0" fontId="1" fillId="0" borderId="0" xfId="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0" fillId="7" borderId="0" xfId="0" applyFill="1" applyAlignment="1">
      <alignment horizontal="center"/>
    </xf>
    <xf numFmtId="0" fontId="0" fillId="7" borderId="0" xfId="0" applyFill="1" applyAlignment="1">
      <alignment horizontal="left"/>
    </xf>
    <xf numFmtId="0" fontId="0" fillId="7" borderId="4" xfId="0" applyFill="1" applyBorder="1" applyAlignment="1">
      <alignment horizontal="left" vertical="center"/>
    </xf>
    <xf numFmtId="14" fontId="0" fillId="7" borderId="4" xfId="0" applyNumberFormat="1" applyFill="1" applyBorder="1" applyAlignment="1">
      <alignment vertical="center"/>
    </xf>
    <xf numFmtId="14" fontId="0" fillId="7" borderId="4" xfId="0" applyNumberFormat="1" applyFill="1" applyBorder="1" applyAlignment="1">
      <alignment horizontal="left" vertical="center"/>
    </xf>
    <xf numFmtId="14" fontId="0" fillId="7" borderId="4" xfId="0" applyNumberFormat="1" applyFill="1" applyBorder="1" applyAlignment="1">
      <alignment vertical="center" wrapText="1"/>
    </xf>
    <xf numFmtId="0" fontId="0" fillId="7" borderId="4" xfId="0" applyFill="1" applyBorder="1" applyAlignment="1">
      <alignment horizontal="left" vertical="center" wrapText="1"/>
    </xf>
    <xf numFmtId="0" fontId="0" fillId="7" borderId="4" xfId="0" applyFill="1" applyBorder="1" applyAlignment="1">
      <alignment horizontal="left" vertical="top"/>
    </xf>
    <xf numFmtId="0" fontId="0" fillId="7" borderId="4" xfId="0" applyFill="1" applyBorder="1" applyAlignment="1">
      <alignment vertical="center" wrapText="1"/>
    </xf>
    <xf numFmtId="14" fontId="0" fillId="7" borderId="4" xfId="0" applyNumberFormat="1" applyFill="1" applyBorder="1" applyAlignment="1">
      <alignment horizontal="left" vertical="center" wrapText="1"/>
    </xf>
    <xf numFmtId="16" fontId="0" fillId="0" borderId="0" xfId="0" applyNumberFormat="1" applyAlignment="1">
      <alignment vertical="center"/>
    </xf>
    <xf numFmtId="4" fontId="0" fillId="0" borderId="0" xfId="0" applyNumberFormat="1" applyAlignment="1">
      <alignment horizontal="center" vertical="center" wrapText="1"/>
    </xf>
    <xf numFmtId="4" fontId="0" fillId="0" borderId="0" xfId="0" applyNumberFormat="1" applyAlignment="1">
      <alignment vertical="center"/>
    </xf>
    <xf numFmtId="4" fontId="0" fillId="0" borderId="0" xfId="0" applyNumberFormat="1"/>
    <xf numFmtId="0" fontId="0" fillId="10" borderId="0" xfId="0" applyFill="1" applyAlignment="1">
      <alignment horizontal="center" vertical="center"/>
    </xf>
    <xf numFmtId="4" fontId="0" fillId="9" borderId="0" xfId="0" applyNumberFormat="1" applyFill="1" applyAlignment="1">
      <alignment vertical="center"/>
    </xf>
    <xf numFmtId="22"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horizontal="center"/>
    </xf>
    <xf numFmtId="14" fontId="0" fillId="4" borderId="4" xfId="0" applyNumberFormat="1" applyFill="1" applyBorder="1" applyAlignment="1">
      <alignment vertical="center"/>
    </xf>
    <xf numFmtId="14" fontId="0" fillId="4" borderId="4" xfId="0" applyNumberFormat="1" applyFill="1" applyBorder="1" applyAlignment="1">
      <alignment vertical="center" wrapText="1"/>
    </xf>
    <xf numFmtId="0" fontId="0" fillId="4" borderId="4" xfId="0" applyFill="1" applyBorder="1" applyAlignment="1">
      <alignment vertical="center" wrapText="1"/>
    </xf>
    <xf numFmtId="14" fontId="0" fillId="12" borderId="0" xfId="0" applyNumberFormat="1" applyFill="1" applyAlignment="1">
      <alignment vertical="center"/>
    </xf>
    <xf numFmtId="14" fontId="0" fillId="0" borderId="0" xfId="0" applyNumberFormat="1" applyAlignment="1">
      <alignment horizontal="right" vertical="center"/>
    </xf>
    <xf numFmtId="0" fontId="0" fillId="0" borderId="1" xfId="0" applyBorder="1" applyAlignment="1">
      <alignment horizontal="center" vertical="center" wrapText="1"/>
    </xf>
    <xf numFmtId="0" fontId="0" fillId="7" borderId="4" xfId="0" applyFill="1" applyBorder="1" applyAlignment="1">
      <alignment horizontal="center" vertical="center" wrapText="1"/>
    </xf>
    <xf numFmtId="0" fontId="0" fillId="7" borderId="0" xfId="0" applyFill="1" applyAlignment="1">
      <alignment horizontal="left" vertical="center" wrapText="1"/>
    </xf>
    <xf numFmtId="4" fontId="0" fillId="9" borderId="0" xfId="0" applyNumberFormat="1" applyFill="1" applyAlignment="1">
      <alignment vertical="center" wrapText="1"/>
    </xf>
    <xf numFmtId="0" fontId="0" fillId="4" borderId="0" xfId="0" applyFill="1" applyAlignment="1">
      <alignment vertical="center" wrapText="1"/>
    </xf>
    <xf numFmtId="0" fontId="0" fillId="0" borderId="0" xfId="0" applyAlignment="1">
      <alignment vertical="center" wrapText="1"/>
    </xf>
    <xf numFmtId="0" fontId="0" fillId="3" borderId="0" xfId="0" applyFill="1" applyAlignment="1">
      <alignment wrapText="1"/>
    </xf>
    <xf numFmtId="0" fontId="0" fillId="3" borderId="0" xfId="0" applyFill="1" applyAlignment="1">
      <alignment vertical="center" wrapText="1"/>
    </xf>
    <xf numFmtId="0" fontId="0" fillId="6" borderId="0" xfId="0" applyFill="1" applyAlignment="1">
      <alignment vertical="center" wrapText="1"/>
    </xf>
    <xf numFmtId="0" fontId="0" fillId="8" borderId="0" xfId="0" applyFill="1" applyAlignment="1">
      <alignment vertical="center" wrapText="1"/>
    </xf>
    <xf numFmtId="0" fontId="0" fillId="0" borderId="0" xfId="0" applyAlignment="1">
      <alignment wrapText="1"/>
    </xf>
    <xf numFmtId="0" fontId="0" fillId="7" borderId="4" xfId="0" applyFill="1" applyBorder="1" applyAlignment="1">
      <alignment horizontal="left" vertical="top" wrapText="1"/>
    </xf>
    <xf numFmtId="0" fontId="0" fillId="4" borderId="4" xfId="0" applyFill="1" applyBorder="1" applyAlignment="1">
      <alignment horizontal="left" vertical="top" wrapText="1"/>
    </xf>
    <xf numFmtId="14" fontId="0" fillId="4" borderId="4" xfId="0" applyNumberFormat="1" applyFill="1" applyBorder="1" applyAlignment="1">
      <alignment horizontal="left" vertical="top" wrapText="1"/>
    </xf>
    <xf numFmtId="0" fontId="0" fillId="4" borderId="4" xfId="0" applyFill="1" applyBorder="1" applyAlignment="1">
      <alignment vertical="center"/>
    </xf>
    <xf numFmtId="0" fontId="0" fillId="0" borderId="5" xfId="0" applyBorder="1" applyAlignment="1">
      <alignment vertical="center"/>
    </xf>
    <xf numFmtId="14" fontId="0" fillId="7" borderId="7" xfId="0" applyNumberFormat="1" applyFill="1" applyBorder="1" applyAlignment="1">
      <alignment vertical="center"/>
    </xf>
    <xf numFmtId="0" fontId="0" fillId="7" borderId="7" xfId="0" applyFill="1" applyBorder="1" applyAlignment="1">
      <alignment horizontal="left" vertical="center"/>
    </xf>
    <xf numFmtId="0" fontId="0" fillId="7" borderId="7" xfId="0" applyFill="1" applyBorder="1" applyAlignment="1">
      <alignment horizontal="left" vertical="center" wrapText="1"/>
    </xf>
    <xf numFmtId="0" fontId="0" fillId="7" borderId="7" xfId="0" applyFill="1" applyBorder="1" applyAlignment="1">
      <alignment horizontal="left" vertical="top" wrapText="1"/>
    </xf>
    <xf numFmtId="0" fontId="0" fillId="7" borderId="0" xfId="0" applyFill="1" applyAlignment="1">
      <alignment horizontal="left" wrapText="1"/>
    </xf>
    <xf numFmtId="14" fontId="0" fillId="7" borderId="4" xfId="0" applyNumberFormat="1" applyFill="1" applyBorder="1" applyAlignment="1">
      <alignment horizontal="right" vertical="center"/>
    </xf>
    <xf numFmtId="14" fontId="8" fillId="7" borderId="4" xfId="0" applyNumberFormat="1" applyFont="1" applyFill="1" applyBorder="1" applyAlignment="1">
      <alignment horizontal="left" vertical="top" wrapText="1"/>
    </xf>
    <xf numFmtId="0" fontId="1" fillId="0" borderId="3" xfId="1" applyBorder="1" applyAlignment="1">
      <alignment horizontal="center"/>
    </xf>
    <xf numFmtId="14" fontId="6" fillId="4" borderId="4" xfId="0" applyNumberFormat="1" applyFont="1" applyFill="1" applyBorder="1" applyAlignment="1">
      <alignment vertical="center"/>
    </xf>
    <xf numFmtId="0" fontId="1" fillId="0" borderId="3" xfId="1" applyBorder="1" applyAlignment="1">
      <alignment horizontal="center" vertical="center" wrapText="1"/>
    </xf>
    <xf numFmtId="0" fontId="0" fillId="0" borderId="2" xfId="0" applyBorder="1" applyAlignment="1">
      <alignment horizontal="center" vertical="center"/>
    </xf>
    <xf numFmtId="0" fontId="1" fillId="0" borderId="2" xfId="1" applyBorder="1" applyAlignment="1">
      <alignment horizontal="center"/>
    </xf>
    <xf numFmtId="0" fontId="1" fillId="5" borderId="0" xfId="1" applyFill="1" applyAlignment="1">
      <alignment horizontal="center" vertical="center" wrapText="1"/>
    </xf>
    <xf numFmtId="0" fontId="1" fillId="2" borderId="3" xfId="1" applyFill="1" applyBorder="1" applyAlignment="1">
      <alignment horizontal="center" vertical="center" wrapText="1"/>
    </xf>
    <xf numFmtId="14" fontId="0" fillId="7" borderId="7" xfId="0" applyNumberFormat="1" applyFill="1" applyBorder="1" applyAlignment="1">
      <alignment horizontal="center" vertical="center"/>
    </xf>
    <xf numFmtId="14" fontId="0" fillId="4" borderId="4" xfId="0" applyNumberFormat="1" applyFill="1" applyBorder="1" applyAlignment="1">
      <alignment horizontal="left" vertical="center"/>
    </xf>
    <xf numFmtId="14" fontId="6" fillId="4" borderId="4" xfId="0" applyNumberFormat="1" applyFont="1" applyFill="1" applyBorder="1" applyAlignment="1">
      <alignment horizontal="left" vertical="center"/>
    </xf>
    <xf numFmtId="14" fontId="0" fillId="7" borderId="7" xfId="0" applyNumberFormat="1" applyFill="1" applyBorder="1" applyAlignment="1">
      <alignment horizontal="left" vertical="center"/>
    </xf>
    <xf numFmtId="14" fontId="0" fillId="4" borderId="4" xfId="0" applyNumberFormat="1" applyFill="1" applyBorder="1" applyAlignment="1">
      <alignment horizontal="left" vertical="center" wrapText="1"/>
    </xf>
    <xf numFmtId="14" fontId="0" fillId="7" borderId="7" xfId="0" applyNumberFormat="1" applyFill="1" applyBorder="1" applyAlignment="1">
      <alignment horizontal="left" vertical="center" wrapText="1"/>
    </xf>
    <xf numFmtId="0" fontId="0" fillId="4" borderId="0" xfId="0" applyFill="1" applyAlignment="1">
      <alignment horizontal="left" vertical="center" wrapText="1"/>
    </xf>
    <xf numFmtId="0" fontId="0" fillId="4" borderId="4" xfId="0" applyFill="1" applyBorder="1" applyAlignment="1">
      <alignment horizontal="left" vertical="center" wrapText="1"/>
    </xf>
    <xf numFmtId="0" fontId="0" fillId="4" borderId="4" xfId="0" applyFill="1" applyBorder="1" applyAlignment="1">
      <alignment horizontal="left" vertical="center"/>
    </xf>
    <xf numFmtId="0" fontId="9" fillId="7" borderId="4" xfId="0" applyFont="1" applyFill="1" applyBorder="1" applyAlignment="1">
      <alignment horizontal="left" vertical="top" wrapText="1"/>
    </xf>
    <xf numFmtId="0" fontId="9" fillId="7" borderId="7" xfId="0" applyFont="1" applyFill="1" applyBorder="1" applyAlignment="1">
      <alignment horizontal="left" vertical="top" wrapText="1"/>
    </xf>
    <xf numFmtId="0" fontId="10" fillId="7" borderId="4" xfId="0" applyFont="1" applyFill="1" applyBorder="1" applyAlignment="1">
      <alignment horizontal="left" vertical="top" wrapText="1"/>
    </xf>
    <xf numFmtId="0" fontId="9" fillId="11" borderId="6" xfId="0" applyFont="1" applyFill="1" applyBorder="1" applyAlignment="1">
      <alignment wrapText="1"/>
    </xf>
    <xf numFmtId="0" fontId="9" fillId="4" borderId="6" xfId="0" applyFont="1" applyFill="1" applyBorder="1" applyAlignment="1">
      <alignment wrapText="1"/>
    </xf>
    <xf numFmtId="0" fontId="9" fillId="4" borderId="6" xfId="0" applyFont="1" applyFill="1" applyBorder="1" applyAlignment="1">
      <alignment vertical="center" wrapText="1"/>
    </xf>
    <xf numFmtId="0" fontId="9" fillId="7" borderId="0" xfId="0" applyFont="1" applyFill="1" applyAlignment="1">
      <alignment horizontal="left" vertical="top" wrapText="1"/>
    </xf>
    <xf numFmtId="0" fontId="13" fillId="7" borderId="4" xfId="0" applyFont="1" applyFill="1" applyBorder="1" applyAlignment="1">
      <alignment horizontal="left" vertical="top" wrapText="1"/>
    </xf>
    <xf numFmtId="0" fontId="14" fillId="7" borderId="4" xfId="0" applyFont="1" applyFill="1" applyBorder="1" applyAlignment="1">
      <alignment horizontal="left" vertical="top" wrapText="1"/>
    </xf>
    <xf numFmtId="0" fontId="9" fillId="4" borderId="4" xfId="0" applyFont="1" applyFill="1" applyBorder="1" applyAlignment="1">
      <alignment horizontal="left" vertical="top" wrapText="1"/>
    </xf>
    <xf numFmtId="0" fontId="1" fillId="0" borderId="0" xfId="1"/>
    <xf numFmtId="0" fontId="2" fillId="4" borderId="0" xfId="0" applyFont="1" applyFill="1"/>
    <xf numFmtId="22" fontId="2" fillId="0" borderId="0" xfId="0" applyNumberFormat="1" applyFont="1" applyAlignment="1">
      <alignment horizontal="center" vertical="center"/>
    </xf>
  </cellXfs>
  <cellStyles count="2">
    <cellStyle name="Hyperlink" xfId="1" builtinId="8"/>
    <cellStyle name="Normal" xfId="0" builtinId="0"/>
  </cellStyles>
  <dxfs count="1">
    <dxf>
      <fill>
        <patternFill patternType="solid">
          <fgColor rgb="FFD9D9D9"/>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goinfo.si/gosoftweb/index.php?&amp;dnid=75329&amp;dnoprid=98789&amp;page=wpPrjDnOpravilaPregled" TargetMode="External"/><Relationship Id="rId18" Type="http://schemas.openxmlformats.org/officeDocument/2006/relationships/hyperlink" Target="https://www.goinfo.si/gosoftweb/index.php?&amp;dnid=74090&amp;dnoprid=97280&amp;page=wpPrjDnOpravilaPregled" TargetMode="External"/><Relationship Id="rId26" Type="http://schemas.openxmlformats.org/officeDocument/2006/relationships/hyperlink" Target="https://www.goinfo.si/gosoftweb/index.php?&amp;dnid=78596&amp;dnoprid=102863&amp;page=wpPrjDnOpravilaPregled" TargetMode="External"/><Relationship Id="rId39" Type="http://schemas.openxmlformats.org/officeDocument/2006/relationships/hyperlink" Target="https://www.goinfo.si/gosoftweb/index.php?&amp;dnid=78349&amp;dnoprid=102548&amp;page=wpPrjDnOpravilaPregled" TargetMode="External"/><Relationship Id="rId21" Type="http://schemas.openxmlformats.org/officeDocument/2006/relationships/hyperlink" Target="https://www.goinfo.si/gosoftweb/index.php?&amp;dnid=78256&amp;dnoprid=102438&amp;page=wpPrjDnOpravilaPregled" TargetMode="External"/><Relationship Id="rId34" Type="http://schemas.openxmlformats.org/officeDocument/2006/relationships/hyperlink" Target="https://www.goinfo.si/gosoftweb/index.php?&amp;dnid=78593&amp;dnoprid=102860&amp;page=wpPrjDnOpravilaPregled" TargetMode="External"/><Relationship Id="rId42" Type="http://schemas.openxmlformats.org/officeDocument/2006/relationships/hyperlink" Target="https://www.goinfo.si/gosoftweb/index.php?&amp;dnid=78299&amp;dnoprid=102487&amp;page=wpPrjDnOpravilaPregled" TargetMode="External"/><Relationship Id="rId47" Type="http://schemas.openxmlformats.org/officeDocument/2006/relationships/hyperlink" Target="https://www.goinfo.si/gosoftweb/index.php?&amp;dnid=77365&amp;dnoprid=101316&amp;page=wpPrjDnOpravilaPregled" TargetMode="External"/><Relationship Id="rId50" Type="http://schemas.openxmlformats.org/officeDocument/2006/relationships/hyperlink" Target="https://www.goinfo.si/gosoftweb/index.php?&amp;dnid=75905&amp;dnoprid=99526&amp;page=wpPrjDnOpravilaPregled" TargetMode="External"/><Relationship Id="rId55" Type="http://schemas.openxmlformats.org/officeDocument/2006/relationships/hyperlink" Target="https://www.goinfo.si/gosoftweb/index.php?&amp;dnid=73178&amp;dnoprid=96134&amp;page=wpPrjDnOpravilaPregled" TargetMode="External"/><Relationship Id="rId63" Type="http://schemas.openxmlformats.org/officeDocument/2006/relationships/hyperlink" Target="https://www.goinfo.si/gosoftweb/index.php?&amp;dnid=79045&amp;page=wpPrjDnOpravilaPregled" TargetMode="External"/><Relationship Id="rId7" Type="http://schemas.openxmlformats.org/officeDocument/2006/relationships/hyperlink" Target="https://www.goinfo.si/gosoftweb/index.php?&amp;dnid=76032&amp;dnoprid=99680&amp;page=wpPrjDnOpravilaPregled" TargetMode="External"/><Relationship Id="rId2" Type="http://schemas.openxmlformats.org/officeDocument/2006/relationships/hyperlink" Target="https://www.goinfo.si/gosoftweb/index.php?&amp;dnid=77366&amp;dnoprid=101317&amp;page=wpPrjDnOpravilaPregled" TargetMode="External"/><Relationship Id="rId16" Type="http://schemas.openxmlformats.org/officeDocument/2006/relationships/hyperlink" Target="https://www.goinfo.si/gosoftweb/index.php?&amp;dnid=73179&amp;dnoprid=96136&amp;page=wpPrjDnOpravilaPregled" TargetMode="External"/><Relationship Id="rId29" Type="http://schemas.openxmlformats.org/officeDocument/2006/relationships/hyperlink" Target="https://www.goinfo.si/gosoftweb/index.php?&amp;dnid=63796&amp;dnoprid=85545&amp;page=wpPrjDnOpravilaPregled" TargetMode="External"/><Relationship Id="rId1" Type="http://schemas.openxmlformats.org/officeDocument/2006/relationships/hyperlink" Target="https://www.goinfo.si/gosoftweb/index.php?&amp;dnid=78162&amp;dnoprid=102320&amp;page=wpPrjDnOpravilaPregled" TargetMode="External"/><Relationship Id="rId6" Type="http://schemas.openxmlformats.org/officeDocument/2006/relationships/hyperlink" Target="https://www.goinfo.si/gosoftweb/index.php?&amp;dnid=76384&amp;dnoprid=100106&amp;page=wpPrjDnOpravilaPregled" TargetMode="External"/><Relationship Id="rId11" Type="http://schemas.openxmlformats.org/officeDocument/2006/relationships/hyperlink" Target="https://www.goinfo.si/gosoftweb/index.php?&amp;dnid=75865&amp;dnoprid=99480&amp;page=wpPrjDnOpravilaPregled" TargetMode="External"/><Relationship Id="rId24" Type="http://schemas.openxmlformats.org/officeDocument/2006/relationships/hyperlink" Target="https://www.goinfo.si/gosoftweb/index.php?&amp;dnid=78599&amp;dnoprid=102868&amp;page=wpPrjDnOpravilaPregled" TargetMode="External"/><Relationship Id="rId32" Type="http://schemas.openxmlformats.org/officeDocument/2006/relationships/hyperlink" Target="https://www.goinfo.si/gosoftweb/index.php?&amp;dnid=78603&amp;dnoprid=102875&amp;page=wpPrjDnOpravilaPregled" TargetMode="External"/><Relationship Id="rId37" Type="http://schemas.openxmlformats.org/officeDocument/2006/relationships/hyperlink" Target="https://www.goinfo.si/gosoftweb/index.php?&amp;dnid=78399&amp;dnoprid=102610&amp;page=wpPrjDnOpravilaPregled" TargetMode="External"/><Relationship Id="rId40" Type="http://schemas.openxmlformats.org/officeDocument/2006/relationships/hyperlink" Target="https://www.goinfo.si/gosoftweb/index.php?&amp;dnid=78340&amp;dnoprid=102533&amp;page=wpPrjDnOpravilaPregled" TargetMode="External"/><Relationship Id="rId45" Type="http://schemas.openxmlformats.org/officeDocument/2006/relationships/hyperlink" Target="https://www.goinfo.si/gosoftweb/index.php?&amp;dnid=77938&amp;dnoprid=102043&amp;page=wpPrjDnOpravilaPregled" TargetMode="External"/><Relationship Id="rId53" Type="http://schemas.openxmlformats.org/officeDocument/2006/relationships/hyperlink" Target="https://www.goinfo.si/gosoftweb/index.php?&amp;dnid=74238&amp;dnoprid=97448&amp;page=wpPrjDnOpravilaPregled" TargetMode="External"/><Relationship Id="rId58" Type="http://schemas.openxmlformats.org/officeDocument/2006/relationships/hyperlink" Target="https://www.goinfo.si/gosoftweb/index.php?&amp;dnid=64428&amp;dnoprid=86262&amp;page=wpPrjDnOpravilaPregled" TargetMode="External"/><Relationship Id="rId66" Type="http://schemas.openxmlformats.org/officeDocument/2006/relationships/vmlDrawing" Target="../drawings/vmlDrawing1.vml"/><Relationship Id="rId5" Type="http://schemas.openxmlformats.org/officeDocument/2006/relationships/hyperlink" Target="https://www.goinfo.si/gosoftweb/index.php?&amp;dnid=76394&amp;dnoprid=100116&amp;page=wpPrjDnOpravilaPregled" TargetMode="External"/><Relationship Id="rId15" Type="http://schemas.openxmlformats.org/officeDocument/2006/relationships/hyperlink" Target="https://www.goinfo.si/gosoftweb/index.php?&amp;dnid=75050&amp;dnoprid=98439&amp;page=wpPrjDnOpravilaPregled" TargetMode="External"/><Relationship Id="rId23" Type="http://schemas.openxmlformats.org/officeDocument/2006/relationships/hyperlink" Target="https://www.goinfo.si/gosoftweb/index.php?&amp;dnid=78605&amp;dnoprid=102877&amp;page=wpPrjDnOpravilaPregled" TargetMode="External"/><Relationship Id="rId28" Type="http://schemas.openxmlformats.org/officeDocument/2006/relationships/hyperlink" Target="https://www.goinfo.si/gosoftweb/index.php?&amp;dnid=63796&amp;dnoprid=85545&amp;page=wpPrjDnOpravilaPregled" TargetMode="External"/><Relationship Id="rId36" Type="http://schemas.openxmlformats.org/officeDocument/2006/relationships/hyperlink" Target="https://www.goinfo.si/gosoftweb/index.php?&amp;dnid=78401&amp;dnoprid=102612&amp;page=wpPrjDnOpravilaPregled" TargetMode="External"/><Relationship Id="rId49" Type="http://schemas.openxmlformats.org/officeDocument/2006/relationships/hyperlink" Target="https://www.goinfo.si/gosoftweb/index.php?&amp;dnid=76034&amp;dnoprid=99683&amp;page=wpPrjDnOpravilaPregled" TargetMode="External"/><Relationship Id="rId57" Type="http://schemas.openxmlformats.org/officeDocument/2006/relationships/hyperlink" Target="https://www.goinfo.si/gosoftweb/index.php?&amp;dnid=65528&amp;dnoprid=87462&amp;page=wpPrjDnOpravilaPregled" TargetMode="External"/><Relationship Id="rId61" Type="http://schemas.openxmlformats.org/officeDocument/2006/relationships/hyperlink" Target="https://www.goinfo.si/gosoftweb/index.php?&amp;dnid=79045&amp;page=wpPrjDnOpravilaPregled" TargetMode="External"/><Relationship Id="rId10" Type="http://schemas.openxmlformats.org/officeDocument/2006/relationships/hyperlink" Target="https://www.goinfo.si/gosoftweb/index.php?&amp;dnid=75899&amp;dnoprid=99519&amp;page=wpPrjDnOpravilaPregled" TargetMode="External"/><Relationship Id="rId19" Type="http://schemas.openxmlformats.org/officeDocument/2006/relationships/hyperlink" Target="https://www.goinfo.si/gosoftweb/index.php?&amp;dnid=72151&amp;dnoprid=94886&amp;page=wpPrjDnOpravilaPregled" TargetMode="External"/><Relationship Id="rId31" Type="http://schemas.openxmlformats.org/officeDocument/2006/relationships/hyperlink" Target="https://www.goinfo.si/gosoftweb/index.php?&amp;dnid=78604&amp;dnoprid=102876&amp;page=wpPrjDnOpravilaPregled" TargetMode="External"/><Relationship Id="rId44" Type="http://schemas.openxmlformats.org/officeDocument/2006/relationships/hyperlink" Target="https://www.goinfo.si/gosoftweb/index.php?&amp;dnid=78102&amp;dnoprid=102245&amp;page=wpPrjDnOpravilaPregled" TargetMode="External"/><Relationship Id="rId52" Type="http://schemas.openxmlformats.org/officeDocument/2006/relationships/hyperlink" Target="https://www.goinfo.si/gosoftweb/index.php?&amp;dnid=74673&amp;dnoprid=97965&amp;page=wpPrjDnOpravilaPregled" TargetMode="External"/><Relationship Id="rId60" Type="http://schemas.openxmlformats.org/officeDocument/2006/relationships/hyperlink" Target="https://www.goinfo.si/gosoftweb/index.php?&amp;dnid=79046&amp;page=wpPrjDnOpravilaPregled" TargetMode="External"/><Relationship Id="rId65" Type="http://schemas.openxmlformats.org/officeDocument/2006/relationships/printerSettings" Target="../printerSettings/printerSettings1.bin"/><Relationship Id="rId4" Type="http://schemas.openxmlformats.org/officeDocument/2006/relationships/hyperlink" Target="https://www.goinfo.si/gosoftweb/index.php?&amp;dnid=77071&amp;dnoprid=100961&amp;page=wpPrjDnOpravilaPregled" TargetMode="External"/><Relationship Id="rId9" Type="http://schemas.openxmlformats.org/officeDocument/2006/relationships/hyperlink" Target="https://www.goinfo.si/gosoftweb/index.php?&amp;dnid=75902&amp;dnoprid=99522&amp;page=wpPrjDnOpravilaPregled" TargetMode="External"/><Relationship Id="rId14" Type="http://schemas.openxmlformats.org/officeDocument/2006/relationships/hyperlink" Target="https://www.goinfo.si/gosoftweb/index.php?&amp;dnid=75114&amp;dnoprid=98519&amp;page=wpPrjDnOpravilaPregled" TargetMode="External"/><Relationship Id="rId22" Type="http://schemas.openxmlformats.org/officeDocument/2006/relationships/hyperlink" Target="https://www.goinfo.si/gosoftweb/index.php?&amp;dnid=78608&amp;dnoprid=102881&amp;page=wpPrjDnOpravilaPregled" TargetMode="External"/><Relationship Id="rId27" Type="http://schemas.openxmlformats.org/officeDocument/2006/relationships/hyperlink" Target="https://www.goinfo.si/gosoftweb/index.php?&amp;dnid=75990&amp;dnoprid=99632&amp;page=wpPrjDnOpravilaPregled" TargetMode="External"/><Relationship Id="rId30" Type="http://schemas.openxmlformats.org/officeDocument/2006/relationships/hyperlink" Target="https://www.goinfo.si/gosoftweb/index.php?&amp;dnid=78614&amp;dnoprid=102889&amp;page=wpPrjDnOpravilaPregled" TargetMode="External"/><Relationship Id="rId35" Type="http://schemas.openxmlformats.org/officeDocument/2006/relationships/hyperlink" Target="https://www.goinfo.si/gosoftweb/index.php?&amp;dnid=78411&amp;dnoprid=102622&amp;page=wpPrjDnOpravilaPregled" TargetMode="External"/><Relationship Id="rId43" Type="http://schemas.openxmlformats.org/officeDocument/2006/relationships/hyperlink" Target="https://www.goinfo.si/gosoftweb/index.php?&amp;dnid=78110&amp;dnoprid=102255&amp;page=wpPrjDnOpravilaPregled" TargetMode="External"/><Relationship Id="rId48" Type="http://schemas.openxmlformats.org/officeDocument/2006/relationships/hyperlink" Target="https://www.goinfo.si/gosoftweb/index.php?&amp;dnid=77077&amp;dnoprid=100967&amp;page=wpPrjDnOpravilaPregled" TargetMode="External"/><Relationship Id="rId56" Type="http://schemas.openxmlformats.org/officeDocument/2006/relationships/hyperlink" Target="https://www.goinfo.si/gosoftweb/index.php?&amp;dnid=71699&amp;dnoprid=94357&amp;page=wpPrjDnOpravilaPregled" TargetMode="External"/><Relationship Id="rId64" Type="http://schemas.openxmlformats.org/officeDocument/2006/relationships/hyperlink" Target="https://www.goinfo.si/gosoftweb/index.php?&amp;dnid=80660&amp;page=wpPrjDnOpravilaPregled" TargetMode="External"/><Relationship Id="rId8" Type="http://schemas.openxmlformats.org/officeDocument/2006/relationships/hyperlink" Target="https://www.goinfo.si/gosoftweb/index.php?&amp;dnid=76031&amp;dnoprid=99679&amp;page=wpPrjDnOpravilaPregled" TargetMode="External"/><Relationship Id="rId51" Type="http://schemas.openxmlformats.org/officeDocument/2006/relationships/hyperlink" Target="https://www.goinfo.si/gosoftweb/index.php?&amp;dnid=74732&amp;dnoprid=98039&amp;page=wpPrjDnOpravilaPregled" TargetMode="External"/><Relationship Id="rId3" Type="http://schemas.openxmlformats.org/officeDocument/2006/relationships/hyperlink" Target="https://www.goinfo.si/gosoftweb/index.php?&amp;dnid=77076&amp;dnoprid=100966&amp;page=wpPrjDnOpravilaPregled" TargetMode="External"/><Relationship Id="rId12" Type="http://schemas.openxmlformats.org/officeDocument/2006/relationships/hyperlink" Target="https://www.goinfo.si/gosoftweb/index.php?&amp;dnid=75469&amp;dnoprid=98969&amp;page=wpPrjDnOpravilaPregled" TargetMode="External"/><Relationship Id="rId17" Type="http://schemas.openxmlformats.org/officeDocument/2006/relationships/hyperlink" Target="https://www.goinfo.si/gosoftweb/index.php?&amp;dnid=77820&amp;dnoprid=101916&amp;page=wpPrjDnOpravilaPregled" TargetMode="External"/><Relationship Id="rId25" Type="http://schemas.openxmlformats.org/officeDocument/2006/relationships/hyperlink" Target="https://www.goinfo.si/gosoftweb/index.php?&amp;dnid=78597&amp;dnoprid=102865&amp;page=wpPrjDnOpravilaPregled" TargetMode="External"/><Relationship Id="rId33" Type="http://schemas.openxmlformats.org/officeDocument/2006/relationships/hyperlink" Target="https://www.goinfo.si/gosoftweb/index.php?&amp;dnid=78600&amp;dnoprid=102872&amp;page=wpPrjDnOpravilaPregled" TargetMode="External"/><Relationship Id="rId38" Type="http://schemas.openxmlformats.org/officeDocument/2006/relationships/hyperlink" Target="https://www.goinfo.si/gosoftweb/index.php?&amp;dnid=78386&amp;dnoprid=102597&amp;page=wpPrjDnOpravilaPregled" TargetMode="External"/><Relationship Id="rId46" Type="http://schemas.openxmlformats.org/officeDocument/2006/relationships/hyperlink" Target="https://www.goinfo.si/gosoftweb/index.php?&amp;dnid=77789&amp;dnoprid=101882&amp;page=wpPrjDnOpravilaPregled" TargetMode="External"/><Relationship Id="rId59" Type="http://schemas.openxmlformats.org/officeDocument/2006/relationships/hyperlink" Target="https://www.goinfo.si/gosoftweb/index.php?&amp;dnid=78722&amp;dnoprid=103026&amp;page=wpPrjDnOpravilaPregled" TargetMode="External"/><Relationship Id="rId67" Type="http://schemas.openxmlformats.org/officeDocument/2006/relationships/comments" Target="../comments1.xml"/><Relationship Id="rId20" Type="http://schemas.openxmlformats.org/officeDocument/2006/relationships/hyperlink" Target="https://www.goinfo.si/gosoftweb/index.php?&amp;dnid=78405&amp;dnoprid=102616&amp;page=wpPrjDnOpravilaPregled" TargetMode="External"/><Relationship Id="rId41" Type="http://schemas.openxmlformats.org/officeDocument/2006/relationships/hyperlink" Target="https://www.goinfo.si/gosoftweb/index.php?&amp;dnid=78305&amp;dnoprid=102495&amp;page=wpPrjDnOpravilaPregled" TargetMode="External"/><Relationship Id="rId54" Type="http://schemas.openxmlformats.org/officeDocument/2006/relationships/hyperlink" Target="https://www.goinfo.si/gosoftweb/index.php?&amp;dnid=73247&amp;dnoprid=96233&amp;page=wpPrjDnOpravilaPregled" TargetMode="External"/><Relationship Id="rId62" Type="http://schemas.openxmlformats.org/officeDocument/2006/relationships/hyperlink" Target="https://www.goinfo.si/gosoftweb/index.php?&amp;dnid=76538&amp;dnoprid=100300&amp;page=wpPrjDnOpravilaPregle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140B3-557B-47AF-BC64-AC52189D0589}">
  <sheetPr filterMode="1"/>
  <dimension ref="A1:U81"/>
  <sheetViews>
    <sheetView tabSelected="1" zoomScale="85" zoomScaleNormal="85" workbookViewId="0">
      <pane xSplit="2" ySplit="1" topLeftCell="C16" activePane="bottomRight" state="frozen"/>
      <selection pane="topRight" activeCell="C1" sqref="C1"/>
      <selection pane="bottomLeft" activeCell="A2" sqref="A2"/>
      <selection pane="bottomRight" activeCell="Q19" sqref="Q19"/>
    </sheetView>
  </sheetViews>
  <sheetFormatPr defaultColWidth="9.109375" defaultRowHeight="14.4" outlineLevelCol="1" x14ac:dyDescent="0.3"/>
  <cols>
    <col min="1" max="1" width="13.5546875" style="3" customWidth="1"/>
    <col min="2" max="2" width="33.109375" style="56" customWidth="1"/>
    <col min="3" max="3" width="12.6640625" style="16" bestFit="1" customWidth="1"/>
    <col min="4" max="4" width="15.6640625" style="3" bestFit="1" customWidth="1"/>
    <col min="5" max="5" width="15.6640625" style="16" bestFit="1" customWidth="1"/>
    <col min="6" max="6" width="21.5546875" style="39" bestFit="1" customWidth="1"/>
    <col min="7" max="8" width="6.44140625" style="5" customWidth="1" outlineLevel="1"/>
    <col min="9" max="9" width="13.88671875" style="17" customWidth="1"/>
    <col min="10" max="10" width="7.6640625" style="16" customWidth="1"/>
    <col min="11" max="11" width="9.6640625" style="16" customWidth="1"/>
    <col min="12" max="12" width="15.109375" bestFit="1" customWidth="1"/>
    <col min="13" max="13" width="10.109375" style="35" customWidth="1"/>
    <col min="14" max="14" width="14.33203125" style="22" customWidth="1"/>
    <col min="15" max="15" width="10" style="22" customWidth="1"/>
    <col min="16" max="16" width="15.33203125" style="23" customWidth="1"/>
    <col min="17" max="17" width="14.44140625" style="66" customWidth="1"/>
    <col min="18" max="18" width="8.109375" style="23" customWidth="1"/>
    <col min="19" max="19" width="63.5546875" style="91" customWidth="1"/>
    <col min="20" max="20" width="37.44140625" bestFit="1" customWidth="1"/>
    <col min="21" max="21" width="20.44140625" bestFit="1" customWidth="1"/>
  </cols>
  <sheetData>
    <row r="1" spans="1:21" ht="43.2" x14ac:dyDescent="0.3">
      <c r="A1" s="39" t="s">
        <v>0</v>
      </c>
      <c r="B1" s="39" t="s">
        <v>1</v>
      </c>
      <c r="C1" s="39" t="s">
        <v>2</v>
      </c>
      <c r="D1" s="39" t="s">
        <v>3</v>
      </c>
      <c r="E1" s="39" t="s">
        <v>4</v>
      </c>
      <c r="F1" s="39" t="s">
        <v>5</v>
      </c>
      <c r="G1" s="39" t="s">
        <v>6</v>
      </c>
      <c r="H1" s="39"/>
      <c r="I1" s="39"/>
      <c r="J1" s="39" t="s">
        <v>7</v>
      </c>
      <c r="K1" s="39" t="s">
        <v>8</v>
      </c>
      <c r="L1" s="39" t="s">
        <v>9</v>
      </c>
      <c r="M1" s="33" t="s">
        <v>10</v>
      </c>
      <c r="N1" s="47" t="s">
        <v>211</v>
      </c>
      <c r="O1" s="47" t="s">
        <v>213</v>
      </c>
      <c r="P1" s="47" t="s">
        <v>11</v>
      </c>
      <c r="Q1" s="47" t="s">
        <v>12</v>
      </c>
      <c r="R1" s="47" t="s">
        <v>13</v>
      </c>
      <c r="S1" s="85" t="s">
        <v>14</v>
      </c>
      <c r="T1" s="46" t="s">
        <v>15</v>
      </c>
    </row>
    <row r="2" spans="1:21" ht="58.2" thickBot="1" x14ac:dyDescent="0.35">
      <c r="A2" s="19">
        <v>77870</v>
      </c>
      <c r="B2" s="50" t="s">
        <v>149</v>
      </c>
      <c r="C2" s="3" t="s">
        <v>17</v>
      </c>
      <c r="D2" s="3" t="s">
        <v>18</v>
      </c>
      <c r="E2" s="3" t="s">
        <v>24</v>
      </c>
      <c r="F2" s="4">
        <v>43488.48333333333</v>
      </c>
      <c r="G2" s="5">
        <v>0</v>
      </c>
      <c r="H2" s="5">
        <v>15</v>
      </c>
      <c r="I2" s="6">
        <f t="shared" ref="I2:I27" si="0">G2+(H2/60)</f>
        <v>0.25</v>
      </c>
      <c r="J2" s="36" t="s">
        <v>25</v>
      </c>
      <c r="K2" s="3" t="s">
        <v>24</v>
      </c>
      <c r="L2" s="8">
        <v>43496</v>
      </c>
      <c r="M2" s="34"/>
      <c r="N2" s="62">
        <v>43497</v>
      </c>
      <c r="O2" s="76" t="str">
        <f t="shared" ref="O2:O27" si="1">D2</f>
        <v>Ante</v>
      </c>
      <c r="P2" s="24" t="s">
        <v>26</v>
      </c>
      <c r="Q2" s="64" t="s">
        <v>27</v>
      </c>
      <c r="R2" s="24" t="s">
        <v>108</v>
      </c>
      <c r="S2" s="65" t="s">
        <v>189</v>
      </c>
      <c r="T2" s="61"/>
      <c r="U2" s="2"/>
    </row>
    <row r="3" spans="1:21" s="2" customFormat="1" ht="115.8" hidden="1" thickBot="1" x14ac:dyDescent="0.35">
      <c r="A3" s="7">
        <v>77867</v>
      </c>
      <c r="B3" s="50" t="s">
        <v>145</v>
      </c>
      <c r="C3" s="3" t="s">
        <v>17</v>
      </c>
      <c r="D3" s="3" t="s">
        <v>18</v>
      </c>
      <c r="E3" s="3" t="s">
        <v>24</v>
      </c>
      <c r="F3" s="4">
        <v>43488.453472222223</v>
      </c>
      <c r="G3" s="5">
        <v>0</v>
      </c>
      <c r="H3" s="5">
        <v>20</v>
      </c>
      <c r="I3" s="6">
        <f t="shared" si="0"/>
        <v>0.33333333333333331</v>
      </c>
      <c r="J3" s="36" t="s">
        <v>25</v>
      </c>
      <c r="K3" s="3" t="s">
        <v>24</v>
      </c>
      <c r="L3" s="8">
        <v>43496</v>
      </c>
      <c r="M3" s="34"/>
      <c r="N3" s="41">
        <v>43497</v>
      </c>
      <c r="O3" s="77" t="str">
        <f t="shared" si="1"/>
        <v>Ante</v>
      </c>
      <c r="P3" s="24" t="s">
        <v>146</v>
      </c>
      <c r="Q3" s="28" t="s">
        <v>27</v>
      </c>
      <c r="R3" s="24" t="s">
        <v>199</v>
      </c>
      <c r="S3" s="57" t="s">
        <v>190</v>
      </c>
    </row>
    <row r="4" spans="1:21" s="2" customFormat="1" ht="54" hidden="1" customHeight="1" thickTop="1" thickBot="1" x14ac:dyDescent="0.35">
      <c r="A4" s="1">
        <v>77868</v>
      </c>
      <c r="B4" s="50" t="s">
        <v>147</v>
      </c>
      <c r="C4" s="3" t="s">
        <v>17</v>
      </c>
      <c r="D4" s="3" t="s">
        <v>18</v>
      </c>
      <c r="E4" s="3" t="s">
        <v>24</v>
      </c>
      <c r="F4" s="4">
        <v>43488.463194444441</v>
      </c>
      <c r="G4" s="5">
        <v>0</v>
      </c>
      <c r="H4" s="5">
        <v>10</v>
      </c>
      <c r="I4" s="6">
        <f t="shared" si="0"/>
        <v>0.16666666666666666</v>
      </c>
      <c r="J4" s="36" t="s">
        <v>25</v>
      </c>
      <c r="K4" s="3" t="s">
        <v>24</v>
      </c>
      <c r="L4" s="8">
        <v>43496</v>
      </c>
      <c r="M4" s="34"/>
      <c r="N4" s="41">
        <v>43497</v>
      </c>
      <c r="O4" s="77" t="str">
        <f t="shared" si="1"/>
        <v>Ante</v>
      </c>
      <c r="P4" s="24" t="s">
        <v>146</v>
      </c>
      <c r="Q4" s="28" t="s">
        <v>27</v>
      </c>
      <c r="R4" s="24" t="s">
        <v>108</v>
      </c>
      <c r="S4" s="57" t="s">
        <v>191</v>
      </c>
    </row>
    <row r="5" spans="1:21" s="2" customFormat="1" ht="15" hidden="1" thickBot="1" x14ac:dyDescent="0.35">
      <c r="A5" s="1">
        <v>63144</v>
      </c>
      <c r="B5" s="50" t="s">
        <v>23</v>
      </c>
      <c r="C5" s="3" t="s">
        <v>17</v>
      </c>
      <c r="D5" s="3" t="s">
        <v>18</v>
      </c>
      <c r="E5" s="3" t="s">
        <v>24</v>
      </c>
      <c r="F5" s="4">
        <v>42881.381249999999</v>
      </c>
      <c r="G5" s="5">
        <v>79</v>
      </c>
      <c r="H5" s="5">
        <v>18</v>
      </c>
      <c r="I5" s="6">
        <f t="shared" si="0"/>
        <v>79.3</v>
      </c>
      <c r="J5" s="36" t="s">
        <v>25</v>
      </c>
      <c r="K5" s="3" t="s">
        <v>24</v>
      </c>
      <c r="L5" s="8">
        <v>43496</v>
      </c>
      <c r="M5" s="34"/>
      <c r="N5" s="41">
        <v>43497</v>
      </c>
      <c r="O5" s="77" t="str">
        <f t="shared" si="1"/>
        <v>Ante</v>
      </c>
      <c r="P5" s="24" t="s">
        <v>26</v>
      </c>
      <c r="Q5" s="28" t="s">
        <v>27</v>
      </c>
      <c r="R5" s="24"/>
      <c r="S5" s="58" t="s">
        <v>28</v>
      </c>
    </row>
    <row r="6" spans="1:21" s="2" customFormat="1" ht="15" hidden="1" thickBot="1" x14ac:dyDescent="0.35">
      <c r="A6" s="1">
        <v>63144</v>
      </c>
      <c r="B6" s="50" t="s">
        <v>29</v>
      </c>
      <c r="C6" s="3" t="s">
        <v>17</v>
      </c>
      <c r="D6" s="3" t="s">
        <v>18</v>
      </c>
      <c r="E6" s="3"/>
      <c r="F6" s="4">
        <v>43419.589583333334</v>
      </c>
      <c r="G6" s="5">
        <v>7</v>
      </c>
      <c r="H6" s="5">
        <v>25</v>
      </c>
      <c r="I6" s="6">
        <f t="shared" si="0"/>
        <v>7.416666666666667</v>
      </c>
      <c r="J6" s="36" t="s">
        <v>25</v>
      </c>
      <c r="K6" s="3" t="s">
        <v>18</v>
      </c>
      <c r="L6" s="8">
        <v>43496</v>
      </c>
      <c r="M6" s="34"/>
      <c r="N6" s="41">
        <v>43497</v>
      </c>
      <c r="O6" s="77" t="str">
        <f t="shared" si="1"/>
        <v>Ante</v>
      </c>
      <c r="P6" s="24" t="s">
        <v>26</v>
      </c>
      <c r="Q6" s="28" t="s">
        <v>27</v>
      </c>
      <c r="R6" s="24"/>
      <c r="S6" s="58" t="s">
        <v>28</v>
      </c>
    </row>
    <row r="7" spans="1:21" s="2" customFormat="1" ht="43.8" hidden="1" thickBot="1" x14ac:dyDescent="0.35">
      <c r="A7" s="1">
        <v>77578</v>
      </c>
      <c r="B7" s="50" t="s">
        <v>109</v>
      </c>
      <c r="C7" s="3" t="s">
        <v>17</v>
      </c>
      <c r="D7" s="3" t="s">
        <v>15</v>
      </c>
      <c r="E7" s="3"/>
      <c r="F7" s="3" t="s">
        <v>110</v>
      </c>
      <c r="G7" s="5">
        <v>0</v>
      </c>
      <c r="H7" s="5">
        <v>40</v>
      </c>
      <c r="I7" s="6">
        <f t="shared" si="0"/>
        <v>0.66666666666666663</v>
      </c>
      <c r="J7" s="10" t="s">
        <v>25</v>
      </c>
      <c r="K7" s="3" t="s">
        <v>15</v>
      </c>
      <c r="L7" s="8">
        <v>43495</v>
      </c>
      <c r="M7" s="8"/>
      <c r="N7" s="41">
        <v>43497</v>
      </c>
      <c r="O7" s="77" t="str">
        <f t="shared" si="1"/>
        <v>Marijana</v>
      </c>
      <c r="P7" s="24" t="s">
        <v>111</v>
      </c>
      <c r="Q7" s="28" t="s">
        <v>112</v>
      </c>
      <c r="R7" s="28"/>
      <c r="S7" s="58" t="s">
        <v>113</v>
      </c>
    </row>
    <row r="8" spans="1:21" s="2" customFormat="1" ht="58.2" hidden="1" thickBot="1" x14ac:dyDescent="0.35">
      <c r="A8" s="1">
        <v>77659</v>
      </c>
      <c r="B8" s="50" t="s">
        <v>117</v>
      </c>
      <c r="C8" s="3" t="s">
        <v>17</v>
      </c>
      <c r="D8" s="3" t="s">
        <v>15</v>
      </c>
      <c r="E8" s="3"/>
      <c r="F8" s="4">
        <v>43481.605555555558</v>
      </c>
      <c r="G8" s="5">
        <v>0</v>
      </c>
      <c r="H8" s="5">
        <v>10</v>
      </c>
      <c r="I8" s="6">
        <f t="shared" si="0"/>
        <v>0.16666666666666666</v>
      </c>
      <c r="J8" s="10" t="s">
        <v>25</v>
      </c>
      <c r="K8" s="3" t="s">
        <v>15</v>
      </c>
      <c r="L8" s="8">
        <v>43504</v>
      </c>
      <c r="M8" s="8"/>
      <c r="N8" s="41">
        <v>43504</v>
      </c>
      <c r="O8" s="77" t="str">
        <f t="shared" si="1"/>
        <v>Marijana</v>
      </c>
      <c r="P8" s="24" t="s">
        <v>111</v>
      </c>
      <c r="Q8" s="28" t="s">
        <v>112</v>
      </c>
      <c r="R8" s="28"/>
      <c r="S8" s="58" t="s">
        <v>118</v>
      </c>
    </row>
    <row r="9" spans="1:21" s="2" customFormat="1" ht="58.2" hidden="1" thickBot="1" x14ac:dyDescent="0.35">
      <c r="A9" s="1">
        <v>77375</v>
      </c>
      <c r="B9" s="50" t="s">
        <v>126</v>
      </c>
      <c r="C9" s="3" t="s">
        <v>17</v>
      </c>
      <c r="D9" s="3" t="s">
        <v>76</v>
      </c>
      <c r="E9" s="3"/>
      <c r="F9" s="38">
        <v>43474.356944444444</v>
      </c>
      <c r="G9" s="5">
        <v>0</v>
      </c>
      <c r="H9" s="5">
        <v>20</v>
      </c>
      <c r="I9" s="6">
        <f t="shared" si="0"/>
        <v>0.33333333333333331</v>
      </c>
      <c r="J9" s="10" t="s">
        <v>25</v>
      </c>
      <c r="K9" s="3" t="s">
        <v>76</v>
      </c>
      <c r="L9" s="8">
        <v>43480</v>
      </c>
      <c r="M9" s="34"/>
      <c r="N9" s="41">
        <v>43504</v>
      </c>
      <c r="O9" s="26" t="str">
        <f t="shared" si="1"/>
        <v>Zvonimir</v>
      </c>
      <c r="P9" s="24" t="s">
        <v>57</v>
      </c>
      <c r="Q9" s="28" t="s">
        <v>127</v>
      </c>
      <c r="R9" s="24"/>
      <c r="S9" s="57" t="s">
        <v>218</v>
      </c>
      <c r="T9" s="2" t="s">
        <v>128</v>
      </c>
      <c r="U9" s="2" t="s">
        <v>129</v>
      </c>
    </row>
    <row r="10" spans="1:21" s="2" customFormat="1" ht="43.8" hidden="1" thickBot="1" x14ac:dyDescent="0.35">
      <c r="A10" s="14">
        <v>74766</v>
      </c>
      <c r="B10" s="50" t="s">
        <v>53</v>
      </c>
      <c r="C10" s="15" t="s">
        <v>17</v>
      </c>
      <c r="D10" s="3" t="s">
        <v>18</v>
      </c>
      <c r="E10" s="3" t="s">
        <v>24</v>
      </c>
      <c r="F10" s="4">
        <v>43374.662499999999</v>
      </c>
      <c r="G10" s="5">
        <v>1</v>
      </c>
      <c r="H10" s="5">
        <v>50</v>
      </c>
      <c r="I10" s="6">
        <f t="shared" si="0"/>
        <v>1.8333333333333335</v>
      </c>
      <c r="J10" s="10" t="s">
        <v>25</v>
      </c>
      <c r="K10" s="3" t="s">
        <v>18</v>
      </c>
      <c r="L10" s="8">
        <v>43511</v>
      </c>
      <c r="M10" s="37">
        <v>4</v>
      </c>
      <c r="N10" s="41">
        <v>43511</v>
      </c>
      <c r="O10" s="77" t="str">
        <f t="shared" si="1"/>
        <v>Ante</v>
      </c>
      <c r="P10" s="24" t="s">
        <v>21</v>
      </c>
      <c r="Q10" s="28" t="s">
        <v>54</v>
      </c>
      <c r="R10" s="28"/>
      <c r="S10" s="58" t="s">
        <v>55</v>
      </c>
    </row>
    <row r="11" spans="1:21" s="2" customFormat="1" ht="29.4" hidden="1" thickBot="1" x14ac:dyDescent="0.35">
      <c r="A11" s="14">
        <v>77435</v>
      </c>
      <c r="B11" s="50" t="s">
        <v>60</v>
      </c>
      <c r="C11" s="3" t="s">
        <v>17</v>
      </c>
      <c r="D11" s="3" t="s">
        <v>18</v>
      </c>
      <c r="E11" s="3" t="s">
        <v>24</v>
      </c>
      <c r="F11" s="12">
        <v>43475.469444444447</v>
      </c>
      <c r="G11" s="13">
        <v>1</v>
      </c>
      <c r="H11" s="13">
        <v>50</v>
      </c>
      <c r="I11" s="6">
        <f t="shared" si="0"/>
        <v>1.8333333333333335</v>
      </c>
      <c r="J11" s="10" t="s">
        <v>25</v>
      </c>
      <c r="K11" s="3" t="s">
        <v>18</v>
      </c>
      <c r="L11" s="8">
        <v>43483</v>
      </c>
      <c r="M11" s="34" t="s">
        <v>25</v>
      </c>
      <c r="N11" s="41">
        <v>43511</v>
      </c>
      <c r="O11" s="77" t="str">
        <f t="shared" si="1"/>
        <v>Ante</v>
      </c>
      <c r="P11" s="26" t="s">
        <v>61</v>
      </c>
      <c r="Q11" s="28" t="s">
        <v>32</v>
      </c>
      <c r="R11" s="28"/>
      <c r="S11" s="59" t="s">
        <v>62</v>
      </c>
      <c r="T11" s="2" t="s">
        <v>63</v>
      </c>
    </row>
    <row r="12" spans="1:21" s="2" customFormat="1" ht="43.2" x14ac:dyDescent="0.3">
      <c r="A12" s="11">
        <v>72481</v>
      </c>
      <c r="B12" s="50" t="s">
        <v>46</v>
      </c>
      <c r="C12" s="15" t="s">
        <v>17</v>
      </c>
      <c r="D12" s="3" t="s">
        <v>43</v>
      </c>
      <c r="E12" s="3" t="s">
        <v>24</v>
      </c>
      <c r="F12" s="4">
        <v>43262.606249999997</v>
      </c>
      <c r="G12" s="5">
        <v>2</v>
      </c>
      <c r="H12" s="5">
        <v>20</v>
      </c>
      <c r="I12" s="6">
        <f t="shared" si="0"/>
        <v>2.3333333333333335</v>
      </c>
      <c r="J12" s="10" t="s">
        <v>25</v>
      </c>
      <c r="K12" s="3" t="s">
        <v>24</v>
      </c>
      <c r="L12" s="8">
        <v>43503</v>
      </c>
      <c r="M12" s="8"/>
      <c r="N12" s="27">
        <v>43518</v>
      </c>
      <c r="O12" s="31" t="str">
        <f t="shared" si="1"/>
        <v>Zagi</v>
      </c>
      <c r="P12" s="28" t="s">
        <v>44</v>
      </c>
      <c r="Q12" s="28" t="s">
        <v>45</v>
      </c>
      <c r="R12" s="28"/>
      <c r="S12" s="85" t="s">
        <v>223</v>
      </c>
      <c r="U12" s="8">
        <v>43518</v>
      </c>
    </row>
    <row r="13" spans="1:21" s="2" customFormat="1" ht="115.2" hidden="1" x14ac:dyDescent="0.3">
      <c r="A13" s="11">
        <v>75320</v>
      </c>
      <c r="B13" s="50" t="s">
        <v>81</v>
      </c>
      <c r="C13" s="15" t="s">
        <v>17</v>
      </c>
      <c r="D13" s="3" t="s">
        <v>18</v>
      </c>
      <c r="E13" s="3" t="s">
        <v>24</v>
      </c>
      <c r="F13" s="4">
        <v>43395.688194444447</v>
      </c>
      <c r="G13" s="5">
        <v>1</v>
      </c>
      <c r="H13" s="5">
        <v>0</v>
      </c>
      <c r="I13" s="6">
        <f t="shared" si="0"/>
        <v>1</v>
      </c>
      <c r="J13" s="10" t="s">
        <v>25</v>
      </c>
      <c r="K13" s="3" t="s">
        <v>18</v>
      </c>
      <c r="L13" s="8">
        <v>43518</v>
      </c>
      <c r="M13" s="37">
        <v>3</v>
      </c>
      <c r="N13" s="70">
        <v>43518</v>
      </c>
      <c r="O13" s="78" t="str">
        <f t="shared" si="1"/>
        <v>Ante</v>
      </c>
      <c r="P13" s="24" t="s">
        <v>31</v>
      </c>
      <c r="Q13" s="28" t="s">
        <v>82</v>
      </c>
      <c r="R13" s="28"/>
      <c r="S13" s="57" t="s">
        <v>196</v>
      </c>
    </row>
    <row r="14" spans="1:21" s="2" customFormat="1" ht="126" customHeight="1" x14ac:dyDescent="0.3">
      <c r="A14" s="19">
        <v>72480</v>
      </c>
      <c r="B14" s="50" t="s">
        <v>42</v>
      </c>
      <c r="C14" s="3" t="s">
        <v>17</v>
      </c>
      <c r="D14" s="3" t="s">
        <v>43</v>
      </c>
      <c r="E14" s="3"/>
      <c r="F14" s="4">
        <v>43262.604166666664</v>
      </c>
      <c r="G14" s="5">
        <v>6</v>
      </c>
      <c r="H14" s="5">
        <v>15</v>
      </c>
      <c r="I14" s="6">
        <f t="shared" si="0"/>
        <v>6.25</v>
      </c>
      <c r="J14" s="10" t="s">
        <v>25</v>
      </c>
      <c r="K14" s="3" t="s">
        <v>43</v>
      </c>
      <c r="L14" s="8">
        <v>43525</v>
      </c>
      <c r="M14" s="32"/>
      <c r="N14" s="27">
        <v>43525</v>
      </c>
      <c r="O14" s="31" t="str">
        <f t="shared" si="1"/>
        <v>Zagi</v>
      </c>
      <c r="P14" s="28" t="s">
        <v>44</v>
      </c>
      <c r="Q14" s="28" t="s">
        <v>45</v>
      </c>
      <c r="R14" s="28"/>
      <c r="S14" s="85" t="s">
        <v>224</v>
      </c>
      <c r="U14" s="8">
        <v>43525</v>
      </c>
    </row>
    <row r="15" spans="1:21" s="2" customFormat="1" ht="43.8" hidden="1" thickBot="1" x14ac:dyDescent="0.35">
      <c r="A15" s="1">
        <v>73537</v>
      </c>
      <c r="B15" s="50" t="s">
        <v>56</v>
      </c>
      <c r="C15" s="3" t="s">
        <v>17</v>
      </c>
      <c r="D15" s="3" t="s">
        <v>15</v>
      </c>
      <c r="E15" s="3"/>
      <c r="F15" s="38">
        <v>43314.519444444442</v>
      </c>
      <c r="G15" s="5">
        <v>0</v>
      </c>
      <c r="H15" s="5">
        <v>50</v>
      </c>
      <c r="I15" s="6">
        <f t="shared" si="0"/>
        <v>0.83333333333333337</v>
      </c>
      <c r="J15" s="10" t="s">
        <v>25</v>
      </c>
      <c r="K15" s="3" t="s">
        <v>18</v>
      </c>
      <c r="L15" s="8">
        <v>43502</v>
      </c>
      <c r="M15" s="8"/>
      <c r="N15" s="41">
        <v>43525</v>
      </c>
      <c r="O15" s="77" t="str">
        <f t="shared" si="1"/>
        <v>Marijana</v>
      </c>
      <c r="P15" s="24" t="s">
        <v>57</v>
      </c>
      <c r="Q15" s="28" t="s">
        <v>58</v>
      </c>
      <c r="R15" s="28"/>
      <c r="S15" s="57" t="s">
        <v>59</v>
      </c>
    </row>
    <row r="16" spans="1:21" s="2" customFormat="1" ht="26.25" customHeight="1" thickBot="1" x14ac:dyDescent="0.35">
      <c r="A16" s="7">
        <v>72549</v>
      </c>
      <c r="B16" s="51" t="s">
        <v>47</v>
      </c>
      <c r="C16" s="3" t="s">
        <v>17</v>
      </c>
      <c r="D16" s="3" t="s">
        <v>15</v>
      </c>
      <c r="E16" s="3"/>
      <c r="F16" s="4">
        <v>43264.763194444444</v>
      </c>
      <c r="G16" s="5">
        <v>2</v>
      </c>
      <c r="H16" s="5">
        <v>0</v>
      </c>
      <c r="I16" s="6">
        <f t="shared" si="0"/>
        <v>2</v>
      </c>
      <c r="J16" s="3" t="s">
        <v>19</v>
      </c>
      <c r="K16" s="3" t="s">
        <v>15</v>
      </c>
      <c r="L16" s="8"/>
      <c r="M16" s="8"/>
      <c r="N16" s="27">
        <v>43539</v>
      </c>
      <c r="O16" s="31" t="str">
        <f t="shared" si="1"/>
        <v>Marijana</v>
      </c>
      <c r="P16" s="28" t="s">
        <v>26</v>
      </c>
      <c r="Q16" s="28" t="s">
        <v>48</v>
      </c>
      <c r="R16" s="28" t="s">
        <v>49</v>
      </c>
      <c r="S16" s="85" t="s">
        <v>50</v>
      </c>
      <c r="U16" s="8">
        <v>43560</v>
      </c>
    </row>
    <row r="17" spans="1:21" s="2" customFormat="1" ht="44.4" thickTop="1" thickBot="1" x14ac:dyDescent="0.35">
      <c r="A17" s="14">
        <v>75191</v>
      </c>
      <c r="B17" s="50" t="s">
        <v>71</v>
      </c>
      <c r="C17" s="15" t="s">
        <v>17</v>
      </c>
      <c r="D17" s="3" t="s">
        <v>43</v>
      </c>
      <c r="E17" s="3" t="s">
        <v>24</v>
      </c>
      <c r="F17" s="4">
        <v>43390.445138888892</v>
      </c>
      <c r="G17" s="5">
        <v>5</v>
      </c>
      <c r="H17" s="5">
        <v>0</v>
      </c>
      <c r="I17" s="6">
        <f t="shared" si="0"/>
        <v>5</v>
      </c>
      <c r="J17" s="3" t="s">
        <v>19</v>
      </c>
      <c r="K17" s="3" t="s">
        <v>24</v>
      </c>
      <c r="L17" s="44">
        <v>43536</v>
      </c>
      <c r="M17" s="8"/>
      <c r="N17" s="27">
        <v>43592</v>
      </c>
      <c r="O17" s="31" t="str">
        <f t="shared" si="1"/>
        <v>Zagi</v>
      </c>
      <c r="P17" s="28" t="s">
        <v>44</v>
      </c>
      <c r="Q17" s="28" t="s">
        <v>45</v>
      </c>
      <c r="R17" s="28"/>
      <c r="S17" s="85" t="s">
        <v>225</v>
      </c>
      <c r="U17" s="8">
        <v>43504</v>
      </c>
    </row>
    <row r="18" spans="1:21" s="2" customFormat="1" ht="43.8" thickTop="1" x14ac:dyDescent="0.3">
      <c r="A18" s="11">
        <v>75194</v>
      </c>
      <c r="B18" s="50" t="s">
        <v>72</v>
      </c>
      <c r="C18" s="15" t="s">
        <v>17</v>
      </c>
      <c r="D18" s="3" t="s">
        <v>43</v>
      </c>
      <c r="E18" s="3" t="s">
        <v>24</v>
      </c>
      <c r="F18" s="4">
        <v>43390.454861111109</v>
      </c>
      <c r="G18" s="5">
        <v>5</v>
      </c>
      <c r="H18" s="5">
        <v>0</v>
      </c>
      <c r="I18" s="6">
        <f t="shared" si="0"/>
        <v>5</v>
      </c>
      <c r="J18" s="3" t="s">
        <v>19</v>
      </c>
      <c r="K18" s="3" t="s">
        <v>24</v>
      </c>
      <c r="L18" s="44">
        <v>43536</v>
      </c>
      <c r="M18" s="8"/>
      <c r="N18" s="27">
        <v>43564</v>
      </c>
      <c r="O18" s="26" t="str">
        <f t="shared" si="1"/>
        <v>Zagi</v>
      </c>
      <c r="P18" s="29" t="s">
        <v>44</v>
      </c>
      <c r="Q18" s="28" t="s">
        <v>45</v>
      </c>
      <c r="R18" s="28"/>
      <c r="S18" s="85" t="s">
        <v>226</v>
      </c>
      <c r="U18" s="8">
        <v>43497</v>
      </c>
    </row>
    <row r="19" spans="1:21" s="2" customFormat="1" ht="150" customHeight="1" x14ac:dyDescent="0.3">
      <c r="A19" s="9">
        <v>75822</v>
      </c>
      <c r="B19" s="53" t="s">
        <v>100</v>
      </c>
      <c r="C19" s="3" t="s">
        <v>17</v>
      </c>
      <c r="D19" s="3" t="s">
        <v>15</v>
      </c>
      <c r="E19" s="3"/>
      <c r="F19" s="4">
        <v>43417.498611111114</v>
      </c>
      <c r="G19" s="5">
        <v>1</v>
      </c>
      <c r="H19" s="5">
        <v>15</v>
      </c>
      <c r="I19" s="6">
        <f t="shared" si="0"/>
        <v>1.25</v>
      </c>
      <c r="J19" s="3" t="s">
        <v>19</v>
      </c>
      <c r="K19" s="3" t="s">
        <v>15</v>
      </c>
      <c r="L19" s="8">
        <v>43504</v>
      </c>
      <c r="M19" s="8"/>
      <c r="N19" s="62">
        <v>43539</v>
      </c>
      <c r="O19" s="79" t="str">
        <f t="shared" si="1"/>
        <v>Marijana</v>
      </c>
      <c r="P19" s="63" t="s">
        <v>26</v>
      </c>
      <c r="Q19" s="64" t="s">
        <v>101</v>
      </c>
      <c r="R19" s="63" t="s">
        <v>37</v>
      </c>
      <c r="S19" s="86" t="s">
        <v>214</v>
      </c>
    </row>
    <row r="20" spans="1:21" s="2" customFormat="1" ht="29.4" hidden="1" thickBot="1" x14ac:dyDescent="0.35">
      <c r="A20" s="1">
        <v>77677</v>
      </c>
      <c r="B20" s="50" t="s">
        <v>102</v>
      </c>
      <c r="C20" s="3" t="s">
        <v>17</v>
      </c>
      <c r="D20" s="3" t="s">
        <v>74</v>
      </c>
      <c r="E20" s="3" t="s">
        <v>24</v>
      </c>
      <c r="F20" s="4">
        <v>43482.352777777778</v>
      </c>
      <c r="G20" s="5">
        <v>0</v>
      </c>
      <c r="H20" s="5">
        <v>50</v>
      </c>
      <c r="I20" s="6">
        <f t="shared" si="0"/>
        <v>0.83333333333333337</v>
      </c>
      <c r="J20" s="10" t="s">
        <v>25</v>
      </c>
      <c r="K20" s="3" t="s">
        <v>74</v>
      </c>
      <c r="L20" s="8">
        <v>43490</v>
      </c>
      <c r="M20" s="8"/>
      <c r="N20" s="42">
        <v>43539</v>
      </c>
      <c r="O20" s="80" t="str">
        <f t="shared" si="1"/>
        <v>Joe</v>
      </c>
      <c r="P20" s="28" t="s">
        <v>86</v>
      </c>
      <c r="Q20" s="28" t="s">
        <v>103</v>
      </c>
      <c r="R20" s="28"/>
      <c r="S20" s="58" t="s">
        <v>104</v>
      </c>
    </row>
    <row r="21" spans="1:21" s="2" customFormat="1" ht="53.25" customHeight="1" x14ac:dyDescent="0.3">
      <c r="A21" s="19">
        <v>77613</v>
      </c>
      <c r="B21" s="53" t="s">
        <v>132</v>
      </c>
      <c r="C21" s="3" t="s">
        <v>17</v>
      </c>
      <c r="D21" s="3" t="s">
        <v>15</v>
      </c>
      <c r="E21" s="3"/>
      <c r="F21" s="4">
        <v>43480.728472222225</v>
      </c>
      <c r="G21" s="5">
        <v>0</v>
      </c>
      <c r="H21" s="5">
        <v>20</v>
      </c>
      <c r="I21" s="6">
        <f t="shared" si="0"/>
        <v>0.33333333333333331</v>
      </c>
      <c r="J21" s="3" t="s">
        <v>19</v>
      </c>
      <c r="K21" s="3" t="s">
        <v>15</v>
      </c>
      <c r="L21" s="8">
        <v>43524</v>
      </c>
      <c r="M21" s="8"/>
      <c r="N21" s="25">
        <v>43539</v>
      </c>
      <c r="O21" s="26" t="str">
        <f t="shared" si="1"/>
        <v>Marijana</v>
      </c>
      <c r="P21" s="28" t="s">
        <v>133</v>
      </c>
      <c r="Q21" s="28" t="s">
        <v>134</v>
      </c>
      <c r="R21" s="24" t="s">
        <v>37</v>
      </c>
      <c r="S21" s="85" t="s">
        <v>215</v>
      </c>
    </row>
    <row r="22" spans="1:21" s="2" customFormat="1" ht="43.8" thickBot="1" x14ac:dyDescent="0.35">
      <c r="A22" s="69">
        <v>79226</v>
      </c>
      <c r="B22" s="50" t="s">
        <v>174</v>
      </c>
      <c r="C22" s="3" t="s">
        <v>17</v>
      </c>
      <c r="D22" s="3" t="s">
        <v>43</v>
      </c>
      <c r="E22" s="3" t="s">
        <v>24</v>
      </c>
      <c r="F22" s="38" t="s">
        <v>175</v>
      </c>
      <c r="G22" s="39">
        <v>1</v>
      </c>
      <c r="H22" s="5">
        <v>30</v>
      </c>
      <c r="I22" s="6">
        <f t="shared" si="0"/>
        <v>1.5</v>
      </c>
      <c r="J22" s="3" t="s">
        <v>25</v>
      </c>
      <c r="K22" s="3" t="s">
        <v>43</v>
      </c>
      <c r="L22" s="8"/>
      <c r="N22" s="27">
        <v>43592</v>
      </c>
      <c r="O22" s="26" t="str">
        <f t="shared" si="1"/>
        <v>Zagi</v>
      </c>
      <c r="P22" s="28" t="s">
        <v>44</v>
      </c>
      <c r="Q22" s="28" t="s">
        <v>45</v>
      </c>
      <c r="R22" s="28"/>
      <c r="S22" s="85" t="s">
        <v>227</v>
      </c>
    </row>
    <row r="23" spans="1:21" s="2" customFormat="1" ht="43.8" thickTop="1" x14ac:dyDescent="0.3">
      <c r="A23" s="40">
        <v>79228</v>
      </c>
      <c r="B23" s="50" t="s">
        <v>176</v>
      </c>
      <c r="C23" s="3" t="s">
        <v>17</v>
      </c>
      <c r="D23" s="3" t="s">
        <v>43</v>
      </c>
      <c r="E23" s="3" t="s">
        <v>24</v>
      </c>
      <c r="F23" s="38" t="s">
        <v>177</v>
      </c>
      <c r="G23" s="39">
        <v>2</v>
      </c>
      <c r="H23" s="5">
        <v>10</v>
      </c>
      <c r="I23" s="6">
        <f t="shared" si="0"/>
        <v>2.1666666666666665</v>
      </c>
      <c r="J23" s="3" t="s">
        <v>19</v>
      </c>
      <c r="K23" s="3" t="s">
        <v>43</v>
      </c>
      <c r="L23" s="8"/>
      <c r="N23" s="27">
        <v>43592</v>
      </c>
      <c r="O23" s="26" t="str">
        <f t="shared" si="1"/>
        <v>Zagi</v>
      </c>
      <c r="P23" s="28" t="s">
        <v>44</v>
      </c>
      <c r="Q23" s="28" t="s">
        <v>45</v>
      </c>
      <c r="R23" s="28"/>
      <c r="S23" s="85" t="s">
        <v>228</v>
      </c>
    </row>
    <row r="24" spans="1:21" s="2" customFormat="1" ht="43.8" thickBot="1" x14ac:dyDescent="0.35">
      <c r="A24" s="7">
        <v>75197</v>
      </c>
      <c r="B24" s="53" t="s">
        <v>73</v>
      </c>
      <c r="C24" s="3" t="s">
        <v>17</v>
      </c>
      <c r="D24" s="3" t="s">
        <v>43</v>
      </c>
      <c r="E24" s="3"/>
      <c r="F24" s="4">
        <v>43390.464583333334</v>
      </c>
      <c r="G24" s="5">
        <v>0</v>
      </c>
      <c r="H24" s="5">
        <v>10</v>
      </c>
      <c r="I24" s="6">
        <f t="shared" si="0"/>
        <v>0.16666666666666666</v>
      </c>
      <c r="J24" s="3" t="s">
        <v>19</v>
      </c>
      <c r="K24" s="3" t="s">
        <v>74</v>
      </c>
      <c r="L24" s="44">
        <v>43543</v>
      </c>
      <c r="M24" s="8"/>
      <c r="N24" s="27">
        <v>43592</v>
      </c>
      <c r="O24" s="79" t="str">
        <f t="shared" si="1"/>
        <v>Zagi</v>
      </c>
      <c r="P24" s="63" t="s">
        <v>44</v>
      </c>
      <c r="Q24" s="64" t="s">
        <v>45</v>
      </c>
      <c r="R24" s="64" t="s">
        <v>37</v>
      </c>
      <c r="S24" s="86" t="s">
        <v>229</v>
      </c>
    </row>
    <row r="25" spans="1:21" s="2" customFormat="1" ht="133.19999999999999" thickTop="1" thickBot="1" x14ac:dyDescent="0.35">
      <c r="A25" s="1">
        <v>77672</v>
      </c>
      <c r="B25" s="53" t="s">
        <v>136</v>
      </c>
      <c r="C25" s="3" t="s">
        <v>17</v>
      </c>
      <c r="D25" s="3" t="s">
        <v>15</v>
      </c>
      <c r="E25" s="3"/>
      <c r="F25" s="4">
        <v>43481.679166666669</v>
      </c>
      <c r="G25" s="5">
        <v>3</v>
      </c>
      <c r="H25" s="5">
        <v>30</v>
      </c>
      <c r="I25" s="6">
        <f t="shared" si="0"/>
        <v>3.5</v>
      </c>
      <c r="J25" s="3" t="s">
        <v>19</v>
      </c>
      <c r="K25" s="3" t="s">
        <v>74</v>
      </c>
      <c r="L25" s="8">
        <v>43496</v>
      </c>
      <c r="M25" s="8"/>
      <c r="N25" s="25">
        <v>43546</v>
      </c>
      <c r="O25" s="26" t="str">
        <f t="shared" si="1"/>
        <v>Marijana</v>
      </c>
      <c r="P25" s="24" t="s">
        <v>111</v>
      </c>
      <c r="Q25" s="28" t="s">
        <v>112</v>
      </c>
      <c r="R25" s="28" t="s">
        <v>108</v>
      </c>
      <c r="S25" s="85" t="s">
        <v>216</v>
      </c>
    </row>
    <row r="26" spans="1:21" s="2" customFormat="1" ht="44.4" thickTop="1" thickBot="1" x14ac:dyDescent="0.35">
      <c r="A26" s="73">
        <v>78314</v>
      </c>
      <c r="B26" s="50" t="s">
        <v>165</v>
      </c>
      <c r="C26" s="3" t="s">
        <v>17</v>
      </c>
      <c r="D26" s="3" t="s">
        <v>43</v>
      </c>
      <c r="E26" s="3" t="s">
        <v>24</v>
      </c>
      <c r="F26" s="38">
        <v>43510.604166666664</v>
      </c>
      <c r="G26" s="39">
        <v>1</v>
      </c>
      <c r="H26" s="5"/>
      <c r="I26" s="6">
        <f t="shared" si="0"/>
        <v>1</v>
      </c>
      <c r="J26" s="3" t="s">
        <v>19</v>
      </c>
      <c r="K26" s="3" t="s">
        <v>43</v>
      </c>
      <c r="L26" s="8">
        <v>43524</v>
      </c>
      <c r="N26" s="27">
        <v>43592</v>
      </c>
      <c r="O26" s="31" t="str">
        <f t="shared" si="1"/>
        <v>Zagi</v>
      </c>
      <c r="P26" s="28" t="s">
        <v>44</v>
      </c>
      <c r="Q26" s="28" t="s">
        <v>45</v>
      </c>
      <c r="R26" s="28"/>
      <c r="S26" s="85"/>
    </row>
    <row r="27" spans="1:21" s="2" customFormat="1" ht="44.4" thickTop="1" thickBot="1" x14ac:dyDescent="0.35">
      <c r="A27" s="73">
        <v>79236</v>
      </c>
      <c r="B27" s="50" t="s">
        <v>178</v>
      </c>
      <c r="C27" s="3" t="s">
        <v>17</v>
      </c>
      <c r="D27" s="3" t="s">
        <v>43</v>
      </c>
      <c r="E27" s="3" t="s">
        <v>24</v>
      </c>
      <c r="F27" s="38" t="s">
        <v>179</v>
      </c>
      <c r="G27" s="39">
        <v>0</v>
      </c>
      <c r="H27" s="5">
        <v>20</v>
      </c>
      <c r="I27" s="6">
        <f t="shared" si="0"/>
        <v>0.33333333333333331</v>
      </c>
      <c r="J27" s="3" t="s">
        <v>19</v>
      </c>
      <c r="K27" s="3" t="s">
        <v>43</v>
      </c>
      <c r="L27" s="8"/>
      <c r="N27" s="27">
        <v>43592</v>
      </c>
      <c r="O27" s="81" t="str">
        <f t="shared" si="1"/>
        <v>Zagi</v>
      </c>
      <c r="P27" s="64" t="s">
        <v>44</v>
      </c>
      <c r="Q27" s="64" t="s">
        <v>45</v>
      </c>
      <c r="R27" s="64"/>
      <c r="S27" s="86" t="s">
        <v>230</v>
      </c>
    </row>
    <row r="28" spans="1:21" s="2" customFormat="1" ht="409.5" customHeight="1" thickTop="1" thickBot="1" x14ac:dyDescent="0.35">
      <c r="A28" s="72">
        <v>79473</v>
      </c>
      <c r="B28" s="56" t="s">
        <v>186</v>
      </c>
      <c r="C28" s="16"/>
      <c r="D28" s="3"/>
      <c r="E28" s="16"/>
      <c r="F28" s="39"/>
      <c r="G28" s="5"/>
      <c r="H28" s="5"/>
      <c r="I28" s="17"/>
      <c r="J28" s="16"/>
      <c r="K28" s="16"/>
      <c r="L28"/>
      <c r="M28" s="35"/>
      <c r="N28" s="25">
        <v>43546</v>
      </c>
      <c r="O28" s="79" t="s">
        <v>15</v>
      </c>
      <c r="P28" s="63" t="s">
        <v>111</v>
      </c>
      <c r="Q28" s="64" t="s">
        <v>112</v>
      </c>
      <c r="R28" s="24" t="s">
        <v>187</v>
      </c>
      <c r="S28" s="86" t="s">
        <v>217</v>
      </c>
    </row>
    <row r="29" spans="1:21" s="2" customFormat="1" ht="44.4" thickTop="1" thickBot="1" x14ac:dyDescent="0.35">
      <c r="A29" s="71">
        <v>76355</v>
      </c>
      <c r="B29" s="50" t="s">
        <v>107</v>
      </c>
      <c r="C29" s="15" t="s">
        <v>17</v>
      </c>
      <c r="D29" s="3" t="s">
        <v>18</v>
      </c>
      <c r="E29" s="3" t="s">
        <v>24</v>
      </c>
      <c r="F29" s="4">
        <v>43433.654166666667</v>
      </c>
      <c r="G29" s="5">
        <v>0</v>
      </c>
      <c r="H29" s="5">
        <v>40</v>
      </c>
      <c r="I29" s="6">
        <f t="shared" ref="I29:I48" si="2">G29+(H29/60)</f>
        <v>0.66666666666666663</v>
      </c>
      <c r="J29" s="36" t="s">
        <v>25</v>
      </c>
      <c r="K29" s="3" t="s">
        <v>24</v>
      </c>
      <c r="L29" s="8">
        <v>43497</v>
      </c>
      <c r="M29" s="34">
        <v>1</v>
      </c>
      <c r="N29" s="25">
        <v>43553</v>
      </c>
      <c r="O29" s="26" t="str">
        <f t="shared" ref="O29:O38" si="3">D29</f>
        <v>Ante</v>
      </c>
      <c r="P29" s="24" t="s">
        <v>86</v>
      </c>
      <c r="Q29" s="28" t="s">
        <v>27</v>
      </c>
      <c r="R29" s="28" t="s">
        <v>108</v>
      </c>
      <c r="S29" s="57" t="s">
        <v>202</v>
      </c>
    </row>
    <row r="30" spans="1:21" s="2" customFormat="1" ht="102" thickTop="1" thickBot="1" x14ac:dyDescent="0.35">
      <c r="A30" s="75">
        <v>77864</v>
      </c>
      <c r="B30" s="50" t="s">
        <v>144</v>
      </c>
      <c r="C30" s="3" t="s">
        <v>17</v>
      </c>
      <c r="D30" s="3" t="s">
        <v>18</v>
      </c>
      <c r="E30" s="3" t="s">
        <v>24</v>
      </c>
      <c r="F30" s="4">
        <v>43488.447916666664</v>
      </c>
      <c r="G30" s="5">
        <v>0</v>
      </c>
      <c r="H30" s="5">
        <v>20</v>
      </c>
      <c r="I30" s="6">
        <f t="shared" si="2"/>
        <v>0.33333333333333331</v>
      </c>
      <c r="J30" s="36" t="s">
        <v>25</v>
      </c>
      <c r="K30" s="3" t="s">
        <v>18</v>
      </c>
      <c r="L30" s="8">
        <v>43496</v>
      </c>
      <c r="M30" s="34"/>
      <c r="N30" s="25">
        <v>43553</v>
      </c>
      <c r="O30" s="26" t="str">
        <f t="shared" si="3"/>
        <v>Ante</v>
      </c>
      <c r="P30" s="24" t="s">
        <v>86</v>
      </c>
      <c r="Q30" s="28" t="s">
        <v>27</v>
      </c>
      <c r="R30" s="24" t="s">
        <v>108</v>
      </c>
      <c r="S30" s="57" t="s">
        <v>203</v>
      </c>
    </row>
    <row r="31" spans="1:21" s="2" customFormat="1" ht="87.6" thickTop="1" thickBot="1" x14ac:dyDescent="0.35">
      <c r="A31" s="14">
        <v>71460</v>
      </c>
      <c r="B31" s="50" t="s">
        <v>38</v>
      </c>
      <c r="C31" s="3" t="s">
        <v>17</v>
      </c>
      <c r="D31" s="3" t="s">
        <v>18</v>
      </c>
      <c r="E31" s="3" t="s">
        <v>39</v>
      </c>
      <c r="F31" s="4">
        <v>43221.572916666664</v>
      </c>
      <c r="G31" s="5">
        <v>26</v>
      </c>
      <c r="H31" s="5">
        <v>35</v>
      </c>
      <c r="I31" s="6">
        <f t="shared" si="2"/>
        <v>26.583333333333332</v>
      </c>
      <c r="J31" s="3" t="s">
        <v>19</v>
      </c>
      <c r="K31" s="3" t="s">
        <v>39</v>
      </c>
      <c r="L31" s="8">
        <v>43511</v>
      </c>
      <c r="M31" s="49" t="s">
        <v>40</v>
      </c>
      <c r="N31" s="25">
        <v>43553</v>
      </c>
      <c r="O31" s="26" t="str">
        <f t="shared" si="3"/>
        <v>Ante</v>
      </c>
      <c r="P31" s="26" t="s">
        <v>31</v>
      </c>
      <c r="Q31" s="28" t="s">
        <v>32</v>
      </c>
      <c r="R31" s="28" t="s">
        <v>199</v>
      </c>
      <c r="S31" s="68" t="s">
        <v>204</v>
      </c>
      <c r="T31" s="2" t="s">
        <v>41</v>
      </c>
    </row>
    <row r="32" spans="1:21" s="2" customFormat="1" ht="73.2" thickTop="1" thickBot="1" x14ac:dyDescent="0.35">
      <c r="A32" s="14">
        <v>75670</v>
      </c>
      <c r="B32" s="50" t="s">
        <v>99</v>
      </c>
      <c r="C32" s="15" t="s">
        <v>17</v>
      </c>
      <c r="D32" s="3" t="s">
        <v>18</v>
      </c>
      <c r="E32" s="3" t="s">
        <v>24</v>
      </c>
      <c r="F32" s="4">
        <v>43411.59097222222</v>
      </c>
      <c r="G32" s="5">
        <v>1</v>
      </c>
      <c r="H32" s="5">
        <v>5</v>
      </c>
      <c r="I32" s="6">
        <f t="shared" si="2"/>
        <v>1.0833333333333333</v>
      </c>
      <c r="J32" s="3" t="s">
        <v>19</v>
      </c>
      <c r="K32" s="3" t="s">
        <v>18</v>
      </c>
      <c r="L32" s="8">
        <v>43518</v>
      </c>
      <c r="M32" s="37">
        <v>2</v>
      </c>
      <c r="N32" s="25">
        <v>43553</v>
      </c>
      <c r="O32" s="26" t="str">
        <f t="shared" si="3"/>
        <v>Ante</v>
      </c>
      <c r="P32" s="24" t="s">
        <v>44</v>
      </c>
      <c r="Q32" s="28" t="s">
        <v>45</v>
      </c>
      <c r="R32" s="28" t="s">
        <v>197</v>
      </c>
      <c r="S32" s="57" t="s">
        <v>185</v>
      </c>
    </row>
    <row r="33" spans="1:21" s="2" customFormat="1" ht="231.6" thickTop="1" thickBot="1" x14ac:dyDescent="0.35">
      <c r="A33" s="1">
        <v>76356</v>
      </c>
      <c r="B33" s="50" t="s">
        <v>114</v>
      </c>
      <c r="C33" s="3" t="s">
        <v>17</v>
      </c>
      <c r="D33" s="3" t="s">
        <v>18</v>
      </c>
      <c r="E33" s="3"/>
      <c r="F33" s="4">
        <v>43433.65625</v>
      </c>
      <c r="G33" s="5">
        <v>0</v>
      </c>
      <c r="H33" s="5">
        <v>35</v>
      </c>
      <c r="I33" s="6">
        <f t="shared" si="2"/>
        <v>0.58333333333333337</v>
      </c>
      <c r="J33" s="3" t="s">
        <v>19</v>
      </c>
      <c r="K33" s="3" t="s">
        <v>18</v>
      </c>
      <c r="L33" s="8">
        <v>43518</v>
      </c>
      <c r="M33" s="37">
        <v>5</v>
      </c>
      <c r="N33" s="25">
        <v>43553</v>
      </c>
      <c r="O33" s="26" t="str">
        <f t="shared" si="3"/>
        <v>Ante</v>
      </c>
      <c r="P33" s="24" t="s">
        <v>44</v>
      </c>
      <c r="Q33" s="28" t="s">
        <v>54</v>
      </c>
      <c r="R33" s="28" t="s">
        <v>198</v>
      </c>
      <c r="S33" s="57" t="s">
        <v>206</v>
      </c>
    </row>
    <row r="34" spans="1:21" s="2" customFormat="1" ht="44.4" thickTop="1" thickBot="1" x14ac:dyDescent="0.35">
      <c r="A34" s="7">
        <v>75280</v>
      </c>
      <c r="B34" s="51" t="s">
        <v>75</v>
      </c>
      <c r="C34" s="3" t="s">
        <v>17</v>
      </c>
      <c r="D34" s="3" t="s">
        <v>76</v>
      </c>
      <c r="E34" s="3" t="s">
        <v>24</v>
      </c>
      <c r="F34" s="38">
        <v>43393.368750000001</v>
      </c>
      <c r="G34" s="5">
        <v>3</v>
      </c>
      <c r="H34" s="5">
        <v>21</v>
      </c>
      <c r="I34" s="6">
        <f t="shared" si="2"/>
        <v>3.35</v>
      </c>
      <c r="J34" s="3" t="s">
        <v>19</v>
      </c>
      <c r="K34" s="3" t="s">
        <v>24</v>
      </c>
      <c r="L34" s="8">
        <v>43553</v>
      </c>
      <c r="M34" s="34"/>
      <c r="N34" s="27">
        <v>43646</v>
      </c>
      <c r="O34" s="31" t="str">
        <f t="shared" si="3"/>
        <v>Zvonimir</v>
      </c>
      <c r="P34" s="28" t="s">
        <v>57</v>
      </c>
      <c r="Q34" s="28" t="s">
        <v>77</v>
      </c>
      <c r="R34" s="28"/>
      <c r="S34" s="57"/>
      <c r="U34" s="8">
        <v>43574</v>
      </c>
    </row>
    <row r="35" spans="1:21" s="2" customFormat="1" ht="15" thickTop="1" x14ac:dyDescent="0.3">
      <c r="A35" s="9">
        <v>76642</v>
      </c>
      <c r="B35" s="55" t="s">
        <v>115</v>
      </c>
      <c r="C35" s="3" t="s">
        <v>17</v>
      </c>
      <c r="D35" s="3" t="s">
        <v>76</v>
      </c>
      <c r="E35" s="3"/>
      <c r="F35" s="38">
        <v>43444.356944444444</v>
      </c>
      <c r="G35" s="5">
        <v>0</v>
      </c>
      <c r="H35" s="5">
        <v>31</v>
      </c>
      <c r="I35" s="6">
        <f t="shared" si="2"/>
        <v>0.51666666666666672</v>
      </c>
      <c r="J35" s="3" t="s">
        <v>19</v>
      </c>
      <c r="K35" s="3" t="s">
        <v>76</v>
      </c>
      <c r="L35" s="8">
        <v>43504</v>
      </c>
      <c r="M35" s="34">
        <v>8</v>
      </c>
      <c r="N35" s="25">
        <v>43553</v>
      </c>
      <c r="O35" s="26" t="str">
        <f t="shared" si="3"/>
        <v>Zvonimir</v>
      </c>
      <c r="P35" s="24" t="s">
        <v>57</v>
      </c>
      <c r="Q35" s="28" t="s">
        <v>116</v>
      </c>
      <c r="R35" s="24"/>
      <c r="S35" s="57" t="s">
        <v>219</v>
      </c>
    </row>
    <row r="36" spans="1:21" s="2" customFormat="1" x14ac:dyDescent="0.3">
      <c r="A36" s="9">
        <v>77529</v>
      </c>
      <c r="B36" s="55" t="s">
        <v>130</v>
      </c>
      <c r="C36" s="3" t="s">
        <v>17</v>
      </c>
      <c r="D36" s="3" t="s">
        <v>76</v>
      </c>
      <c r="E36" s="3" t="s">
        <v>24</v>
      </c>
      <c r="F36" s="38">
        <v>43479.479166666664</v>
      </c>
      <c r="G36" s="5">
        <v>0</v>
      </c>
      <c r="H36" s="5">
        <v>20</v>
      </c>
      <c r="I36" s="6">
        <f t="shared" si="2"/>
        <v>0.33333333333333331</v>
      </c>
      <c r="J36" s="3" t="s">
        <v>19</v>
      </c>
      <c r="K36" s="3" t="s">
        <v>24</v>
      </c>
      <c r="L36" s="8">
        <v>43503</v>
      </c>
      <c r="M36" s="34">
        <v>4</v>
      </c>
      <c r="N36" s="25">
        <v>43553</v>
      </c>
      <c r="O36" s="26" t="str">
        <f t="shared" si="3"/>
        <v>Zvonimir</v>
      </c>
      <c r="P36" s="24" t="s">
        <v>57</v>
      </c>
      <c r="Q36" s="28" t="s">
        <v>116</v>
      </c>
      <c r="R36" s="24"/>
      <c r="S36" s="57" t="s">
        <v>220</v>
      </c>
      <c r="U36" s="2">
        <v>4</v>
      </c>
    </row>
    <row r="37" spans="1:21" s="2" customFormat="1" ht="43.8" thickBot="1" x14ac:dyDescent="0.35">
      <c r="A37" s="7">
        <v>77683</v>
      </c>
      <c r="B37" s="51" t="s">
        <v>142</v>
      </c>
      <c r="C37" s="3" t="s">
        <v>17</v>
      </c>
      <c r="D37" s="3" t="s">
        <v>76</v>
      </c>
      <c r="E37" s="3"/>
      <c r="F37" s="38">
        <v>43482.38958333333</v>
      </c>
      <c r="G37" s="5">
        <v>2</v>
      </c>
      <c r="H37" s="5">
        <v>1</v>
      </c>
      <c r="I37" s="6">
        <f t="shared" si="2"/>
        <v>2.0166666666666666</v>
      </c>
      <c r="J37" s="3" t="s">
        <v>19</v>
      </c>
      <c r="K37" s="3" t="s">
        <v>76</v>
      </c>
      <c r="L37" s="8">
        <v>43511</v>
      </c>
      <c r="M37" s="34"/>
      <c r="N37" s="62">
        <v>43553</v>
      </c>
      <c r="O37" s="79" t="str">
        <f t="shared" si="3"/>
        <v>Zvonimir</v>
      </c>
      <c r="P37" s="63" t="s">
        <v>57</v>
      </c>
      <c r="Q37" s="64" t="s">
        <v>143</v>
      </c>
      <c r="R37" s="64"/>
      <c r="S37" s="65" t="s">
        <v>221</v>
      </c>
    </row>
    <row r="38" spans="1:21" s="2" customFormat="1" ht="43.8" thickTop="1" x14ac:dyDescent="0.3">
      <c r="A38" s="40">
        <v>78316</v>
      </c>
      <c r="B38" s="50" t="s">
        <v>168</v>
      </c>
      <c r="C38" s="3" t="s">
        <v>17</v>
      </c>
      <c r="D38" s="3" t="s">
        <v>43</v>
      </c>
      <c r="E38" s="3" t="s">
        <v>24</v>
      </c>
      <c r="F38" s="38" t="s">
        <v>169</v>
      </c>
      <c r="G38" s="39">
        <v>0</v>
      </c>
      <c r="H38" s="5">
        <v>15</v>
      </c>
      <c r="I38" s="6">
        <f t="shared" si="2"/>
        <v>0.25</v>
      </c>
      <c r="J38" s="3" t="s">
        <v>19</v>
      </c>
      <c r="K38" s="3" t="s">
        <v>43</v>
      </c>
      <c r="L38" s="8"/>
      <c r="N38" s="27">
        <v>43592</v>
      </c>
      <c r="O38" s="31" t="str">
        <f t="shared" si="3"/>
        <v>Zagi</v>
      </c>
      <c r="P38" s="28" t="s">
        <v>44</v>
      </c>
      <c r="Q38" s="28" t="s">
        <v>45</v>
      </c>
      <c r="R38" s="28"/>
      <c r="S38" s="85"/>
    </row>
    <row r="39" spans="1:21" s="2" customFormat="1" ht="61.5" customHeight="1" thickBot="1" x14ac:dyDescent="0.35">
      <c r="A39" s="18">
        <v>75323</v>
      </c>
      <c r="B39" s="51" t="s">
        <v>85</v>
      </c>
      <c r="C39" s="3" t="s">
        <v>17</v>
      </c>
      <c r="D39" s="3" t="s">
        <v>15</v>
      </c>
      <c r="E39" s="3"/>
      <c r="F39" s="4">
        <v>43395.943749999999</v>
      </c>
      <c r="G39" s="5">
        <v>0</v>
      </c>
      <c r="H39" s="5">
        <v>20</v>
      </c>
      <c r="I39" s="6">
        <f t="shared" si="2"/>
        <v>0.33333333333333331</v>
      </c>
      <c r="J39" s="3" t="s">
        <v>19</v>
      </c>
      <c r="K39" s="3" t="s">
        <v>15</v>
      </c>
      <c r="L39" s="8">
        <v>43556</v>
      </c>
      <c r="M39" s="8"/>
      <c r="N39" s="25">
        <v>43556</v>
      </c>
      <c r="O39" s="26" t="s">
        <v>18</v>
      </c>
      <c r="P39" s="24" t="s">
        <v>86</v>
      </c>
      <c r="Q39" s="28" t="s">
        <v>70</v>
      </c>
      <c r="R39" s="28" t="s">
        <v>49</v>
      </c>
      <c r="S39" s="85" t="s">
        <v>87</v>
      </c>
    </row>
    <row r="40" spans="1:21" s="2" customFormat="1" ht="30" thickTop="1" thickBot="1" x14ac:dyDescent="0.35">
      <c r="A40" s="7">
        <v>77622</v>
      </c>
      <c r="B40" s="51" t="s">
        <v>135</v>
      </c>
      <c r="C40" s="3" t="s">
        <v>17</v>
      </c>
      <c r="D40" s="3" t="s">
        <v>15</v>
      </c>
      <c r="E40" s="3"/>
      <c r="F40" s="4">
        <v>43481.34652777778</v>
      </c>
      <c r="G40" s="5">
        <v>0</v>
      </c>
      <c r="H40" s="5">
        <v>10</v>
      </c>
      <c r="I40" s="6">
        <f t="shared" si="2"/>
        <v>0.16666666666666666</v>
      </c>
      <c r="J40" s="3" t="s">
        <v>19</v>
      </c>
      <c r="K40" s="3" t="s">
        <v>15</v>
      </c>
      <c r="L40" s="8">
        <v>43556</v>
      </c>
      <c r="M40" s="8"/>
      <c r="N40" s="27">
        <v>43556</v>
      </c>
      <c r="O40" s="31" t="s">
        <v>18</v>
      </c>
      <c r="P40" s="28" t="s">
        <v>21</v>
      </c>
      <c r="Q40" s="28" t="s">
        <v>22</v>
      </c>
      <c r="R40" s="28" t="s">
        <v>49</v>
      </c>
      <c r="S40" s="87" t="s">
        <v>212</v>
      </c>
      <c r="U40" s="8">
        <v>43553</v>
      </c>
    </row>
    <row r="41" spans="1:21" s="2" customFormat="1" ht="116.4" thickTop="1" thickBot="1" x14ac:dyDescent="0.35">
      <c r="A41" s="14">
        <v>74349</v>
      </c>
      <c r="B41" s="50" t="s">
        <v>66</v>
      </c>
      <c r="C41" s="15" t="s">
        <v>17</v>
      </c>
      <c r="D41" s="3" t="s">
        <v>18</v>
      </c>
      <c r="E41" s="3" t="s">
        <v>24</v>
      </c>
      <c r="F41" s="4">
        <v>43356.558333333334</v>
      </c>
      <c r="G41" s="5">
        <v>1</v>
      </c>
      <c r="H41" s="5">
        <v>41</v>
      </c>
      <c r="I41" s="6">
        <f t="shared" si="2"/>
        <v>1.6833333333333333</v>
      </c>
      <c r="J41" s="3" t="s">
        <v>19</v>
      </c>
      <c r="K41" s="3" t="s">
        <v>18</v>
      </c>
      <c r="L41" s="8">
        <v>43511</v>
      </c>
      <c r="M41" s="37">
        <v>3</v>
      </c>
      <c r="N41" s="25">
        <v>43560</v>
      </c>
      <c r="O41" s="26" t="str">
        <f t="shared" ref="O41:O48" si="4">D41</f>
        <v>Ante</v>
      </c>
      <c r="P41" s="24" t="s">
        <v>31</v>
      </c>
      <c r="Q41" s="28" t="s">
        <v>32</v>
      </c>
      <c r="R41" s="28" t="s">
        <v>199</v>
      </c>
      <c r="S41" s="57" t="s">
        <v>195</v>
      </c>
      <c r="U41" s="32">
        <v>43549</v>
      </c>
    </row>
    <row r="42" spans="1:21" s="2" customFormat="1" ht="144.6" thickTop="1" x14ac:dyDescent="0.3">
      <c r="A42" s="11">
        <v>75157</v>
      </c>
      <c r="B42" s="50" t="s">
        <v>69</v>
      </c>
      <c r="C42" s="15" t="s">
        <v>17</v>
      </c>
      <c r="D42" s="3" t="s">
        <v>18</v>
      </c>
      <c r="E42" s="3" t="s">
        <v>24</v>
      </c>
      <c r="F42" s="4">
        <v>43389.470138888886</v>
      </c>
      <c r="G42" s="5">
        <v>1</v>
      </c>
      <c r="H42" s="5">
        <v>10</v>
      </c>
      <c r="I42" s="6">
        <f t="shared" si="2"/>
        <v>1.1666666666666667</v>
      </c>
      <c r="J42" s="10" t="s">
        <v>25</v>
      </c>
      <c r="K42" s="3" t="s">
        <v>18</v>
      </c>
      <c r="L42" s="8">
        <v>43511</v>
      </c>
      <c r="M42" s="37">
        <v>5</v>
      </c>
      <c r="N42" s="25">
        <v>43560</v>
      </c>
      <c r="O42" s="26" t="str">
        <f t="shared" si="4"/>
        <v>Ante</v>
      </c>
      <c r="P42" s="28" t="s">
        <v>26</v>
      </c>
      <c r="Q42" s="28" t="s">
        <v>70</v>
      </c>
      <c r="R42" s="28" t="s">
        <v>199</v>
      </c>
      <c r="S42" s="57" t="s">
        <v>184</v>
      </c>
    </row>
    <row r="43" spans="1:21" s="2" customFormat="1" ht="29.4" thickBot="1" x14ac:dyDescent="0.35">
      <c r="A43" s="18">
        <v>77063</v>
      </c>
      <c r="B43" s="53" t="s">
        <v>121</v>
      </c>
      <c r="C43" s="3" t="s">
        <v>17</v>
      </c>
      <c r="D43" s="3" t="s">
        <v>122</v>
      </c>
      <c r="E43" s="3"/>
      <c r="F43" s="38">
        <v>43461.533333333333</v>
      </c>
      <c r="G43" s="5">
        <v>0</v>
      </c>
      <c r="H43" s="5">
        <v>30</v>
      </c>
      <c r="I43" s="6">
        <f t="shared" si="2"/>
        <v>0.5</v>
      </c>
      <c r="J43" s="3" t="s">
        <v>19</v>
      </c>
      <c r="K43" s="3" t="s">
        <v>122</v>
      </c>
      <c r="L43" s="8">
        <v>43525</v>
      </c>
      <c r="M43" s="8"/>
      <c r="N43" s="27">
        <v>43616</v>
      </c>
      <c r="O43" s="31" t="str">
        <f t="shared" si="4"/>
        <v>Filip</v>
      </c>
      <c r="P43" s="28" t="s">
        <v>57</v>
      </c>
      <c r="Q43" s="28" t="s">
        <v>123</v>
      </c>
      <c r="R43" s="28"/>
      <c r="S43" s="57" t="s">
        <v>124</v>
      </c>
      <c r="T43" s="2" t="s">
        <v>125</v>
      </c>
      <c r="U43" s="8">
        <v>43539</v>
      </c>
    </row>
    <row r="44" spans="1:21" s="2" customFormat="1" ht="102" thickTop="1" thickBot="1" x14ac:dyDescent="0.35">
      <c r="A44" s="7">
        <v>77991</v>
      </c>
      <c r="B44" s="52" t="s">
        <v>164</v>
      </c>
      <c r="C44" s="3" t="s">
        <v>17</v>
      </c>
      <c r="D44" s="3" t="s">
        <v>122</v>
      </c>
      <c r="E44" s="3"/>
      <c r="F44" s="38">
        <v>43480.589583333334</v>
      </c>
      <c r="G44" s="5">
        <v>4</v>
      </c>
      <c r="H44" s="5"/>
      <c r="I44" s="6">
        <f t="shared" si="2"/>
        <v>4</v>
      </c>
      <c r="J44" s="3" t="s">
        <v>19</v>
      </c>
      <c r="K44" s="3" t="s">
        <v>122</v>
      </c>
      <c r="L44" s="8">
        <v>43511</v>
      </c>
      <c r="M44" s="8"/>
      <c r="N44" s="25">
        <v>43560</v>
      </c>
      <c r="O44" s="26" t="str">
        <f t="shared" si="4"/>
        <v>Filip</v>
      </c>
      <c r="P44" s="24" t="s">
        <v>57</v>
      </c>
      <c r="Q44" s="28" t="s">
        <v>143</v>
      </c>
      <c r="R44" s="28"/>
      <c r="S44" s="57" t="s">
        <v>210</v>
      </c>
    </row>
    <row r="45" spans="1:21" s="2" customFormat="1" ht="58.8" thickTop="1" thickBot="1" x14ac:dyDescent="0.35">
      <c r="A45" s="7">
        <v>77874</v>
      </c>
      <c r="B45" s="51" t="s">
        <v>153</v>
      </c>
      <c r="C45" s="3" t="s">
        <v>17</v>
      </c>
      <c r="D45" s="3" t="s">
        <v>18</v>
      </c>
      <c r="E45" s="3" t="s">
        <v>24</v>
      </c>
      <c r="F45" s="4">
        <v>43488.504861111112</v>
      </c>
      <c r="G45" s="5">
        <v>0</v>
      </c>
      <c r="H45" s="5">
        <v>40</v>
      </c>
      <c r="I45" s="6">
        <f t="shared" si="2"/>
        <v>0.66666666666666663</v>
      </c>
      <c r="J45" s="3" t="s">
        <v>19</v>
      </c>
      <c r="K45" s="3" t="s">
        <v>18</v>
      </c>
      <c r="L45" s="8">
        <v>43525</v>
      </c>
      <c r="M45" s="37">
        <v>4</v>
      </c>
      <c r="N45" s="25">
        <v>43567</v>
      </c>
      <c r="O45" s="26" t="str">
        <f t="shared" si="4"/>
        <v>Ante</v>
      </c>
      <c r="P45" s="28" t="s">
        <v>86</v>
      </c>
      <c r="Q45" s="28" t="s">
        <v>154</v>
      </c>
      <c r="R45" s="28" t="s">
        <v>200</v>
      </c>
      <c r="S45" s="57" t="s">
        <v>201</v>
      </c>
      <c r="U45" s="8">
        <v>43532</v>
      </c>
    </row>
    <row r="46" spans="1:21" s="2" customFormat="1" ht="130.80000000000001" thickTop="1" thickBot="1" x14ac:dyDescent="0.35">
      <c r="A46" s="7">
        <v>77871</v>
      </c>
      <c r="B46" s="50" t="s">
        <v>150</v>
      </c>
      <c r="C46" s="3" t="s">
        <v>17</v>
      </c>
      <c r="D46" s="3" t="s">
        <v>18</v>
      </c>
      <c r="E46" s="3"/>
      <c r="F46" s="4">
        <v>43488.490972222222</v>
      </c>
      <c r="G46" s="5">
        <v>0</v>
      </c>
      <c r="H46" s="5">
        <v>20</v>
      </c>
      <c r="I46" s="6">
        <f t="shared" si="2"/>
        <v>0.33333333333333331</v>
      </c>
      <c r="J46" s="3" t="s">
        <v>19</v>
      </c>
      <c r="K46" s="3" t="s">
        <v>18</v>
      </c>
      <c r="L46" s="8">
        <v>43525</v>
      </c>
      <c r="M46" s="37">
        <v>5</v>
      </c>
      <c r="N46" s="25">
        <v>43574</v>
      </c>
      <c r="O46" s="26" t="str">
        <f t="shared" si="4"/>
        <v>Ante</v>
      </c>
      <c r="P46" s="24" t="s">
        <v>151</v>
      </c>
      <c r="Q46" s="28" t="s">
        <v>152</v>
      </c>
      <c r="R46" s="28" t="s">
        <v>200</v>
      </c>
      <c r="S46" s="57" t="s">
        <v>205</v>
      </c>
    </row>
    <row r="47" spans="1:21" s="2" customFormat="1" ht="15.6" thickTop="1" thickBot="1" x14ac:dyDescent="0.35">
      <c r="A47" s="1">
        <v>77674</v>
      </c>
      <c r="B47" s="53" t="s">
        <v>139</v>
      </c>
      <c r="C47" s="3" t="s">
        <v>17</v>
      </c>
      <c r="D47" s="3" t="s">
        <v>15</v>
      </c>
      <c r="E47" s="3"/>
      <c r="F47" s="4">
        <v>43481.692361111112</v>
      </c>
      <c r="G47" s="5">
        <v>1</v>
      </c>
      <c r="H47" s="5">
        <v>50</v>
      </c>
      <c r="I47" s="6">
        <f t="shared" si="2"/>
        <v>1.8333333333333335</v>
      </c>
      <c r="J47" s="3" t="s">
        <v>19</v>
      </c>
      <c r="K47" s="3" t="s">
        <v>76</v>
      </c>
      <c r="L47" s="45" t="s">
        <v>140</v>
      </c>
      <c r="M47" s="8"/>
      <c r="N47" s="27">
        <v>43574</v>
      </c>
      <c r="O47" s="31" t="str">
        <f t="shared" si="4"/>
        <v>Marijana</v>
      </c>
      <c r="P47" s="28" t="s">
        <v>21</v>
      </c>
      <c r="Q47" s="28"/>
      <c r="R47" s="28"/>
      <c r="S47" s="85" t="s">
        <v>141</v>
      </c>
    </row>
    <row r="48" spans="1:21" s="2" customFormat="1" ht="44.4" thickTop="1" thickBot="1" x14ac:dyDescent="0.35">
      <c r="A48" s="7">
        <v>74031</v>
      </c>
      <c r="B48" s="51" t="s">
        <v>64</v>
      </c>
      <c r="C48" s="3" t="s">
        <v>17</v>
      </c>
      <c r="D48" s="3" t="s">
        <v>15</v>
      </c>
      <c r="E48" s="3"/>
      <c r="F48" s="4">
        <v>43343.499305555553</v>
      </c>
      <c r="G48" s="5">
        <v>0</v>
      </c>
      <c r="H48" s="5">
        <v>10</v>
      </c>
      <c r="I48" s="6">
        <f t="shared" si="2"/>
        <v>0.16666666666666666</v>
      </c>
      <c r="J48" s="3" t="s">
        <v>19</v>
      </c>
      <c r="K48" s="3" t="s">
        <v>15</v>
      </c>
      <c r="L48" s="8">
        <v>43581</v>
      </c>
      <c r="M48" s="8"/>
      <c r="N48" s="25">
        <v>43581</v>
      </c>
      <c r="O48" s="26" t="str">
        <f t="shared" si="4"/>
        <v>Marijana</v>
      </c>
      <c r="P48" s="28" t="s">
        <v>65</v>
      </c>
      <c r="Q48" s="28"/>
      <c r="R48" s="28"/>
      <c r="S48" s="85"/>
    </row>
    <row r="49" spans="1:21" s="2" customFormat="1" ht="73.2" thickTop="1" thickBot="1" x14ac:dyDescent="0.35">
      <c r="A49" s="72"/>
      <c r="B49" s="51"/>
      <c r="C49" s="3"/>
      <c r="D49" s="3"/>
      <c r="E49" s="3"/>
      <c r="F49" s="3"/>
      <c r="G49" s="5"/>
      <c r="H49" s="5"/>
      <c r="I49" s="6"/>
      <c r="J49" s="3"/>
      <c r="K49" s="3"/>
      <c r="N49" s="25">
        <v>43574</v>
      </c>
      <c r="O49" s="26" t="s">
        <v>18</v>
      </c>
      <c r="P49" s="24" t="s">
        <v>26</v>
      </c>
      <c r="Q49" s="28" t="s">
        <v>27</v>
      </c>
      <c r="R49" s="24" t="s">
        <v>198</v>
      </c>
      <c r="S49" s="57" t="s">
        <v>209</v>
      </c>
    </row>
    <row r="50" spans="1:21" s="2" customFormat="1" ht="30" thickTop="1" thickBot="1" x14ac:dyDescent="0.35">
      <c r="A50" s="14">
        <v>75321</v>
      </c>
      <c r="B50" s="51" t="s">
        <v>83</v>
      </c>
      <c r="C50" s="15" t="s">
        <v>17</v>
      </c>
      <c r="D50" s="3" t="s">
        <v>18</v>
      </c>
      <c r="E50" s="3" t="s">
        <v>24</v>
      </c>
      <c r="F50" s="4">
        <v>43395.703472222223</v>
      </c>
      <c r="G50" s="5">
        <v>2</v>
      </c>
      <c r="H50" s="5">
        <v>20</v>
      </c>
      <c r="I50" s="6">
        <f>G50+(H50/60)</f>
        <v>2.3333333333333335</v>
      </c>
      <c r="J50" s="3" t="s">
        <v>19</v>
      </c>
      <c r="K50" s="3" t="s">
        <v>18</v>
      </c>
      <c r="L50" s="8">
        <v>43518</v>
      </c>
      <c r="M50" s="37">
        <v>6</v>
      </c>
      <c r="N50" s="25">
        <v>43581</v>
      </c>
      <c r="O50" s="26" t="str">
        <f>D50</f>
        <v>Ante</v>
      </c>
      <c r="P50" s="24" t="s">
        <v>21</v>
      </c>
      <c r="Q50" s="28" t="s">
        <v>84</v>
      </c>
      <c r="R50" s="28" t="s">
        <v>197</v>
      </c>
      <c r="S50" s="57"/>
    </row>
    <row r="51" spans="1:21" s="2" customFormat="1" ht="30" thickTop="1" thickBot="1" x14ac:dyDescent="0.35">
      <c r="A51" s="18">
        <v>64865</v>
      </c>
      <c r="B51" s="51" t="s">
        <v>30</v>
      </c>
      <c r="C51" s="3" t="s">
        <v>17</v>
      </c>
      <c r="D51" s="3" t="s">
        <v>18</v>
      </c>
      <c r="E51" s="3" t="s">
        <v>24</v>
      </c>
      <c r="F51" s="4">
        <v>42972.40625</v>
      </c>
      <c r="G51" s="5">
        <v>1</v>
      </c>
      <c r="H51" s="5">
        <v>51</v>
      </c>
      <c r="I51" s="6">
        <f>G51+(H51/60)</f>
        <v>1.85</v>
      </c>
      <c r="J51" s="3" t="s">
        <v>19</v>
      </c>
      <c r="K51" s="3" t="s">
        <v>18</v>
      </c>
      <c r="L51" s="8">
        <v>43560</v>
      </c>
      <c r="M51" s="37" t="s">
        <v>20</v>
      </c>
      <c r="N51" s="25">
        <v>43581</v>
      </c>
      <c r="O51" s="26" t="str">
        <f>D51</f>
        <v>Ante</v>
      </c>
      <c r="P51" s="28" t="s">
        <v>31</v>
      </c>
      <c r="Q51" s="28" t="s">
        <v>32</v>
      </c>
      <c r="R51" s="28" t="s">
        <v>108</v>
      </c>
      <c r="S51" s="57"/>
      <c r="U51" s="8">
        <v>43546</v>
      </c>
    </row>
    <row r="52" spans="1:21" s="2" customFormat="1" ht="29.4" thickTop="1" x14ac:dyDescent="0.3">
      <c r="A52" s="19">
        <v>77879</v>
      </c>
      <c r="B52" s="51" t="s">
        <v>160</v>
      </c>
      <c r="C52" s="3" t="s">
        <v>17</v>
      </c>
      <c r="D52" s="3" t="s">
        <v>76</v>
      </c>
      <c r="E52" s="3" t="s">
        <v>24</v>
      </c>
      <c r="F52" s="38">
        <v>43488.567361111112</v>
      </c>
      <c r="G52" s="5">
        <v>0</v>
      </c>
      <c r="H52" s="5">
        <v>30</v>
      </c>
      <c r="I52" s="6">
        <f>G52+(H52/60)</f>
        <v>0.5</v>
      </c>
      <c r="J52" s="3" t="s">
        <v>19</v>
      </c>
      <c r="K52" s="3" t="s">
        <v>24</v>
      </c>
      <c r="L52" s="8">
        <v>43581</v>
      </c>
      <c r="M52" s="34"/>
      <c r="N52" s="27">
        <v>43646</v>
      </c>
      <c r="O52" s="31" t="str">
        <f>D52</f>
        <v>Zvonimir</v>
      </c>
      <c r="P52" s="28" t="s">
        <v>161</v>
      </c>
      <c r="Q52" s="28" t="s">
        <v>162</v>
      </c>
      <c r="R52" s="28"/>
      <c r="S52" s="92" t="s">
        <v>163</v>
      </c>
      <c r="U52" s="8">
        <v>43581</v>
      </c>
    </row>
    <row r="53" spans="1:21" s="2" customFormat="1" ht="28.8" x14ac:dyDescent="0.3">
      <c r="A53" s="19">
        <v>63775</v>
      </c>
      <c r="B53" s="51" t="s">
        <v>16</v>
      </c>
      <c r="C53" s="3" t="s">
        <v>17</v>
      </c>
      <c r="D53" s="3" t="s">
        <v>18</v>
      </c>
      <c r="E53" s="3"/>
      <c r="F53" s="4">
        <v>42912.688888888886</v>
      </c>
      <c r="G53" s="5">
        <v>2</v>
      </c>
      <c r="H53" s="5">
        <v>0</v>
      </c>
      <c r="I53" s="6">
        <f>G53+(H53/60)</f>
        <v>2</v>
      </c>
      <c r="J53" s="3" t="s">
        <v>19</v>
      </c>
      <c r="K53" s="3" t="s">
        <v>18</v>
      </c>
      <c r="L53" s="8">
        <v>43567</v>
      </c>
      <c r="M53" s="37" t="s">
        <v>20</v>
      </c>
      <c r="N53" s="25">
        <v>43581</v>
      </c>
      <c r="O53" s="26" t="str">
        <f>D53</f>
        <v>Ante</v>
      </c>
      <c r="P53" s="28" t="s">
        <v>31</v>
      </c>
      <c r="Q53" s="28" t="s">
        <v>194</v>
      </c>
      <c r="R53" s="28" t="s">
        <v>108</v>
      </c>
      <c r="S53" s="57"/>
      <c r="U53" s="8">
        <v>43567</v>
      </c>
    </row>
    <row r="54" spans="1:21" s="2" customFormat="1" ht="129.6" x14ac:dyDescent="0.3">
      <c r="A54" s="3"/>
      <c r="B54" s="56"/>
      <c r="C54" s="16"/>
      <c r="D54" s="3"/>
      <c r="E54" s="16"/>
      <c r="F54" s="39"/>
      <c r="G54" s="5"/>
      <c r="H54" s="5"/>
      <c r="I54" s="17"/>
      <c r="J54" s="16"/>
      <c r="K54" s="16"/>
      <c r="L54"/>
      <c r="M54" s="35"/>
      <c r="N54" s="25">
        <v>43581</v>
      </c>
      <c r="O54" s="26" t="s">
        <v>18</v>
      </c>
      <c r="P54" s="24" t="s">
        <v>44</v>
      </c>
      <c r="Q54" s="28" t="s">
        <v>54</v>
      </c>
      <c r="R54" s="28" t="s">
        <v>198</v>
      </c>
      <c r="S54" s="57" t="s">
        <v>207</v>
      </c>
    </row>
    <row r="55" spans="1:21" s="2" customFormat="1" ht="15" thickBot="1" x14ac:dyDescent="0.35">
      <c r="A55" s="14">
        <v>76643</v>
      </c>
      <c r="B55" s="54" t="s">
        <v>119</v>
      </c>
      <c r="C55" s="3" t="s">
        <v>17</v>
      </c>
      <c r="D55" s="3" t="s">
        <v>76</v>
      </c>
      <c r="E55" s="3" t="s">
        <v>24</v>
      </c>
      <c r="F55" s="38">
        <v>43444.365277777775</v>
      </c>
      <c r="G55" s="5">
        <v>0</v>
      </c>
      <c r="H55" s="5">
        <v>25</v>
      </c>
      <c r="I55" s="6">
        <f t="shared" ref="I55:I69" si="5">G55+(H55/60)</f>
        <v>0.41666666666666669</v>
      </c>
      <c r="J55" s="3" t="s">
        <v>19</v>
      </c>
      <c r="K55" s="3" t="s">
        <v>24</v>
      </c>
      <c r="L55" s="8">
        <v>43646</v>
      </c>
      <c r="M55" s="34">
        <v>8</v>
      </c>
      <c r="N55" s="27">
        <v>43616</v>
      </c>
      <c r="O55" s="79" t="str">
        <f t="shared" ref="O55:O69" si="6">D55</f>
        <v>Zvonimir</v>
      </c>
      <c r="P55" s="63" t="s">
        <v>57</v>
      </c>
      <c r="Q55" s="64" t="s">
        <v>116</v>
      </c>
      <c r="R55" s="63"/>
      <c r="S55" s="65"/>
      <c r="U55" s="2" t="s">
        <v>120</v>
      </c>
    </row>
    <row r="56" spans="1:21" s="2" customFormat="1" ht="30" customHeight="1" thickTop="1" x14ac:dyDescent="0.3">
      <c r="A56" s="74">
        <v>77572</v>
      </c>
      <c r="B56" s="51" t="s">
        <v>131</v>
      </c>
      <c r="C56" s="3" t="s">
        <v>17</v>
      </c>
      <c r="D56" s="3" t="s">
        <v>76</v>
      </c>
      <c r="E56" s="3"/>
      <c r="F56" s="38">
        <v>43480.401388888888</v>
      </c>
      <c r="G56" s="5">
        <v>0</v>
      </c>
      <c r="H56" s="5">
        <v>40</v>
      </c>
      <c r="I56" s="6">
        <f t="shared" si="5"/>
        <v>0.66666666666666663</v>
      </c>
      <c r="J56" s="3" t="s">
        <v>19</v>
      </c>
      <c r="K56" s="3" t="s">
        <v>76</v>
      </c>
      <c r="L56" s="8">
        <v>43646</v>
      </c>
      <c r="M56" s="34"/>
      <c r="N56" s="25">
        <v>43646</v>
      </c>
      <c r="O56" s="26" t="str">
        <f t="shared" si="6"/>
        <v>Zvonimir</v>
      </c>
      <c r="P56" s="24" t="s">
        <v>57</v>
      </c>
      <c r="Q56" s="28" t="s">
        <v>116</v>
      </c>
      <c r="R56" s="24"/>
      <c r="S56" s="93" t="s">
        <v>218</v>
      </c>
    </row>
    <row r="57" spans="1:21" s="2" customFormat="1" ht="43.2" hidden="1" x14ac:dyDescent="0.3">
      <c r="A57" s="11">
        <v>74413</v>
      </c>
      <c r="B57" s="50" t="s">
        <v>67</v>
      </c>
      <c r="C57" s="15" t="s">
        <v>17</v>
      </c>
      <c r="D57" s="3" t="s">
        <v>18</v>
      </c>
      <c r="E57" s="3" t="s">
        <v>24</v>
      </c>
      <c r="F57" s="4">
        <v>43361.430555555555</v>
      </c>
      <c r="G57" s="5">
        <v>1</v>
      </c>
      <c r="H57" s="5">
        <v>0</v>
      </c>
      <c r="I57" s="6">
        <f t="shared" si="5"/>
        <v>1</v>
      </c>
      <c r="J57" s="10" t="s">
        <v>25</v>
      </c>
      <c r="K57" s="3" t="s">
        <v>24</v>
      </c>
      <c r="L57" s="8">
        <v>43518</v>
      </c>
      <c r="M57" s="37">
        <v>2.5</v>
      </c>
      <c r="N57" s="42" t="s">
        <v>68</v>
      </c>
      <c r="O57" s="80" t="str">
        <f t="shared" si="6"/>
        <v>Ante</v>
      </c>
      <c r="P57" s="28" t="s">
        <v>44</v>
      </c>
      <c r="Q57" s="28" t="s">
        <v>45</v>
      </c>
      <c r="R57" s="28"/>
      <c r="S57" s="58" t="s">
        <v>28</v>
      </c>
      <c r="U57" s="8">
        <v>43511</v>
      </c>
    </row>
    <row r="58" spans="1:21" s="2" customFormat="1" ht="43.2" hidden="1" x14ac:dyDescent="0.3">
      <c r="A58" s="40">
        <v>79218</v>
      </c>
      <c r="B58" s="54" t="s">
        <v>170</v>
      </c>
      <c r="C58" s="3" t="s">
        <v>17</v>
      </c>
      <c r="D58" s="3" t="s">
        <v>18</v>
      </c>
      <c r="E58" s="3" t="s">
        <v>24</v>
      </c>
      <c r="F58" s="38" t="s">
        <v>171</v>
      </c>
      <c r="G58" s="39">
        <v>0</v>
      </c>
      <c r="H58" s="5">
        <v>10</v>
      </c>
      <c r="I58" s="6">
        <f t="shared" si="5"/>
        <v>0.16666666666666666</v>
      </c>
      <c r="J58" s="3" t="s">
        <v>19</v>
      </c>
      <c r="K58" s="3" t="s">
        <v>18</v>
      </c>
      <c r="L58" s="8"/>
      <c r="N58" s="50" t="s">
        <v>172</v>
      </c>
      <c r="O58" s="82" t="str">
        <f t="shared" si="6"/>
        <v>Ante</v>
      </c>
      <c r="P58" s="28" t="s">
        <v>44</v>
      </c>
      <c r="Q58" s="28" t="s">
        <v>45</v>
      </c>
      <c r="R58" s="28"/>
      <c r="S58" s="57" t="s">
        <v>173</v>
      </c>
    </row>
    <row r="59" spans="1:21" s="2" customFormat="1" ht="29.4" thickBot="1" x14ac:dyDescent="0.35">
      <c r="A59" s="7">
        <v>71012</v>
      </c>
      <c r="B59" s="53" t="s">
        <v>33</v>
      </c>
      <c r="C59" s="3" t="s">
        <v>17</v>
      </c>
      <c r="D59" s="3" t="s">
        <v>15</v>
      </c>
      <c r="E59" s="3"/>
      <c r="F59" s="4">
        <v>43201.386805555558</v>
      </c>
      <c r="G59" s="5">
        <v>4</v>
      </c>
      <c r="H59" s="5">
        <v>50</v>
      </c>
      <c r="I59" s="6">
        <f t="shared" si="5"/>
        <v>4.833333333333333</v>
      </c>
      <c r="J59" s="3" t="s">
        <v>19</v>
      </c>
      <c r="K59" s="3" t="s">
        <v>15</v>
      </c>
      <c r="L59" s="45" t="s">
        <v>34</v>
      </c>
      <c r="M59" s="45"/>
      <c r="N59" s="67" t="s">
        <v>34</v>
      </c>
      <c r="O59" s="26" t="str">
        <f t="shared" si="6"/>
        <v>Marijana</v>
      </c>
      <c r="P59" s="24" t="s">
        <v>35</v>
      </c>
      <c r="Q59" s="28" t="s">
        <v>36</v>
      </c>
      <c r="R59" s="24" t="s">
        <v>37</v>
      </c>
      <c r="S59" s="87" t="s">
        <v>212</v>
      </c>
    </row>
    <row r="60" spans="1:21" s="2" customFormat="1" ht="15" thickTop="1" x14ac:dyDescent="0.3">
      <c r="A60" s="19">
        <v>73389</v>
      </c>
      <c r="B60" s="51" t="s">
        <v>51</v>
      </c>
      <c r="C60" s="3" t="s">
        <v>17</v>
      </c>
      <c r="D60" s="3" t="s">
        <v>39</v>
      </c>
      <c r="E60" s="3" t="s">
        <v>39</v>
      </c>
      <c r="F60" s="4">
        <v>43306.447916666664</v>
      </c>
      <c r="G60" s="5">
        <v>0</v>
      </c>
      <c r="H60" s="5">
        <v>30</v>
      </c>
      <c r="I60" s="6">
        <f t="shared" si="5"/>
        <v>0.5</v>
      </c>
      <c r="J60" s="3" t="s">
        <v>19</v>
      </c>
      <c r="K60" s="3" t="s">
        <v>39</v>
      </c>
      <c r="L60" s="8">
        <v>43524</v>
      </c>
      <c r="M60" s="8"/>
      <c r="N60" s="30"/>
      <c r="O60" s="28" t="str">
        <f t="shared" si="6"/>
        <v>Kiki</v>
      </c>
      <c r="P60" s="28"/>
      <c r="Q60" s="28"/>
      <c r="R60" s="28"/>
      <c r="S60" s="57"/>
      <c r="T60" s="2" t="s">
        <v>52</v>
      </c>
    </row>
    <row r="61" spans="1:21" s="2" customFormat="1" hidden="1" x14ac:dyDescent="0.3">
      <c r="A61" s="9">
        <v>77383</v>
      </c>
      <c r="B61" s="51" t="s">
        <v>137</v>
      </c>
      <c r="C61" s="3" t="s">
        <v>17</v>
      </c>
      <c r="D61" s="3" t="s">
        <v>15</v>
      </c>
      <c r="E61" s="3"/>
      <c r="F61" s="4">
        <v>43474.42291666667</v>
      </c>
      <c r="G61" s="5">
        <v>0</v>
      </c>
      <c r="H61" s="5">
        <v>30</v>
      </c>
      <c r="I61" s="6">
        <f t="shared" si="5"/>
        <v>0.5</v>
      </c>
      <c r="J61" s="3" t="s">
        <v>19</v>
      </c>
      <c r="K61" s="3" t="s">
        <v>15</v>
      </c>
      <c r="N61" s="43"/>
      <c r="O61" s="83" t="str">
        <f t="shared" si="6"/>
        <v>Marijana</v>
      </c>
      <c r="P61" s="28" t="s">
        <v>138</v>
      </c>
      <c r="Q61" s="28"/>
      <c r="R61" s="28"/>
      <c r="S61" s="58"/>
    </row>
    <row r="62" spans="1:21" s="2" customFormat="1" ht="43.2" hidden="1" x14ac:dyDescent="0.3">
      <c r="A62" s="19">
        <v>77094</v>
      </c>
      <c r="B62" s="50" t="s">
        <v>78</v>
      </c>
      <c r="C62" s="3" t="s">
        <v>17</v>
      </c>
      <c r="D62" s="3" t="s">
        <v>18</v>
      </c>
      <c r="E62" s="3" t="s">
        <v>39</v>
      </c>
      <c r="F62" s="4">
        <v>43465.482638888891</v>
      </c>
      <c r="G62" s="5">
        <v>1</v>
      </c>
      <c r="H62" s="5">
        <v>0</v>
      </c>
      <c r="I62" s="6">
        <f t="shared" si="5"/>
        <v>1</v>
      </c>
      <c r="J62" s="10" t="s">
        <v>25</v>
      </c>
      <c r="K62" s="3" t="s">
        <v>18</v>
      </c>
      <c r="L62" s="8">
        <v>43493</v>
      </c>
      <c r="M62" s="34" t="s">
        <v>25</v>
      </c>
      <c r="N62" s="41"/>
      <c r="O62" s="77" t="str">
        <f t="shared" si="6"/>
        <v>Ante</v>
      </c>
      <c r="P62" s="26" t="s">
        <v>44</v>
      </c>
      <c r="Q62" s="28" t="s">
        <v>45</v>
      </c>
      <c r="R62" s="31"/>
      <c r="S62" s="59" t="s">
        <v>79</v>
      </c>
      <c r="T62" s="2" t="s">
        <v>80</v>
      </c>
    </row>
    <row r="63" spans="1:21" s="2" customFormat="1" hidden="1" x14ac:dyDescent="0.3">
      <c r="A63" s="9">
        <v>77885</v>
      </c>
      <c r="B63" s="50" t="s">
        <v>148</v>
      </c>
      <c r="C63" s="3" t="s">
        <v>17</v>
      </c>
      <c r="D63" s="3" t="s">
        <v>43</v>
      </c>
      <c r="E63" s="3"/>
      <c r="F63" s="4">
        <v>43488.595833333333</v>
      </c>
      <c r="G63" s="5">
        <v>4</v>
      </c>
      <c r="H63" s="5">
        <v>30</v>
      </c>
      <c r="I63" s="6">
        <f t="shared" si="5"/>
        <v>4.5</v>
      </c>
      <c r="J63" s="10" t="s">
        <v>25</v>
      </c>
      <c r="K63" s="3" t="s">
        <v>43</v>
      </c>
      <c r="L63" s="8">
        <v>43497</v>
      </c>
      <c r="N63" s="60"/>
      <c r="O63" s="84" t="str">
        <f t="shared" si="6"/>
        <v>Zagi</v>
      </c>
      <c r="P63" s="24"/>
      <c r="Q63" s="28"/>
      <c r="R63" s="24"/>
      <c r="S63" s="94"/>
    </row>
    <row r="64" spans="1:21" s="2" customFormat="1" ht="28.8" hidden="1" x14ac:dyDescent="0.3">
      <c r="A64" s="19">
        <v>73972</v>
      </c>
      <c r="B64" s="50" t="s">
        <v>88</v>
      </c>
      <c r="C64" s="15" t="s">
        <v>17</v>
      </c>
      <c r="D64" s="3" t="s">
        <v>18</v>
      </c>
      <c r="E64" s="3"/>
      <c r="F64" s="4">
        <v>43341.512499999997</v>
      </c>
      <c r="G64" s="5">
        <v>3</v>
      </c>
      <c r="H64" s="5">
        <v>20</v>
      </c>
      <c r="I64" s="6">
        <f t="shared" si="5"/>
        <v>3.3333333333333335</v>
      </c>
      <c r="J64" s="10" t="s">
        <v>25</v>
      </c>
      <c r="K64" s="3" t="s">
        <v>18</v>
      </c>
      <c r="M64" s="34" t="s">
        <v>25</v>
      </c>
      <c r="N64" s="43"/>
      <c r="O64" s="83" t="str">
        <f t="shared" si="6"/>
        <v>Ante</v>
      </c>
      <c r="P64" s="28"/>
      <c r="Q64" s="28"/>
      <c r="R64" s="28"/>
      <c r="S64" s="58" t="s">
        <v>89</v>
      </c>
    </row>
    <row r="65" spans="1:20" s="2" customFormat="1" ht="28.8" hidden="1" x14ac:dyDescent="0.3">
      <c r="A65" s="11">
        <v>74627</v>
      </c>
      <c r="B65" s="50" t="s">
        <v>90</v>
      </c>
      <c r="C65" s="15" t="s">
        <v>17</v>
      </c>
      <c r="D65" s="3" t="s">
        <v>18</v>
      </c>
      <c r="E65" s="3" t="s">
        <v>24</v>
      </c>
      <c r="F65" s="4">
        <v>43368.647222222222</v>
      </c>
      <c r="G65" s="5">
        <v>0</v>
      </c>
      <c r="H65" s="5">
        <v>50</v>
      </c>
      <c r="I65" s="6">
        <f t="shared" si="5"/>
        <v>0.83333333333333337</v>
      </c>
      <c r="J65" s="10" t="s">
        <v>25</v>
      </c>
      <c r="K65" s="3" t="s">
        <v>18</v>
      </c>
      <c r="M65" s="34" t="s">
        <v>25</v>
      </c>
      <c r="N65" s="43"/>
      <c r="O65" s="83" t="str">
        <f t="shared" si="6"/>
        <v>Ante</v>
      </c>
      <c r="P65" s="28" t="s">
        <v>44</v>
      </c>
      <c r="Q65" s="28"/>
      <c r="R65" s="28"/>
      <c r="S65" s="43" t="s">
        <v>91</v>
      </c>
      <c r="T65" s="2" t="s">
        <v>92</v>
      </c>
    </row>
    <row r="66" spans="1:20" s="2" customFormat="1" hidden="1" x14ac:dyDescent="0.3">
      <c r="A66" s="11">
        <v>75680</v>
      </c>
      <c r="B66" s="50" t="s">
        <v>93</v>
      </c>
      <c r="C66" s="15" t="s">
        <v>17</v>
      </c>
      <c r="D66" s="3" t="s">
        <v>18</v>
      </c>
      <c r="E66" s="3" t="s">
        <v>24</v>
      </c>
      <c r="F66" s="4">
        <v>43411.686805555553</v>
      </c>
      <c r="G66" s="5">
        <v>0</v>
      </c>
      <c r="H66" s="5">
        <v>50</v>
      </c>
      <c r="I66" s="6">
        <f t="shared" si="5"/>
        <v>0.83333333333333337</v>
      </c>
      <c r="J66" s="10" t="s">
        <v>25</v>
      </c>
      <c r="K66" s="3" t="s">
        <v>18</v>
      </c>
      <c r="L66" s="8">
        <v>43504</v>
      </c>
      <c r="M66" s="34" t="s">
        <v>25</v>
      </c>
      <c r="N66" s="43"/>
      <c r="O66" s="83" t="str">
        <f t="shared" si="6"/>
        <v>Ante</v>
      </c>
      <c r="P66" s="28" t="s">
        <v>94</v>
      </c>
      <c r="Q66" s="28" t="s">
        <v>95</v>
      </c>
      <c r="R66" s="28"/>
      <c r="S66" s="58" t="s">
        <v>96</v>
      </c>
    </row>
    <row r="67" spans="1:20" s="2" customFormat="1" ht="28.8" x14ac:dyDescent="0.3">
      <c r="A67" s="9">
        <v>77876</v>
      </c>
      <c r="B67" s="50" t="s">
        <v>157</v>
      </c>
      <c r="C67" s="3" t="s">
        <v>17</v>
      </c>
      <c r="D67" s="3" t="s">
        <v>74</v>
      </c>
      <c r="E67" s="3" t="s">
        <v>24</v>
      </c>
      <c r="F67" s="4">
        <v>43488.526388888888</v>
      </c>
      <c r="G67" s="5">
        <v>0</v>
      </c>
      <c r="H67" s="5">
        <v>15</v>
      </c>
      <c r="I67" s="6">
        <f t="shared" si="5"/>
        <v>0.25</v>
      </c>
      <c r="J67" s="10" t="s">
        <v>25</v>
      </c>
      <c r="K67" s="3" t="s">
        <v>24</v>
      </c>
      <c r="L67" s="8">
        <v>43496</v>
      </c>
      <c r="M67" s="8"/>
      <c r="N67" s="27">
        <v>43592</v>
      </c>
      <c r="O67" s="28" t="str">
        <f t="shared" si="6"/>
        <v>Joe</v>
      </c>
      <c r="P67" s="28" t="s">
        <v>86</v>
      </c>
      <c r="Q67" s="28" t="s">
        <v>158</v>
      </c>
      <c r="R67" s="28"/>
      <c r="S67" s="57" t="s">
        <v>159</v>
      </c>
    </row>
    <row r="68" spans="1:20" s="2" customFormat="1" ht="43.2" hidden="1" x14ac:dyDescent="0.3">
      <c r="A68" s="19">
        <v>78315</v>
      </c>
      <c r="B68" s="50" t="s">
        <v>166</v>
      </c>
      <c r="C68" s="3" t="s">
        <v>17</v>
      </c>
      <c r="D68" s="3" t="s">
        <v>43</v>
      </c>
      <c r="E68" s="3" t="s">
        <v>24</v>
      </c>
      <c r="F68" s="38">
        <v>43510.604166666664</v>
      </c>
      <c r="G68" s="39">
        <v>3</v>
      </c>
      <c r="H68" s="5"/>
      <c r="I68" s="6">
        <f t="shared" si="5"/>
        <v>3</v>
      </c>
      <c r="J68" s="10" t="s">
        <v>25</v>
      </c>
      <c r="K68" s="3" t="s">
        <v>43</v>
      </c>
      <c r="L68" s="8">
        <v>43511</v>
      </c>
      <c r="N68" s="43"/>
      <c r="O68" s="83" t="str">
        <f t="shared" si="6"/>
        <v>Zagi</v>
      </c>
      <c r="P68" s="28" t="s">
        <v>44</v>
      </c>
      <c r="Q68" s="28" t="s">
        <v>45</v>
      </c>
      <c r="R68" s="28" t="s">
        <v>37</v>
      </c>
      <c r="S68" s="94" t="s">
        <v>167</v>
      </c>
    </row>
    <row r="69" spans="1:20" s="2" customFormat="1" ht="28.8" hidden="1" x14ac:dyDescent="0.3">
      <c r="A69" s="9">
        <v>77211</v>
      </c>
      <c r="B69" s="50" t="s">
        <v>97</v>
      </c>
      <c r="C69" s="3" t="s">
        <v>17</v>
      </c>
      <c r="D69" s="3" t="s">
        <v>18</v>
      </c>
      <c r="E69" s="3"/>
      <c r="F69" s="4">
        <v>43469.522222222222</v>
      </c>
      <c r="G69" s="5">
        <v>21</v>
      </c>
      <c r="H69" s="5">
        <v>25</v>
      </c>
      <c r="I69" s="6">
        <f t="shared" si="5"/>
        <v>21.416666666666668</v>
      </c>
      <c r="J69" s="36" t="s">
        <v>25</v>
      </c>
      <c r="K69" s="3" t="s">
        <v>18</v>
      </c>
      <c r="M69" s="34" t="s">
        <v>25</v>
      </c>
      <c r="N69" s="43"/>
      <c r="O69" s="83" t="str">
        <f t="shared" si="6"/>
        <v>Ante</v>
      </c>
      <c r="P69" s="28"/>
      <c r="Q69" s="28"/>
      <c r="R69" s="28"/>
      <c r="S69" s="58" t="s">
        <v>98</v>
      </c>
    </row>
    <row r="70" spans="1:20" s="2" customFormat="1" ht="86.4" x14ac:dyDescent="0.3">
      <c r="A70" s="3"/>
      <c r="B70" s="56"/>
      <c r="C70" s="16"/>
      <c r="D70" s="3"/>
      <c r="E70" s="16"/>
      <c r="F70" s="39"/>
      <c r="G70" s="5"/>
      <c r="H70" s="5"/>
      <c r="I70" s="17"/>
      <c r="J70" s="16"/>
      <c r="K70" s="16"/>
      <c r="L70"/>
      <c r="M70" s="35"/>
      <c r="N70" s="25">
        <v>43581</v>
      </c>
      <c r="O70" s="26" t="s">
        <v>18</v>
      </c>
      <c r="P70" s="24" t="s">
        <v>26</v>
      </c>
      <c r="Q70" s="28" t="s">
        <v>27</v>
      </c>
      <c r="R70" s="24" t="s">
        <v>198</v>
      </c>
      <c r="S70" s="57" t="s">
        <v>208</v>
      </c>
    </row>
    <row r="71" spans="1:20" s="2" customFormat="1" ht="43.2" x14ac:dyDescent="0.3">
      <c r="A71" s="3"/>
      <c r="B71" s="56"/>
      <c r="C71" s="16"/>
      <c r="D71" s="3"/>
      <c r="E71" s="16"/>
      <c r="F71" s="39"/>
      <c r="G71" s="5"/>
      <c r="H71" s="5"/>
      <c r="I71" s="17"/>
      <c r="J71" s="16"/>
      <c r="K71" s="16"/>
      <c r="L71"/>
      <c r="M71" s="35"/>
      <c r="N71" s="25">
        <v>43553</v>
      </c>
      <c r="O71" s="26" t="s">
        <v>15</v>
      </c>
      <c r="P71" s="24" t="s">
        <v>111</v>
      </c>
      <c r="Q71" s="28" t="s">
        <v>112</v>
      </c>
      <c r="R71" s="28" t="s">
        <v>108</v>
      </c>
      <c r="S71" s="85" t="s">
        <v>192</v>
      </c>
    </row>
    <row r="72" spans="1:20" s="2" customFormat="1" ht="28.8" x14ac:dyDescent="0.3">
      <c r="A72" s="3"/>
      <c r="B72" s="56"/>
      <c r="C72" s="16"/>
      <c r="D72" s="3"/>
      <c r="E72" s="16"/>
      <c r="F72" s="39"/>
      <c r="G72" s="5"/>
      <c r="H72" s="5"/>
      <c r="I72" s="17"/>
      <c r="J72" s="16"/>
      <c r="K72" s="16"/>
      <c r="L72"/>
      <c r="M72" s="35"/>
      <c r="N72" s="25">
        <v>43553</v>
      </c>
      <c r="O72" s="26" t="s">
        <v>15</v>
      </c>
      <c r="P72" s="24"/>
      <c r="Q72" s="28"/>
      <c r="R72" s="28" t="s">
        <v>108</v>
      </c>
      <c r="S72" s="85" t="s">
        <v>193</v>
      </c>
    </row>
    <row r="73" spans="1:20" s="2" customFormat="1" ht="43.2" x14ac:dyDescent="0.3">
      <c r="A73" s="9">
        <v>77875</v>
      </c>
      <c r="B73" s="50" t="s">
        <v>155</v>
      </c>
      <c r="C73" s="3" t="s">
        <v>17</v>
      </c>
      <c r="D73" s="3" t="s">
        <v>18</v>
      </c>
      <c r="E73" s="3"/>
      <c r="F73" s="4">
        <v>43488.522916666669</v>
      </c>
      <c r="G73" s="5">
        <v>0</v>
      </c>
      <c r="H73" s="5">
        <v>30</v>
      </c>
      <c r="I73" s="6">
        <f>G73+(H73/60)</f>
        <v>0.5</v>
      </c>
      <c r="J73" s="10" t="s">
        <v>25</v>
      </c>
      <c r="K73" s="3" t="s">
        <v>18</v>
      </c>
      <c r="L73" s="8">
        <v>43525</v>
      </c>
      <c r="M73" s="37">
        <v>2</v>
      </c>
      <c r="N73" s="25">
        <v>43588</v>
      </c>
      <c r="O73" s="26" t="str">
        <f>D73</f>
        <v>Ante</v>
      </c>
      <c r="P73" s="24" t="s">
        <v>26</v>
      </c>
      <c r="Q73" s="28" t="s">
        <v>156</v>
      </c>
      <c r="R73" s="28" t="s">
        <v>108</v>
      </c>
      <c r="S73" s="57" t="s">
        <v>188</v>
      </c>
    </row>
    <row r="74" spans="1:20" s="2" customFormat="1" ht="90.75" customHeight="1" x14ac:dyDescent="0.3">
      <c r="A74" s="11">
        <v>76350</v>
      </c>
      <c r="B74" s="51" t="s">
        <v>105</v>
      </c>
      <c r="C74" s="15" t="s">
        <v>17</v>
      </c>
      <c r="D74" s="3" t="s">
        <v>18</v>
      </c>
      <c r="E74" s="3" t="s">
        <v>24</v>
      </c>
      <c r="F74" s="4">
        <v>43433.602083333331</v>
      </c>
      <c r="G74" s="5">
        <v>1</v>
      </c>
      <c r="H74" s="5">
        <v>6</v>
      </c>
      <c r="I74" s="6">
        <f>G74+(H74/60)</f>
        <v>1.1000000000000001</v>
      </c>
      <c r="J74" s="3" t="s">
        <v>19</v>
      </c>
      <c r="K74" s="3" t="s">
        <v>24</v>
      </c>
      <c r="L74" s="8">
        <v>43525</v>
      </c>
      <c r="M74" s="37" t="s">
        <v>106</v>
      </c>
      <c r="N74" s="25">
        <v>43595</v>
      </c>
      <c r="O74" s="26" t="str">
        <f>D74</f>
        <v>Ante</v>
      </c>
      <c r="P74" s="24" t="s">
        <v>44</v>
      </c>
      <c r="Q74" s="28" t="s">
        <v>27</v>
      </c>
      <c r="R74" s="28" t="s">
        <v>108</v>
      </c>
      <c r="S74" s="57"/>
    </row>
    <row r="75" spans="1:20" s="2" customFormat="1" ht="39" customHeight="1" x14ac:dyDescent="0.3">
      <c r="A75" s="95">
        <v>79925</v>
      </c>
      <c r="B75" s="96" t="s">
        <v>231</v>
      </c>
      <c r="C75" s="15" t="s">
        <v>17</v>
      </c>
      <c r="D75" s="3" t="s">
        <v>18</v>
      </c>
      <c r="E75" s="3"/>
      <c r="F75" s="97">
        <v>43553.410694444443</v>
      </c>
      <c r="G75" s="5">
        <v>0</v>
      </c>
      <c r="H75" s="5">
        <v>30</v>
      </c>
      <c r="I75" s="6">
        <f>G75+(H75/60)</f>
        <v>0.5</v>
      </c>
      <c r="J75" s="3" t="s">
        <v>19</v>
      </c>
      <c r="K75" s="3"/>
      <c r="N75" s="25">
        <v>43593</v>
      </c>
      <c r="O75" s="26" t="s">
        <v>76</v>
      </c>
      <c r="P75" s="24" t="s">
        <v>57</v>
      </c>
      <c r="Q75" s="28" t="s">
        <v>111</v>
      </c>
      <c r="R75" s="24" t="s">
        <v>198</v>
      </c>
      <c r="S75" s="85" t="s">
        <v>222</v>
      </c>
    </row>
    <row r="76" spans="1:20" s="2" customFormat="1" x14ac:dyDescent="0.3">
      <c r="A76" s="3"/>
      <c r="D76" s="3"/>
      <c r="E76" s="3"/>
      <c r="F76" s="3"/>
      <c r="G76" s="5"/>
      <c r="H76" s="5"/>
      <c r="I76" s="6"/>
      <c r="J76" s="3"/>
      <c r="K76" s="3"/>
      <c r="N76" s="25"/>
      <c r="O76" s="26">
        <f t="shared" ref="O76:O77" si="7">D76</f>
        <v>0</v>
      </c>
      <c r="P76" s="24"/>
      <c r="Q76" s="28"/>
      <c r="R76" s="24"/>
      <c r="S76" s="85"/>
    </row>
    <row r="77" spans="1:20" s="2" customFormat="1" x14ac:dyDescent="0.3">
      <c r="A77" s="3"/>
      <c r="D77" s="3"/>
      <c r="E77" s="3"/>
      <c r="F77" s="3"/>
      <c r="G77" s="5"/>
      <c r="H77" s="5"/>
      <c r="I77" s="6"/>
      <c r="J77" s="3"/>
      <c r="K77" s="3"/>
      <c r="N77" s="25"/>
      <c r="O77" s="26">
        <f t="shared" si="7"/>
        <v>0</v>
      </c>
      <c r="P77" s="24"/>
      <c r="Q77" s="28"/>
      <c r="R77" s="24"/>
      <c r="S77" s="85"/>
    </row>
    <row r="78" spans="1:20" s="2" customFormat="1" x14ac:dyDescent="0.25">
      <c r="A78" s="3"/>
      <c r="C78" s="3"/>
      <c r="D78" s="3"/>
      <c r="E78" s="3"/>
      <c r="F78" s="3"/>
      <c r="G78" s="5"/>
      <c r="H78" s="5"/>
      <c r="I78" s="6"/>
      <c r="J78" s="3"/>
      <c r="K78" s="3"/>
      <c r="N78" s="20"/>
      <c r="O78" s="20"/>
      <c r="P78" s="21"/>
      <c r="Q78" s="48"/>
      <c r="R78" s="21"/>
      <c r="S78" s="88" t="s">
        <v>180</v>
      </c>
    </row>
    <row r="79" spans="1:20" s="2" customFormat="1" x14ac:dyDescent="0.25">
      <c r="A79" s="3"/>
      <c r="B79" s="51"/>
      <c r="C79" s="3"/>
      <c r="D79" s="3"/>
      <c r="E79" s="3"/>
      <c r="F79" s="3"/>
      <c r="G79" s="5"/>
      <c r="H79" s="5"/>
      <c r="I79" s="6"/>
      <c r="J79" s="3"/>
      <c r="K79" s="3"/>
      <c r="N79" s="20"/>
      <c r="O79" s="20"/>
      <c r="P79" s="21"/>
      <c r="Q79" s="48"/>
      <c r="R79" s="21"/>
      <c r="S79" s="89" t="s">
        <v>181</v>
      </c>
    </row>
    <row r="80" spans="1:20" x14ac:dyDescent="0.3">
      <c r="S80" s="90" t="s">
        <v>182</v>
      </c>
    </row>
    <row r="81" spans="19:19" x14ac:dyDescent="0.3">
      <c r="S81" s="90" t="s">
        <v>183</v>
      </c>
    </row>
  </sheetData>
  <autoFilter ref="A1:U81" xr:uid="{1015C898-787A-4850-9561-3617130E31AF}">
    <filterColumn colId="13">
      <colorFilter dxfId="0"/>
    </filterColumn>
    <sortState ref="A2:U74">
      <sortCondition ref="N1:N74"/>
    </sortState>
  </autoFilter>
  <dataValidations count="4">
    <dataValidation type="list" allowBlank="1" showInputMessage="1" showErrorMessage="1" sqref="K3:K79 D3:D79" xr:uid="{ABA5B43D-9A40-472C-A5AD-C19AE71CD270}">
      <formula1>INDIRECT("TablOsobe[OSOBE]")</formula1>
    </dataValidation>
    <dataValidation type="list" allowBlank="1" showInputMessage="1" showErrorMessage="1" sqref="C3:C79" xr:uid="{81C6ED14-E72A-4764-97BF-AB6B84892969}">
      <formula1>INDIRECT("TblProjekt[PROJEKTI]")</formula1>
    </dataValidation>
    <dataValidation type="list" allowBlank="1" showInputMessage="1" showErrorMessage="1" sqref="E3:E79" xr:uid="{14F7C1E8-FE83-4DCF-8071-ED51F60878E2}">
      <formula1>"Duda,Kiki"</formula1>
    </dataValidation>
    <dataValidation type="list" allowBlank="1" showInputMessage="1" showErrorMessage="1" sqref="J3:J79" xr:uid="{54485D21-F5E1-42DD-B8F8-8926B9B03770}">
      <formula1>"LA,KO"</formula1>
    </dataValidation>
  </dataValidations>
  <hyperlinks>
    <hyperlink ref="A11" r:id="rId1" display="https://www.goinfo.si/gosoftweb/index.php?&amp;dnid=78162&amp;dnoprid=102320&amp;page=wpPrjDnOpravilaPregled" xr:uid="{01BE5FCB-3F1B-406D-B408-F8F32B922E88}"/>
    <hyperlink ref="A55" r:id="rId2" display="https://www.goinfo.si/gosoftweb/index.php?&amp;dnid=77366&amp;dnoprid=101317&amp;page=wpPrjDnOpravilaPregled" xr:uid="{5F45761B-87DA-4F7C-B87B-191E4FD4E92A}"/>
    <hyperlink ref="A29" r:id="rId3" display="https://www.goinfo.si/gosoftweb/index.php?&amp;dnid=77076&amp;dnoprid=100966&amp;page=wpPrjDnOpravilaPregled" xr:uid="{E2F9A1F6-0B01-403F-AA7E-EE7F5A0E44C3}"/>
    <hyperlink ref="A74" r:id="rId4" display="https://www.goinfo.si/gosoftweb/index.php?&amp;dnid=77071&amp;dnoprid=100961&amp;page=wpPrjDnOpravilaPregled" xr:uid="{2B9D9FD1-B935-45DC-8D06-CF29E66FD793}"/>
    <hyperlink ref="A66" r:id="rId5" display="https://www.goinfo.si/gosoftweb/index.php?&amp;dnid=76394&amp;dnoprid=100116&amp;page=wpPrjDnOpravilaPregled" xr:uid="{531C2270-351D-42E2-AE2D-8AA42784BC1E}"/>
    <hyperlink ref="A32" r:id="rId6" display="https://www.goinfo.si/gosoftweb/index.php?&amp;dnid=76384&amp;dnoprid=100106&amp;page=wpPrjDnOpravilaPregled" xr:uid="{4606D351-1A18-47C5-8C6A-714CDF76724C}"/>
    <hyperlink ref="A50" r:id="rId7" display="https://www.goinfo.si/gosoftweb/index.php?&amp;dnid=76032&amp;dnoprid=99680&amp;page=wpPrjDnOpravilaPregled" xr:uid="{D72A4515-56AA-4A68-952B-F7309C53B973}"/>
    <hyperlink ref="A13" r:id="rId8" display="https://www.goinfo.si/gosoftweb/index.php?&amp;dnid=76031&amp;dnoprid=99679&amp;page=wpPrjDnOpravilaPregled" xr:uid="{A88C8AC0-1F62-4E89-9553-D9E3ABE8ACF8}"/>
    <hyperlink ref="A18" r:id="rId9" display="https://www.goinfo.si/gosoftweb/index.php?&amp;dnid=75902&amp;dnoprid=99522&amp;page=wpPrjDnOpravilaPregled" xr:uid="{2E1A9A95-6EBF-4F9B-A882-E9A32CE53A6E}"/>
    <hyperlink ref="A17" r:id="rId10" display="https://www.goinfo.si/gosoftweb/index.php?&amp;dnid=75899&amp;dnoprid=99519&amp;page=wpPrjDnOpravilaPregled" xr:uid="{614B3FFA-BB60-40C0-B124-B6A7F6910149}"/>
    <hyperlink ref="A42" r:id="rId11" display="https://www.goinfo.si/gosoftweb/index.php?&amp;dnid=75865&amp;dnoprid=99480&amp;page=wpPrjDnOpravilaPregled" xr:uid="{0CD1D4BD-616F-416D-A961-E05439C9AF14}"/>
    <hyperlink ref="A10" r:id="rId12" display="https://www.goinfo.si/gosoftweb/index.php?&amp;dnid=75469&amp;dnoprid=98969&amp;page=wpPrjDnOpravilaPregled" xr:uid="{36FEFA32-BD06-47BA-8261-2F3C1534ED88}"/>
    <hyperlink ref="A65" r:id="rId13" display="https://www.goinfo.si/gosoftweb/index.php?&amp;dnid=75329&amp;dnoprid=98789&amp;page=wpPrjDnOpravilaPregled" xr:uid="{2CEAAE03-710F-4388-8D6F-0B0B97C501E5}"/>
    <hyperlink ref="A57" r:id="rId14" display="https://www.goinfo.si/gosoftweb/index.php?&amp;dnid=75114&amp;dnoprid=98519&amp;page=wpPrjDnOpravilaPregled" xr:uid="{F2807BD0-551B-4AA6-8F6D-62C7E867C93C}"/>
    <hyperlink ref="A41" r:id="rId15" display="https://www.goinfo.si/gosoftweb/index.php?&amp;dnid=75050&amp;dnoprid=98439&amp;page=wpPrjDnOpravilaPregled" xr:uid="{29714045-2CED-43B4-BC6C-57CC637CD9A9}"/>
    <hyperlink ref="A12" r:id="rId16" display="https://www.goinfo.si/gosoftweb/index.php?&amp;dnid=73179&amp;dnoprid=96136&amp;page=wpPrjDnOpravilaPregled" xr:uid="{C65F1C8D-26D0-4E8A-AD3D-C9AE2ED7F1BC}"/>
    <hyperlink ref="A62" r:id="rId17" display="https://www.goinfo.si/gosoftweb/index.php?&amp;dnid=77820&amp;dnoprid=101916&amp;page=wpPrjDnOpravilaPregled" xr:uid="{B2FDEA1B-F8B6-4450-B8FE-A49417CDD40D}"/>
    <hyperlink ref="A60" r:id="rId18" display="https://www.goinfo.si/gosoftweb/index.php?&amp;dnid=74090&amp;dnoprid=97280&amp;page=wpPrjDnOpravilaPregled" xr:uid="{5DD008F6-D814-40F6-B6B3-D5E9C38AB83C}"/>
    <hyperlink ref="A31" r:id="rId19" display="https://www.goinfo.si/gosoftweb/index.php?&amp;dnid=72151&amp;dnoprid=94886&amp;page=wpPrjDnOpravilaPregled" xr:uid="{12EE8A8F-68DE-4B4C-ACC1-109D4A08E428}"/>
    <hyperlink ref="A20" r:id="rId20" display="https://www.goinfo.si/gosoftweb/index.php?&amp;dnid=78405&amp;dnoprid=102616&amp;page=wpPrjDnOpravilaPregled" xr:uid="{303379C9-9DF1-4CA4-BEBC-AA301F0B7C32}"/>
    <hyperlink ref="A36" r:id="rId21" display="https://www.goinfo.si/gosoftweb/index.php?&amp;dnid=78256&amp;dnoprid=102438&amp;page=wpPrjDnOpravilaPregled" xr:uid="{7BA4B706-2C41-434D-9CAD-65274B8C6571}"/>
    <hyperlink ref="A52" r:id="rId22" display="https://www.goinfo.si/gosoftweb/index.php?&amp;dnid=78608&amp;dnoprid=102881&amp;page=wpPrjDnOpravilaPregled" xr:uid="{000F5F85-D02F-48EF-B17B-90ABD882FF8F}"/>
    <hyperlink ref="A67" r:id="rId23" display="https://www.goinfo.si/gosoftweb/index.php?&amp;dnid=78605&amp;dnoprid=102877&amp;page=wpPrjDnOpravilaPregled" xr:uid="{21165891-C1A6-40B1-AC2E-4E82BF093BAC}"/>
    <hyperlink ref="A2" r:id="rId24" display="https://www.goinfo.si/gosoftweb/index.php?&amp;dnid=78599&amp;dnoprid=102868&amp;page=wpPrjDnOpravilaPregled" xr:uid="{F8C6F583-7429-486A-99E7-F36CBC1B3D98}"/>
    <hyperlink ref="A4" r:id="rId25" display="https://www.goinfo.si/gosoftweb/index.php?&amp;dnid=78597&amp;dnoprid=102865&amp;page=wpPrjDnOpravilaPregled" xr:uid="{DB8E7FA2-EA83-4820-A138-95643F847225}"/>
    <hyperlink ref="A3" r:id="rId26" display="https://www.goinfo.si/gosoftweb/index.php?&amp;dnid=78596&amp;dnoprid=102863&amp;page=wpPrjDnOpravilaPregled" xr:uid="{6716B7DD-971D-4DC8-B418-5F0AF96F173F}"/>
    <hyperlink ref="A34" r:id="rId27" display="https://www.goinfo.si/gosoftweb/index.php?&amp;dnid=75990&amp;dnoprid=99632&amp;page=wpPrjDnOpravilaPregled" xr:uid="{BE449AD3-0B59-401B-85A5-2EB2C2186A41}"/>
    <hyperlink ref="A5" r:id="rId28" display="https://www.goinfo.si/gosoftweb/index.php?&amp;dnid=63796&amp;dnoprid=85545&amp;page=wpPrjDnOpravilaPregled" xr:uid="{BC82CC88-A3C3-4BA8-BD25-8BE0DFE5F72C}"/>
    <hyperlink ref="A6" r:id="rId29" display="https://www.goinfo.si/gosoftweb/index.php?&amp;dnid=63796&amp;dnoprid=85545&amp;page=wpPrjDnOpravilaPregled" xr:uid="{49A0A170-4BB9-4EEE-9489-AB3B05FFE650}"/>
    <hyperlink ref="A63" r:id="rId30" display="https://www.goinfo.si/gosoftweb/index.php?&amp;dnid=78614&amp;dnoprid=102889&amp;page=wpPrjDnOpravilaPregled" xr:uid="{00D0970C-B39F-41B2-9680-6961B1D000A1}"/>
    <hyperlink ref="A73" r:id="rId31" display="https://www.goinfo.si/gosoftweb/index.php?&amp;dnid=78604&amp;dnoprid=102876&amp;page=wpPrjDnOpravilaPregled" xr:uid="{4CF2DECB-36B4-4F36-93D8-57E1856EE28B}"/>
    <hyperlink ref="A45" r:id="rId32" display="https://www.goinfo.si/gosoftweb/index.php?&amp;dnid=78603&amp;dnoprid=102875&amp;page=wpPrjDnOpravilaPregled" xr:uid="{488C2805-BE49-40F8-A3DF-BF7E2C625096}"/>
    <hyperlink ref="A46" r:id="rId33" display="https://www.goinfo.si/gosoftweb/index.php?&amp;dnid=78600&amp;dnoprid=102872&amp;page=wpPrjDnOpravilaPregled" xr:uid="{89E33EB6-BB93-4710-9715-0A462653857B}"/>
    <hyperlink ref="A30" r:id="rId34" display="https://www.goinfo.si/gosoftweb/index.php?&amp;dnid=78593&amp;dnoprid=102860&amp;page=wpPrjDnOpravilaPregled" xr:uid="{8C2F8B43-43F9-4F4E-8389-3D4D6D9E84AF}"/>
    <hyperlink ref="A37" r:id="rId35" display="https://www.goinfo.si/gosoftweb/index.php?&amp;dnid=78411&amp;dnoprid=102622&amp;page=wpPrjDnOpravilaPregled" xr:uid="{1204F568-18FD-4FDD-8802-F51B84264F6B}"/>
    <hyperlink ref="A47" r:id="rId36" display="https://www.goinfo.si/gosoftweb/index.php?&amp;dnid=78401&amp;dnoprid=102612&amp;page=wpPrjDnOpravilaPregled" xr:uid="{F5F3320C-364A-40D9-AACB-471142064087}"/>
    <hyperlink ref="A25" r:id="rId37" display="https://www.goinfo.si/gosoftweb/index.php?&amp;dnid=78399&amp;dnoprid=102610&amp;page=wpPrjDnOpravilaPregled" xr:uid="{F9743002-1B5D-43A8-9035-89F66D5CC960}"/>
    <hyperlink ref="A8" r:id="rId38" display="https://www.goinfo.si/gosoftweb/index.php?&amp;dnid=78386&amp;dnoprid=102597&amp;page=wpPrjDnOpravilaPregled" xr:uid="{F160C439-435C-44FA-A9B0-BE2E6D499C4D}"/>
    <hyperlink ref="A40" r:id="rId39" display="https://www.goinfo.si/gosoftweb/index.php?&amp;dnid=78349&amp;dnoprid=102548&amp;page=wpPrjDnOpravilaPregled" xr:uid="{D43BCC4C-2E9F-4AC3-8721-1DE3FC853398}"/>
    <hyperlink ref="A21" r:id="rId40" display="https://www.goinfo.si/gosoftweb/index.php?&amp;dnid=78340&amp;dnoprid=102533&amp;page=wpPrjDnOpravilaPregled" xr:uid="{998A0B1B-0E20-44B2-8E36-327BB0B37402}"/>
    <hyperlink ref="A7" r:id="rId41" display="https://www.goinfo.si/gosoftweb/index.php?&amp;dnid=78305&amp;dnoprid=102495&amp;page=wpPrjDnOpravilaPregled" xr:uid="{C9AB048D-671C-4C2C-BD08-6E043A480F98}"/>
    <hyperlink ref="A56" r:id="rId42" display="https://www.goinfo.si/gosoftweb/index.php?&amp;dnid=78299&amp;dnoprid=102487&amp;page=wpPrjDnOpravilaPregled" xr:uid="{8D03C29E-9D24-459C-9435-BC682CB93BF8}"/>
    <hyperlink ref="A61" r:id="rId43" display="https://www.goinfo.si/gosoftweb/index.php?&amp;dnid=78110&amp;dnoprid=102255&amp;page=wpPrjDnOpravilaPregled" xr:uid="{882A756C-F69C-413F-B1B5-F12620C8F9EB}"/>
    <hyperlink ref="A9" r:id="rId44" display="https://www.goinfo.si/gosoftweb/index.php?&amp;dnid=78102&amp;dnoprid=102245&amp;page=wpPrjDnOpravilaPregled" xr:uid="{E899730D-FCD7-4450-915F-89543292A4A3}"/>
    <hyperlink ref="A69" r:id="rId45" display="https://www.goinfo.si/gosoftweb/index.php?&amp;dnid=77938&amp;dnoprid=102043&amp;page=wpPrjDnOpravilaPregled" xr:uid="{603BB27A-46EE-4049-8C78-8A15B1522B0B}"/>
    <hyperlink ref="A43" r:id="rId46" display="https://www.goinfo.si/gosoftweb/index.php?&amp;dnid=77789&amp;dnoprid=101882&amp;page=wpPrjDnOpravilaPregled" xr:uid="{1DB5920D-86C2-4823-B457-848C0D2721E1}"/>
    <hyperlink ref="A35" r:id="rId47" display="https://www.goinfo.si/gosoftweb/index.php?&amp;dnid=77365&amp;dnoprid=101316&amp;page=wpPrjDnOpravilaPregled" xr:uid="{49600C93-918E-409A-8FF4-485316AD9592}"/>
    <hyperlink ref="A33" r:id="rId48" display="https://www.goinfo.si/gosoftweb/index.php?&amp;dnid=77077&amp;dnoprid=100967&amp;page=wpPrjDnOpravilaPregled" xr:uid="{1298E0D0-940D-4F09-A643-8E5CAFD39107}"/>
    <hyperlink ref="A39" r:id="rId49" display="https://www.goinfo.si/gosoftweb/index.php?&amp;dnid=76034&amp;dnoprid=99683&amp;page=wpPrjDnOpravilaPregled" xr:uid="{46B24656-EE34-46CC-AB1B-A21FAE8939AE}"/>
    <hyperlink ref="A24" r:id="rId50" display="https://www.goinfo.si/gosoftweb/index.php?&amp;dnid=75905&amp;dnoprid=99526&amp;page=wpPrjDnOpravilaPregled" xr:uid="{810E2951-9897-4378-9F2B-53746434B1B3}"/>
    <hyperlink ref="A48" r:id="rId51" display="https://www.goinfo.si/gosoftweb/index.php?&amp;dnid=74732&amp;dnoprid=98039&amp;page=wpPrjDnOpravilaPregled" xr:uid="{2C126622-1789-4D6C-90D4-F6896A556C4C}"/>
    <hyperlink ref="A64" r:id="rId52" display="https://www.goinfo.si/gosoftweb/index.php?&amp;dnid=74673&amp;dnoprid=97965&amp;page=wpPrjDnOpravilaPregled" xr:uid="{8084874C-45F4-467F-8143-47E9E2761CA0}"/>
    <hyperlink ref="A15" r:id="rId53" display="https://www.goinfo.si/gosoftweb/index.php?&amp;dnid=74238&amp;dnoprid=97448&amp;page=wpPrjDnOpravilaPregled" xr:uid="{AFE3E75D-2555-4AA7-BC10-4CD97B396083}"/>
    <hyperlink ref="A16" r:id="rId54" display="https://www.goinfo.si/gosoftweb/index.php?&amp;dnid=73247&amp;dnoprid=96233&amp;page=wpPrjDnOpravilaPregled" xr:uid="{02B66204-A9FB-452F-8ABB-75B8ACD2FCD8}"/>
    <hyperlink ref="A14" r:id="rId55" display="https://www.goinfo.si/gosoftweb/index.php?&amp;dnid=73178&amp;dnoprid=96134&amp;page=wpPrjDnOpravilaPregled" xr:uid="{D76A44BE-5657-40D2-A7A1-D7B67C2E9F18}"/>
    <hyperlink ref="A59" r:id="rId56" display="https://www.goinfo.si/gosoftweb/index.php?&amp;dnid=71699&amp;dnoprid=94357&amp;page=wpPrjDnOpravilaPregled" xr:uid="{DE2A23CC-4878-4C9A-9122-0D7BCF9AE2C8}"/>
    <hyperlink ref="A51" r:id="rId57" display="https://www.goinfo.si/gosoftweb/index.php?&amp;dnid=65528&amp;dnoprid=87462&amp;page=wpPrjDnOpravilaPregled" xr:uid="{7CD87B10-ECC4-4A3F-9DB2-0E198B440BBA}"/>
    <hyperlink ref="A53" r:id="rId58" display="https://www.goinfo.si/gosoftweb/index.php?&amp;dnid=64428&amp;dnoprid=86262&amp;page=wpPrjDnOpravilaPregled" xr:uid="{C6E727FF-B3AC-44A2-901B-90DCD9A23E3A}"/>
    <hyperlink ref="A44" r:id="rId59" display="https://www.goinfo.si/gosoftweb/index.php?&amp;dnid=78722&amp;dnoprid=103026&amp;page=wpPrjDnOpravilaPregled" xr:uid="{40F6C467-2827-46F7-B393-F2AA453C6C5C}"/>
    <hyperlink ref="A68" r:id="rId60" display="https://www.goinfo.si/gosoftweb/index.php?&amp;dnid=79046&amp;page=wpPrjDnOpravilaPregled" xr:uid="{7ECE7DB1-F1E7-4A96-95B9-A0E5B8E4B5F3}"/>
    <hyperlink ref="A26" r:id="rId61" display="https://www.goinfo.si/gosoftweb/index.php?&amp;dnid=79045&amp;page=wpPrjDnOpravilaPregled" xr:uid="{769A27B2-7B30-4A78-9B51-F5BBD68F125D}"/>
    <hyperlink ref="A19" r:id="rId62" display="https://www.goinfo.si/gosoftweb/index.php?&amp;dnid=76538&amp;dnoprid=100300&amp;page=wpPrjDnOpravilaPregled" xr:uid="{18D63146-8614-4839-AE4F-FAE45C0CF5D3}"/>
    <hyperlink ref="A38" r:id="rId63" display="https://www.goinfo.si/gosoftweb/index.php?&amp;dnid=79045&amp;page=wpPrjDnOpravilaPregled" xr:uid="{3B8C407C-18BB-4F11-AD70-3F68A974E415}"/>
    <hyperlink ref="A75" r:id="rId64" display="https://www.goinfo.si/gosoftweb/index.php?&amp;dnid=80660&amp;page=wpPrjDnOpravilaPregled" xr:uid="{8132B339-BB8D-4C7C-B32E-B2041A441E19}"/>
  </hyperlinks>
  <pageMargins left="0.7" right="0.7" top="0.75" bottom="0.75" header="0.3" footer="0.3"/>
  <pageSetup orientation="portrait" r:id="rId65"/>
  <legacyDrawing r:id="rId6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1684ECC1F8F94F9020A16343972D0E" ma:contentTypeVersion="2" ma:contentTypeDescription="Create a new document." ma:contentTypeScope="" ma:versionID="52368caef71303477d5faaa4dae2859e">
  <xsd:schema xmlns:xsd="http://www.w3.org/2001/XMLSchema" xmlns:xs="http://www.w3.org/2001/XMLSchema" xmlns:p="http://schemas.microsoft.com/office/2006/metadata/properties" xmlns:ns2="cf73b2c2-8002-4efa-aeba-97f797406057" targetNamespace="http://schemas.microsoft.com/office/2006/metadata/properties" ma:root="true" ma:fieldsID="4b1ccb08a93107023b84ab2a3dfdb272" ns2:_="">
    <xsd:import namespace="cf73b2c2-8002-4efa-aeba-97f7974060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3b2c2-8002-4efa-aeba-97f7974060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3D0553-B273-4B8B-9C51-9BBA805E50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cf73b2c2-8002-4efa-aeba-97f797406057"/>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E7B0587F-3A52-4D14-8E3A-078EC86DE2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3b2c2-8002-4efa-aeba-97f7974060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CAC86F-5D5F-48A7-9D12-449BE140A0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marijana</dc:creator>
  <cp:keywords/>
  <dc:description/>
  <cp:lastModifiedBy>marijana</cp:lastModifiedBy>
  <cp:revision/>
  <dcterms:created xsi:type="dcterms:W3CDTF">2019-01-28T14:10:32Z</dcterms:created>
  <dcterms:modified xsi:type="dcterms:W3CDTF">2019-05-14T20:33:45Z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0x0101009A1684ECC1F8F94F9020A16343972D0E</vt:lpwstr>
  </property>
  <property fmtid="{D5CDD505-2E9C-101B-9397-08002B2CF9AE}" pid="3" name="AuthorIds_UIVersion_4608">
    <vt:lpwstr>6</vt:lpwstr>
  </property>
  <property fmtid="{D5CDD505-2E9C-101B-9397-08002B2CF9AE}" pid="4" name="AuthorIds_UIVersion_7168">
    <vt:lpwstr>17,6</vt:lpwstr>
  </property>
  <property fmtid="{D5CDD505-2E9C-101B-9397-08002B2CF9AE}" pid="5" name="AuthorIds_UIVersion_17920">
    <vt:lpwstr>12</vt:lpwstr>
  </property>
  <property fmtid="{D5CDD505-2E9C-101B-9397-08002B2CF9AE}" pid="6" name="AuthorIds_UIVersion_24064">
    <vt:lpwstr>6</vt:lpwstr>
  </property>
</Properties>
</file>