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A39E5804-AA22-4A9A-A9B1-4CA7D29A545E}" xr6:coauthVersionLast="47" xr6:coauthVersionMax="47" xr10:uidLastSave="{00000000-0000-0000-0000-000000000000}"/>
  <bookViews>
    <workbookView xWindow="-108" yWindow="-108" windowWidth="23256" windowHeight="12576" xr2:uid="{C974F2D1-6AA4-495C-AB48-81AC63DDB2FF}"/>
  </bookViews>
  <sheets>
    <sheet name="Instructions" sheetId="2" r:id="rId1"/>
    <sheet name="Learners" sheetId="1" r:id="rId2"/>
    <sheet name="Pivots" sheetId="8" r:id="rId3"/>
    <sheet name="Dashboards" sheetId="9" r:id="rId4"/>
    <sheet name="Learners Q2" sheetId="3" r:id="rId5"/>
    <sheet name="Learners Q3" sheetId="4" r:id="rId6"/>
    <sheet name="Learners Final" sheetId="5" r:id="rId7"/>
  </sheet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6" i="1"/>
  <c r="H92" i="1"/>
  <c r="H12" i="1"/>
  <c r="H93" i="1"/>
  <c r="H40" i="1"/>
  <c r="H9" i="1"/>
  <c r="H70" i="1"/>
  <c r="H44" i="1"/>
  <c r="H80" i="1"/>
  <c r="H77" i="1"/>
  <c r="H21" i="1"/>
  <c r="H101" i="1"/>
  <c r="H20" i="1"/>
  <c r="H3" i="1"/>
  <c r="H62" i="1"/>
  <c r="H14" i="1"/>
  <c r="H52" i="1"/>
  <c r="H79" i="1"/>
  <c r="H89" i="1"/>
  <c r="H39" i="1"/>
  <c r="H85" i="1"/>
  <c r="H16" i="1"/>
  <c r="H41" i="1"/>
  <c r="H31" i="1"/>
  <c r="H67" i="1"/>
  <c r="H75" i="1"/>
  <c r="H45" i="1"/>
  <c r="H33" i="1"/>
  <c r="H10" i="1"/>
  <c r="H55" i="1"/>
  <c r="H42" i="1"/>
  <c r="H11" i="1"/>
  <c r="H30" i="1"/>
  <c r="H28" i="1"/>
  <c r="H38" i="1"/>
  <c r="H68" i="1"/>
  <c r="H43" i="1"/>
  <c r="H66" i="1"/>
  <c r="H71" i="1"/>
  <c r="H91" i="1"/>
  <c r="H34" i="1"/>
  <c r="H65" i="1"/>
  <c r="H17" i="1"/>
  <c r="H4" i="1"/>
  <c r="H32" i="1"/>
  <c r="H63" i="1"/>
  <c r="H47" i="1"/>
  <c r="H7" i="1"/>
  <c r="H29" i="1"/>
  <c r="H46" i="1"/>
  <c r="H37" i="1"/>
  <c r="H64" i="1"/>
  <c r="H95" i="1"/>
  <c r="H94" i="1"/>
  <c r="H73" i="1"/>
  <c r="H88" i="1"/>
  <c r="H69" i="1"/>
  <c r="H76" i="1"/>
  <c r="H86" i="1"/>
  <c r="H57" i="1"/>
  <c r="H48" i="1"/>
  <c r="H2" i="1"/>
  <c r="H18" i="1"/>
  <c r="H22" i="1"/>
  <c r="H8" i="1"/>
  <c r="H87" i="1"/>
  <c r="H90" i="1"/>
  <c r="H24" i="1"/>
  <c r="H54" i="1"/>
  <c r="H84" i="1"/>
  <c r="H35" i="1"/>
  <c r="H49" i="1"/>
  <c r="H82" i="1"/>
  <c r="H98" i="1"/>
  <c r="H83" i="1"/>
  <c r="H53" i="1"/>
  <c r="H60" i="1"/>
  <c r="H78" i="1"/>
  <c r="H23" i="1"/>
  <c r="H99" i="1"/>
  <c r="H26" i="1"/>
  <c r="H56" i="1"/>
  <c r="H81" i="1"/>
  <c r="H5" i="1"/>
  <c r="H100" i="1"/>
  <c r="H96" i="1"/>
  <c r="H36" i="1"/>
  <c r="H51" i="1"/>
  <c r="H58" i="1"/>
  <c r="H15" i="1"/>
  <c r="H50" i="1"/>
  <c r="H59" i="1"/>
  <c r="H19" i="1"/>
  <c r="H13" i="1"/>
  <c r="H25" i="1"/>
  <c r="H97" i="1"/>
  <c r="H74" i="1"/>
  <c r="H72" i="1"/>
  <c r="H27" i="1"/>
  <c r="G61" i="1"/>
  <c r="G6" i="1"/>
  <c r="G92" i="1"/>
  <c r="G12" i="1"/>
  <c r="G93" i="1"/>
  <c r="G40" i="1"/>
  <c r="G9" i="1"/>
  <c r="G70" i="1"/>
  <c r="G44" i="1"/>
  <c r="G80" i="1"/>
  <c r="G77" i="1"/>
  <c r="G21" i="1"/>
  <c r="G101" i="1"/>
  <c r="G20" i="1"/>
  <c r="G3" i="1"/>
  <c r="G62" i="1"/>
  <c r="G14" i="1"/>
  <c r="G52" i="1"/>
  <c r="G79" i="1"/>
  <c r="G89" i="1"/>
  <c r="G39" i="1"/>
  <c r="G85" i="1"/>
  <c r="G16" i="1"/>
  <c r="G41" i="1"/>
  <c r="G31" i="1"/>
  <c r="G67" i="1"/>
  <c r="G75" i="1"/>
  <c r="G45" i="1"/>
  <c r="G33" i="1"/>
  <c r="G10" i="1"/>
  <c r="G55" i="1"/>
  <c r="G42" i="1"/>
  <c r="G11" i="1"/>
  <c r="G30" i="1"/>
  <c r="G28" i="1"/>
  <c r="G38" i="1"/>
  <c r="G68" i="1"/>
  <c r="G43" i="1"/>
  <c r="G66" i="1"/>
  <c r="G71" i="1"/>
  <c r="G91" i="1"/>
  <c r="G34" i="1"/>
  <c r="G65" i="1"/>
  <c r="G17" i="1"/>
  <c r="G4" i="1"/>
  <c r="G32" i="1"/>
  <c r="G63" i="1"/>
  <c r="G47" i="1"/>
  <c r="G7" i="1"/>
  <c r="G29" i="1"/>
  <c r="G46" i="1"/>
  <c r="G37" i="1"/>
  <c r="G64" i="1"/>
  <c r="G95" i="1"/>
  <c r="G94" i="1"/>
  <c r="G73" i="1"/>
  <c r="G88" i="1"/>
  <c r="G69" i="1"/>
  <c r="G76" i="1"/>
  <c r="G86" i="1"/>
  <c r="G57" i="1"/>
  <c r="G48" i="1"/>
  <c r="G2" i="1"/>
  <c r="G18" i="1"/>
  <c r="G22" i="1"/>
  <c r="G8" i="1"/>
  <c r="G87" i="1"/>
  <c r="G90" i="1"/>
  <c r="G24" i="1"/>
  <c r="G54" i="1"/>
  <c r="G84" i="1"/>
  <c r="G35" i="1"/>
  <c r="G49" i="1"/>
  <c r="G82" i="1"/>
  <c r="G98" i="1"/>
  <c r="G83" i="1"/>
  <c r="G53" i="1"/>
  <c r="G60" i="1"/>
  <c r="G78" i="1"/>
  <c r="G23" i="1"/>
  <c r="G99" i="1"/>
  <c r="G26" i="1"/>
  <c r="G56" i="1"/>
  <c r="G81" i="1"/>
  <c r="G5" i="1"/>
  <c r="G100" i="1"/>
  <c r="G96" i="1"/>
  <c r="G36" i="1"/>
  <c r="G51" i="1"/>
  <c r="G58" i="1"/>
  <c r="G15" i="1"/>
  <c r="G50" i="1"/>
  <c r="G59" i="1"/>
  <c r="G19" i="1"/>
  <c r="G13" i="1"/>
  <c r="G25" i="1"/>
  <c r="G97" i="1"/>
  <c r="G74" i="1"/>
  <c r="G72" i="1"/>
  <c r="G27" i="1"/>
  <c r="F12" i="1"/>
  <c r="F93" i="1"/>
  <c r="I93" i="1" s="1"/>
  <c r="J93" i="1" s="1"/>
  <c r="F40" i="1"/>
  <c r="F9" i="1"/>
  <c r="I9" i="1" s="1"/>
  <c r="J9" i="1" s="1"/>
  <c r="F70" i="1"/>
  <c r="F44" i="1"/>
  <c r="I44" i="1" s="1"/>
  <c r="J44" i="1" s="1"/>
  <c r="F80" i="1"/>
  <c r="F77" i="1"/>
  <c r="I77" i="1" s="1"/>
  <c r="J77" i="1" s="1"/>
  <c r="F21" i="1"/>
  <c r="F101" i="1"/>
  <c r="I101" i="1" s="1"/>
  <c r="J101" i="1" s="1"/>
  <c r="F20" i="1"/>
  <c r="F3" i="1"/>
  <c r="F62" i="1"/>
  <c r="F14" i="1"/>
  <c r="I14" i="1" s="1"/>
  <c r="J14" i="1" s="1"/>
  <c r="F52" i="1"/>
  <c r="F79" i="1"/>
  <c r="F89" i="1"/>
  <c r="F39" i="1"/>
  <c r="I39" i="1" s="1"/>
  <c r="J39" i="1" s="1"/>
  <c r="F85" i="1"/>
  <c r="F16" i="1"/>
  <c r="F41" i="1"/>
  <c r="F31" i="1"/>
  <c r="I31" i="1" s="1"/>
  <c r="J31" i="1" s="1"/>
  <c r="F67" i="1"/>
  <c r="F75" i="1"/>
  <c r="F45" i="1"/>
  <c r="F33" i="1"/>
  <c r="I33" i="1" s="1"/>
  <c r="J33" i="1" s="1"/>
  <c r="F10" i="1"/>
  <c r="F55" i="1"/>
  <c r="F42" i="1"/>
  <c r="F11" i="1"/>
  <c r="I11" i="1" s="1"/>
  <c r="J11" i="1" s="1"/>
  <c r="F30" i="1"/>
  <c r="F28" i="1"/>
  <c r="F38" i="1"/>
  <c r="F68" i="1"/>
  <c r="I68" i="1" s="1"/>
  <c r="J68" i="1" s="1"/>
  <c r="F43" i="1"/>
  <c r="F66" i="1"/>
  <c r="I66" i="1" s="1"/>
  <c r="J66" i="1" s="1"/>
  <c r="F71" i="1"/>
  <c r="F91" i="1"/>
  <c r="I91" i="1" s="1"/>
  <c r="J91" i="1" s="1"/>
  <c r="F34" i="1"/>
  <c r="F65" i="1"/>
  <c r="I65" i="1" s="1"/>
  <c r="J65" i="1" s="1"/>
  <c r="F17" i="1"/>
  <c r="F4" i="1"/>
  <c r="I4" i="1" s="1"/>
  <c r="J4" i="1" s="1"/>
  <c r="F32" i="1"/>
  <c r="F63" i="1"/>
  <c r="F47" i="1"/>
  <c r="F7" i="1"/>
  <c r="I7" i="1" s="1"/>
  <c r="J7" i="1" s="1"/>
  <c r="F29" i="1"/>
  <c r="F46" i="1"/>
  <c r="I46" i="1" s="1"/>
  <c r="J46" i="1" s="1"/>
  <c r="F37" i="1"/>
  <c r="F64" i="1"/>
  <c r="I64" i="1" s="1"/>
  <c r="J64" i="1" s="1"/>
  <c r="F95" i="1"/>
  <c r="F94" i="1"/>
  <c r="I94" i="1" s="1"/>
  <c r="J94" i="1" s="1"/>
  <c r="F73" i="1"/>
  <c r="F88" i="1"/>
  <c r="I88" i="1" s="1"/>
  <c r="J88" i="1" s="1"/>
  <c r="F69" i="1"/>
  <c r="F76" i="1"/>
  <c r="F86" i="1"/>
  <c r="F57" i="1"/>
  <c r="I57" i="1" s="1"/>
  <c r="J57" i="1" s="1"/>
  <c r="F48" i="1"/>
  <c r="F2" i="1"/>
  <c r="I2" i="1" s="1"/>
  <c r="J2" i="1" s="1"/>
  <c r="F18" i="1"/>
  <c r="F22" i="1"/>
  <c r="I22" i="1" s="1"/>
  <c r="J22" i="1" s="1"/>
  <c r="F8" i="1"/>
  <c r="F87" i="1"/>
  <c r="F90" i="1"/>
  <c r="F24" i="1"/>
  <c r="I24" i="1" s="1"/>
  <c r="J24" i="1" s="1"/>
  <c r="F54" i="1"/>
  <c r="F84" i="1"/>
  <c r="F35" i="1"/>
  <c r="F49" i="1"/>
  <c r="I49" i="1" s="1"/>
  <c r="J49" i="1" s="1"/>
  <c r="F82" i="1"/>
  <c r="F98" i="1"/>
  <c r="I98" i="1" s="1"/>
  <c r="J98" i="1" s="1"/>
  <c r="F83" i="1"/>
  <c r="F53" i="1"/>
  <c r="I53" i="1" s="1"/>
  <c r="J53" i="1" s="1"/>
  <c r="F60" i="1"/>
  <c r="F78" i="1"/>
  <c r="I78" i="1" s="1"/>
  <c r="J78" i="1" s="1"/>
  <c r="F23" i="1"/>
  <c r="F99" i="1"/>
  <c r="I99" i="1" s="1"/>
  <c r="J99" i="1" s="1"/>
  <c r="F26" i="1"/>
  <c r="F56" i="1"/>
  <c r="F81" i="1"/>
  <c r="F5" i="1"/>
  <c r="I5" i="1" s="1"/>
  <c r="J5" i="1" s="1"/>
  <c r="F100" i="1"/>
  <c r="F96" i="1"/>
  <c r="F36" i="1"/>
  <c r="F51" i="1"/>
  <c r="F58" i="1"/>
  <c r="F15" i="1"/>
  <c r="F50" i="1"/>
  <c r="F59" i="1"/>
  <c r="F19" i="1"/>
  <c r="F13" i="1"/>
  <c r="I13" i="1" s="1"/>
  <c r="J13" i="1" s="1"/>
  <c r="F25" i="1"/>
  <c r="F97" i="1"/>
  <c r="F74" i="1"/>
  <c r="F72" i="1"/>
  <c r="F27" i="1"/>
  <c r="F61" i="1"/>
  <c r="I61" i="1" s="1"/>
  <c r="J61" i="1" s="1"/>
  <c r="F6" i="1"/>
  <c r="F92" i="1"/>
  <c r="I97" i="1" l="1"/>
  <c r="J97" i="1" s="1"/>
  <c r="I59" i="1"/>
  <c r="J59" i="1" s="1"/>
  <c r="I51" i="1"/>
  <c r="J51" i="1" s="1"/>
  <c r="I27" i="1"/>
  <c r="J27" i="1" s="1"/>
  <c r="I25" i="1"/>
  <c r="J25" i="1" s="1"/>
  <c r="I50" i="1"/>
  <c r="J50" i="1" s="1"/>
  <c r="I36" i="1"/>
  <c r="J36" i="1" s="1"/>
  <c r="I81" i="1"/>
  <c r="J81" i="1" s="1"/>
  <c r="I23" i="1"/>
  <c r="J23" i="1" s="1"/>
  <c r="I83" i="1"/>
  <c r="J83" i="1" s="1"/>
  <c r="I35" i="1"/>
  <c r="J35" i="1" s="1"/>
  <c r="I90" i="1"/>
  <c r="J90" i="1" s="1"/>
  <c r="I18" i="1"/>
  <c r="J18" i="1" s="1"/>
  <c r="I86" i="1"/>
  <c r="J86" i="1" s="1"/>
  <c r="I73" i="1"/>
  <c r="J73" i="1" s="1"/>
  <c r="I37" i="1"/>
  <c r="J37" i="1" s="1"/>
  <c r="I47" i="1"/>
  <c r="J47" i="1" s="1"/>
  <c r="I17" i="1"/>
  <c r="J17" i="1" s="1"/>
  <c r="I71" i="1"/>
  <c r="J71" i="1" s="1"/>
  <c r="I38" i="1"/>
  <c r="J38" i="1" s="1"/>
  <c r="I42" i="1"/>
  <c r="J42" i="1" s="1"/>
  <c r="I45" i="1"/>
  <c r="J45" i="1" s="1"/>
  <c r="I41" i="1"/>
  <c r="J41" i="1" s="1"/>
  <c r="I89" i="1"/>
  <c r="J89" i="1" s="1"/>
  <c r="I62" i="1"/>
  <c r="J62" i="1" s="1"/>
  <c r="I21" i="1"/>
  <c r="J21" i="1" s="1"/>
  <c r="I70" i="1"/>
  <c r="J70" i="1" s="1"/>
  <c r="I12" i="1"/>
  <c r="J12" i="1" s="1"/>
  <c r="I6" i="1"/>
  <c r="J6" i="1" s="1"/>
  <c r="I74" i="1"/>
  <c r="J74" i="1" s="1"/>
  <c r="I19" i="1"/>
  <c r="J19" i="1" s="1"/>
  <c r="I58" i="1"/>
  <c r="J58" i="1" s="1"/>
  <c r="I100" i="1"/>
  <c r="J100" i="1" s="1"/>
  <c r="I26" i="1"/>
  <c r="J26" i="1" s="1"/>
  <c r="I60" i="1"/>
  <c r="J60" i="1" s="1"/>
  <c r="I82" i="1"/>
  <c r="J82" i="1" s="1"/>
  <c r="I54" i="1"/>
  <c r="J54" i="1" s="1"/>
  <c r="I8" i="1"/>
  <c r="J8" i="1" s="1"/>
  <c r="I48" i="1"/>
  <c r="J48" i="1" s="1"/>
  <c r="I69" i="1"/>
  <c r="J69" i="1" s="1"/>
  <c r="I95" i="1"/>
  <c r="J95" i="1" s="1"/>
  <c r="I29" i="1"/>
  <c r="J29" i="1" s="1"/>
  <c r="I32" i="1"/>
  <c r="J32" i="1" s="1"/>
  <c r="I34" i="1"/>
  <c r="J34" i="1" s="1"/>
  <c r="I43" i="1"/>
  <c r="J43" i="1" s="1"/>
  <c r="I30" i="1"/>
  <c r="J30" i="1" s="1"/>
  <c r="I10" i="1"/>
  <c r="J10" i="1" s="1"/>
  <c r="I67" i="1"/>
  <c r="J67" i="1" s="1"/>
  <c r="I85" i="1"/>
  <c r="J85" i="1" s="1"/>
  <c r="I52" i="1"/>
  <c r="J52" i="1" s="1"/>
  <c r="I20" i="1"/>
  <c r="J20" i="1" s="1"/>
  <c r="I80" i="1"/>
  <c r="J80" i="1" s="1"/>
  <c r="I40" i="1"/>
  <c r="J40" i="1" s="1"/>
  <c r="I72" i="1"/>
  <c r="J72" i="1" s="1"/>
  <c r="I15" i="1"/>
  <c r="J15" i="1" s="1"/>
  <c r="I96" i="1"/>
  <c r="J96" i="1" s="1"/>
  <c r="I56" i="1"/>
  <c r="J56" i="1" s="1"/>
  <c r="I84" i="1"/>
  <c r="J84" i="1" s="1"/>
  <c r="I87" i="1"/>
  <c r="J87" i="1" s="1"/>
  <c r="I76" i="1"/>
  <c r="J76" i="1" s="1"/>
  <c r="I63" i="1"/>
  <c r="J63" i="1" s="1"/>
  <c r="I28" i="1"/>
  <c r="J28" i="1" s="1"/>
  <c r="I55" i="1"/>
  <c r="J55" i="1" s="1"/>
  <c r="I75" i="1"/>
  <c r="J75" i="1" s="1"/>
  <c r="I16" i="1"/>
  <c r="J16" i="1" s="1"/>
  <c r="I79" i="1"/>
  <c r="J79" i="1" s="1"/>
  <c r="I3" i="1"/>
  <c r="J3" i="1" s="1"/>
  <c r="I92" i="1"/>
  <c r="J92" i="1" s="1"/>
</calcChain>
</file>

<file path=xl/sharedStrings.xml><?xml version="1.0" encoding="utf-8"?>
<sst xmlns="http://schemas.openxmlformats.org/spreadsheetml/2006/main" count="147" uniqueCount="129">
  <si>
    <t>Instructions</t>
  </si>
  <si>
    <t>1. Prepare your layout for editing (Quick access toolbar, Tabs, groups ect…)</t>
  </si>
  <si>
    <t>2. Split column into rows</t>
  </si>
  <si>
    <t>3. Use Xlookup to merge the tables together</t>
  </si>
  <si>
    <t>4. Tidy and clean the table</t>
  </si>
  <si>
    <r>
      <t xml:space="preserve">5. Add an </t>
    </r>
    <r>
      <rPr>
        <b/>
        <i/>
        <sz val="14"/>
        <color theme="1"/>
        <rFont val="Calibri"/>
        <family val="2"/>
        <scheme val="minor"/>
      </rPr>
      <t>average</t>
    </r>
    <r>
      <rPr>
        <sz val="14"/>
        <color theme="1"/>
        <rFont val="Calibri"/>
        <family val="2"/>
        <scheme val="minor"/>
      </rPr>
      <t xml:space="preserve"> column for all scores</t>
    </r>
  </si>
  <si>
    <t>7. Filter by the above formula to hide those records</t>
  </si>
  <si>
    <t>8. Turn the table you've now created into an Excel Table (Ctrl + T)</t>
  </si>
  <si>
    <t>9. Create a Pivot Table</t>
  </si>
  <si>
    <t>10. Use the Pivot Table to explore the data and discover any trends or insights</t>
  </si>
  <si>
    <t>11. Visualize those insights using various visuals</t>
  </si>
  <si>
    <r>
      <t xml:space="preserve">6. Design a formula that includes all records where the exam was completed post 2020/11/25
and where the </t>
    </r>
    <r>
      <rPr>
        <b/>
        <i/>
        <sz val="14"/>
        <color theme="1"/>
        <rFont val="Calibri"/>
        <family val="2"/>
        <scheme val="minor"/>
      </rPr>
      <t>average</t>
    </r>
    <r>
      <rPr>
        <sz val="14"/>
        <color theme="1"/>
        <rFont val="Calibri"/>
        <family val="2"/>
        <scheme val="minor"/>
      </rPr>
      <t xml:space="preserve"> score is less than 60</t>
    </r>
  </si>
  <si>
    <t>12. Create a Dashboard using best practices</t>
  </si>
  <si>
    <t>ID</t>
  </si>
  <si>
    <t>Name</t>
  </si>
  <si>
    <t>Age</t>
  </si>
  <si>
    <t>March Test</t>
  </si>
  <si>
    <t>Date of Graduation</t>
  </si>
  <si>
    <t>Liyana Daly</t>
  </si>
  <si>
    <t>Amanpreet Cullen</t>
  </si>
  <si>
    <t>Todd Morrison</t>
  </si>
  <si>
    <t>Ayva Kidd</t>
  </si>
  <si>
    <t>Trent Levy</t>
  </si>
  <si>
    <t>Hunter George</t>
  </si>
  <si>
    <t>Ariyan Weston</t>
  </si>
  <si>
    <t>Pearl Donovan</t>
  </si>
  <si>
    <t>Inaaya Durham</t>
  </si>
  <si>
    <t>Saqib Mackay</t>
  </si>
  <si>
    <t>Sadie Golden</t>
  </si>
  <si>
    <t>Coral Beach</t>
  </si>
  <si>
    <t>Zunairah Dickens</t>
  </si>
  <si>
    <t>Colton Shah</t>
  </si>
  <si>
    <t>Addison Newman</t>
  </si>
  <si>
    <t>Lowri Barrow</t>
  </si>
  <si>
    <t>Brenda Horn</t>
  </si>
  <si>
    <t>Kellie Hamilton</t>
  </si>
  <si>
    <t>Sanah Blair</t>
  </si>
  <si>
    <t>Tamara Lucero</t>
  </si>
  <si>
    <t>Hubert Diaz</t>
  </si>
  <si>
    <t>Sia Hodges</t>
  </si>
  <si>
    <t>Celyn Williams</t>
  </si>
  <si>
    <t>Huw Salgado</t>
  </si>
  <si>
    <t>Evie-Mai Carney</t>
  </si>
  <si>
    <t>Marni Haworth</t>
  </si>
  <si>
    <t>Ruairi Simons</t>
  </si>
  <si>
    <t>Ira Duarte</t>
  </si>
  <si>
    <t>Fletcher Halliday</t>
  </si>
  <si>
    <t>Artur Strickland</t>
  </si>
  <si>
    <t>Kirstin Pugh</t>
  </si>
  <si>
    <t>Igor Whitmore</t>
  </si>
  <si>
    <t>Asia Rahman</t>
  </si>
  <si>
    <t>Esmee Paine</t>
  </si>
  <si>
    <t>Elsie-Rose Stuart</t>
  </si>
  <si>
    <t>Harmony Little</t>
  </si>
  <si>
    <t>Maxwell Fitzpatrick</t>
  </si>
  <si>
    <t>Ilyas Wilkerson</t>
  </si>
  <si>
    <t>Manav Buxton</t>
  </si>
  <si>
    <t>Radhika Mcbride</t>
  </si>
  <si>
    <t>Tiffany Kramer</t>
  </si>
  <si>
    <t>Griff Salinas</t>
  </si>
  <si>
    <t>Malikah Patterson</t>
  </si>
  <si>
    <t>Chantelle Harrell</t>
  </si>
  <si>
    <t>Allen Shields</t>
  </si>
  <si>
    <t>Findlay Carty</t>
  </si>
  <si>
    <t>Mac Montgomery</t>
  </si>
  <si>
    <t>Jenny Charlton</t>
  </si>
  <si>
    <t>Ammara Best</t>
  </si>
  <si>
    <t>Enya Fletcher</t>
  </si>
  <si>
    <t>Isis Hamer</t>
  </si>
  <si>
    <t>Hanan Herring</t>
  </si>
  <si>
    <t>Maddox Allison</t>
  </si>
  <si>
    <t>Tyler-Jay Watt</t>
  </si>
  <si>
    <t>Tyler-James Keller</t>
  </si>
  <si>
    <t>Riaz Castro</t>
  </si>
  <si>
    <t>Tahmid Hopkins</t>
  </si>
  <si>
    <t>Olivia Parks</t>
  </si>
  <si>
    <t>Ryan Cote</t>
  </si>
  <si>
    <t>Skyla Peacock</t>
  </si>
  <si>
    <t>Kuba Stokes</t>
  </si>
  <si>
    <t>Jimmie Mcneill</t>
  </si>
  <si>
    <t>Aaisha Combs</t>
  </si>
  <si>
    <t>Chase Burns</t>
  </si>
  <si>
    <t>Cristian Ware</t>
  </si>
  <si>
    <t>Ariadne Brennan</t>
  </si>
  <si>
    <t>Skylah Cervantes</t>
  </si>
  <si>
    <t>Tayah Molloy</t>
  </si>
  <si>
    <t>Donald Trejo</t>
  </si>
  <si>
    <t>Kiefer Le</t>
  </si>
  <si>
    <t>Sherri Cherry</t>
  </si>
  <si>
    <t>Grover Neville</t>
  </si>
  <si>
    <t>Julie Travers</t>
  </si>
  <si>
    <t>Shaunie Donald</t>
  </si>
  <si>
    <t>Yuvraj Sutherland</t>
  </si>
  <si>
    <t>Shayne Ramsey</t>
  </si>
  <si>
    <t>Kendra Bryan</t>
  </si>
  <si>
    <t>Lili Cummings</t>
  </si>
  <si>
    <t>Saffa Valencia</t>
  </si>
  <si>
    <t>Demi Barajas</t>
  </si>
  <si>
    <t>Zacharias Naylor</t>
  </si>
  <si>
    <t>Ella Reese</t>
  </si>
  <si>
    <t>Kristen Alvarado</t>
  </si>
  <si>
    <t>Sara Galindo</t>
  </si>
  <si>
    <t>Alysia Patrick</t>
  </si>
  <si>
    <t>Zahraa Andersen</t>
  </si>
  <si>
    <t>Tyrese Hunt</t>
  </si>
  <si>
    <t>Hafsa Moss</t>
  </si>
  <si>
    <t>Kajus Mcdermott</t>
  </si>
  <si>
    <t>Lance Chadwick</t>
  </si>
  <si>
    <t>Ceara Gordon</t>
  </si>
  <si>
    <t>Kaitlyn Nicholson</t>
  </si>
  <si>
    <t>Laylah Pena</t>
  </si>
  <si>
    <t>Clarissa Oneil</t>
  </si>
  <si>
    <t>Bhavik Spears</t>
  </si>
  <si>
    <t>Eleanor Ayala</t>
  </si>
  <si>
    <t>Usamah Southern</t>
  </si>
  <si>
    <t>Rosina Herman</t>
  </si>
  <si>
    <t>Reanna Valentine</t>
  </si>
  <si>
    <t>Ellise Wiggins</t>
  </si>
  <si>
    <t>June Test</t>
  </si>
  <si>
    <t>September Test</t>
  </si>
  <si>
    <t>Final Exam</t>
  </si>
  <si>
    <t>Average</t>
  </si>
  <si>
    <t>IF Formula</t>
  </si>
  <si>
    <t>Row Labels</t>
  </si>
  <si>
    <t>Grand Total</t>
  </si>
  <si>
    <t>Sum of Average</t>
  </si>
  <si>
    <t>(All)</t>
  </si>
  <si>
    <t>TRUE</t>
  </si>
  <si>
    <t>Sum of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</si>
</sst>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5" fillId="3" borderId="0" xfId="0" applyFont="1" applyFill="1"/>
    <xf numFmtId="1" fontId="0" fillId="4" borderId="0" xfId="0" applyNumberFormat="1" applyFill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Advanced Project (Learner Exams 2020).xlsx]Pivots!PivotTable2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 by lerner age</a:t>
            </a:r>
          </a:p>
        </c:rich>
      </c:tx>
      <c:layout>
        <c:manualLayout>
          <c:xMode val="edge"/>
          <c:yMode val="edge"/>
          <c:x val="0.22999216412347401"/>
          <c:y val="9.478606394757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70AD4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Pivots!$A$4:$A$29</c:f>
              <c:strCache>
                <c:ptCount val="25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</c:strCache>
            </c:strRef>
          </c:cat>
          <c:val>
            <c:numRef>
              <c:f>Pivots!$B$4:$B$29</c:f>
              <c:numCache>
                <c:formatCode>General</c:formatCode>
                <c:ptCount val="25"/>
                <c:pt idx="0">
                  <c:v>249.5</c:v>
                </c:pt>
                <c:pt idx="1">
                  <c:v>39</c:v>
                </c:pt>
                <c:pt idx="2">
                  <c:v>44.25</c:v>
                </c:pt>
                <c:pt idx="3">
                  <c:v>243.25</c:v>
                </c:pt>
                <c:pt idx="4">
                  <c:v>94.5</c:v>
                </c:pt>
                <c:pt idx="5">
                  <c:v>412.5</c:v>
                </c:pt>
                <c:pt idx="6">
                  <c:v>227.75</c:v>
                </c:pt>
                <c:pt idx="7">
                  <c:v>103</c:v>
                </c:pt>
                <c:pt idx="8">
                  <c:v>266.5</c:v>
                </c:pt>
                <c:pt idx="9">
                  <c:v>244.25</c:v>
                </c:pt>
                <c:pt idx="10">
                  <c:v>111.75</c:v>
                </c:pt>
                <c:pt idx="11">
                  <c:v>165.5</c:v>
                </c:pt>
                <c:pt idx="12">
                  <c:v>42.5</c:v>
                </c:pt>
                <c:pt idx="13">
                  <c:v>436.25</c:v>
                </c:pt>
                <c:pt idx="14">
                  <c:v>135.25</c:v>
                </c:pt>
                <c:pt idx="15">
                  <c:v>238.5</c:v>
                </c:pt>
                <c:pt idx="16">
                  <c:v>37.5</c:v>
                </c:pt>
                <c:pt idx="17">
                  <c:v>213.5</c:v>
                </c:pt>
                <c:pt idx="18">
                  <c:v>318</c:v>
                </c:pt>
                <c:pt idx="19">
                  <c:v>158.5</c:v>
                </c:pt>
                <c:pt idx="20">
                  <c:v>456.5</c:v>
                </c:pt>
                <c:pt idx="21">
                  <c:v>460.5</c:v>
                </c:pt>
                <c:pt idx="22">
                  <c:v>215.25</c:v>
                </c:pt>
                <c:pt idx="23">
                  <c:v>49.75</c:v>
                </c:pt>
                <c:pt idx="24">
                  <c:v>303.5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A7D-8604-D19C45D4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03361519"/>
        <c:axId val="1057434751"/>
      </c:barChart>
      <c:catAx>
        <c:axId val="8033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4751"/>
        <c:crosses val="autoZero"/>
        <c:auto val="1"/>
        <c:lblAlgn val="ctr"/>
        <c:lblOffset val="100"/>
        <c:noMultiLvlLbl val="0"/>
      </c:catAx>
      <c:valAx>
        <c:axId val="105743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Advanced Project (Learner Exams 2020).xlsx]Pivots!PivotTable3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Exam by learner name</a:t>
            </a:r>
          </a:p>
        </c:rich>
      </c:tx>
      <c:layout>
        <c:manualLayout>
          <c:xMode val="edge"/>
          <c:yMode val="edge"/>
          <c:x val="0.30493685273659249"/>
          <c:y val="4.710388765506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Pivots!$D$4:$D$12</c:f>
              <c:strCache>
                <c:ptCount val="8"/>
                <c:pt idx="0">
                  <c:v>Chase Burns</c:v>
                </c:pt>
                <c:pt idx="1">
                  <c:v>Eleanor Ayala</c:v>
                </c:pt>
                <c:pt idx="2">
                  <c:v>Liyana Daly</c:v>
                </c:pt>
                <c:pt idx="3">
                  <c:v>Marni Haworth</c:v>
                </c:pt>
                <c:pt idx="4">
                  <c:v>Sia Hodges</c:v>
                </c:pt>
                <c:pt idx="5">
                  <c:v>Skyla Peacock</c:v>
                </c:pt>
                <c:pt idx="6">
                  <c:v>Tayah Molloy</c:v>
                </c:pt>
                <c:pt idx="7">
                  <c:v>Usamah Southern</c:v>
                </c:pt>
              </c:strCache>
            </c:strRef>
          </c:cat>
          <c:val>
            <c:numRef>
              <c:f>Pivots!$E$4:$E$12</c:f>
              <c:numCache>
                <c:formatCode>General</c:formatCode>
                <c:ptCount val="8"/>
                <c:pt idx="0">
                  <c:v>77</c:v>
                </c:pt>
                <c:pt idx="1">
                  <c:v>34</c:v>
                </c:pt>
                <c:pt idx="2">
                  <c:v>28</c:v>
                </c:pt>
                <c:pt idx="3">
                  <c:v>82</c:v>
                </c:pt>
                <c:pt idx="4">
                  <c:v>38</c:v>
                </c:pt>
                <c:pt idx="5">
                  <c:v>78</c:v>
                </c:pt>
                <c:pt idx="6">
                  <c:v>79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CDA-B8F1-9232E32EEA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8066271"/>
        <c:axId val="1132153759"/>
      </c:barChart>
      <c:catAx>
        <c:axId val="10580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53759"/>
        <c:crosses val="autoZero"/>
        <c:auto val="1"/>
        <c:lblAlgn val="ctr"/>
        <c:lblOffset val="100"/>
        <c:noMultiLvlLbl val="0"/>
      </c:catAx>
      <c:valAx>
        <c:axId val="1132153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281940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6F094-4DA5-4DD9-8D7E-EEA955CA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0</xdr:row>
      <xdr:rowOff>0</xdr:rowOff>
    </xdr:from>
    <xdr:to>
      <xdr:col>19</xdr:col>
      <xdr:colOff>510540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7E233-D44B-4264-9AC4-D3854F8D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0.72522</cdr:x>
      <cdr:y>0.15225</cdr:y>
    </cdr:from>
    <cdr:to>
      <cdr:x>0.96019</cdr:x>
      <cdr:y>0.32692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7D5C69-09CA-DAAF-FFE0-F6B9CD42A43A}"/>
            </a:ext>
          </a:extLst>
        </cdr:cNvPr>
        <cdr:cNvSpPr txBox="1"/>
      </cdr:nvSpPr>
      <cdr:spPr>
        <a:xfrm xmlns:a="http://schemas.openxmlformats.org/drawingml/2006/main">
          <a:off x="4581186" y="542941"/>
          <a:ext cx="1484334" cy="6229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Exam was completed after 2020/11/25</a:t>
          </a:r>
        </a:p>
        <a:p xmlns:a="http://schemas.openxmlformats.org/drawingml/2006/main">
          <a:r>
            <a:rPr lang="en-GB" sz="1100" b="1"/>
            <a:t>and the avg score &lt;60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314.66013113426" createdVersion="8" refreshedVersion="8" minRefreshableVersion="3" recordCount="100" xr:uid="{58E6AC7E-E052-4725-A58D-3F1D468C2B47}">
  <cacheSource type="worksheet">
    <worksheetSource name="Table1"/>
  </cacheSource>
  <cacheFields count="10">
    <cacheField name="ID" numFmtId="0">
      <sharedItems containsSemiMixedTypes="0" containsString="0" containsNumber="1" containsInteger="1" minValue="5567" maxValue="5666"/>
    </cacheField>
    <cacheField name="Name" numFmtId="0">
      <sharedItems count="100">
        <s v="Aaisha Combs"/>
        <s v="Addison Newman"/>
        <s v="Allen Shields"/>
        <s v="Alysia Patrick"/>
        <s v="Amanpreet Cullen"/>
        <s v="Ammara Best"/>
        <s v="Ariadne Brennan"/>
        <s v="Ariyan Weston"/>
        <s v="Artur Strickland"/>
        <s v="Asia Rahman"/>
        <s v="Ayva Kidd"/>
        <s v="Bhavik Spears"/>
        <s v="Brenda Horn"/>
        <s v="Ceara Gordon"/>
        <s v="Celyn Williams"/>
        <s v="Chantelle Harrell"/>
        <s v="Chase Burns"/>
        <s v="Clarissa Oneil"/>
        <s v="Colton Shah"/>
        <s v="Coral Beach"/>
        <s v="Cristian Ware"/>
        <s v="Demi Barajas"/>
        <s v="Donald Trejo"/>
        <s v="Eleanor Ayala"/>
        <s v="Ella Reese"/>
        <s v="Ellise Wiggins"/>
        <s v="Elsie-Rose Stuart"/>
        <s v="Enya Fletcher"/>
        <s v="Esmee Paine"/>
        <s v="Evie-Mai Carney"/>
        <s v="Findlay Carty"/>
        <s v="Fletcher Halliday"/>
        <s v="Griff Salinas"/>
        <s v="Grover Neville"/>
        <s v="Hafsa Moss"/>
        <s v="Hanan Herring"/>
        <s v="Harmony Little"/>
        <s v="Hubert Diaz"/>
        <s v="Hunter George"/>
        <s v="Huw Salgado"/>
        <s v="Igor Whitmore"/>
        <s v="Ilyas Wilkerson"/>
        <s v="Inaaya Durham"/>
        <s v="Ira Duarte"/>
        <s v="Isis Hamer"/>
        <s v="Jenny Charlton"/>
        <s v="Jimmie Mcneill"/>
        <s v="Julie Travers"/>
        <s v="Kaitlyn Nicholson"/>
        <s v="Kajus Mcdermott"/>
        <s v="Kellie Hamilton"/>
        <s v="Kendra Bryan"/>
        <s v="Kiefer Le"/>
        <s v="Kirstin Pugh"/>
        <s v="Kristen Alvarado"/>
        <s v="Kuba Stokes"/>
        <s v="Lance Chadwick"/>
        <s v="Laylah Pena"/>
        <s v="Lili Cummings"/>
        <s v="Liyana Daly"/>
        <s v="Lowri Barrow"/>
        <s v="Mac Montgomery"/>
        <s v="Maddox Allison"/>
        <s v="Malikah Patterson"/>
        <s v="Manav Buxton"/>
        <s v="Marni Haworth"/>
        <s v="Maxwell Fitzpatrick"/>
        <s v="Olivia Parks"/>
        <s v="Pearl Donovan"/>
        <s v="Radhika Mcbride"/>
        <s v="Reanna Valentine"/>
        <s v="Riaz Castro"/>
        <s v="Rosina Herman"/>
        <s v="Ruairi Simons"/>
        <s v="Ryan Cote"/>
        <s v="Sadie Golden"/>
        <s v="Saffa Valencia"/>
        <s v="Sanah Blair"/>
        <s v="Saqib Mackay"/>
        <s v="Sara Galindo"/>
        <s v="Shaunie Donald"/>
        <s v="Shayne Ramsey"/>
        <s v="Sherri Cherry"/>
        <s v="Sia Hodges"/>
        <s v="Skyla Peacock"/>
        <s v="Skylah Cervantes"/>
        <s v="Tahmid Hopkins"/>
        <s v="Tamara Lucero"/>
        <s v="Tayah Molloy"/>
        <s v="Tiffany Kramer"/>
        <s v="Todd Morrison"/>
        <s v="Trent Levy"/>
        <s v="Tyler-James Keller"/>
        <s v="Tyler-Jay Watt"/>
        <s v="Tyrese Hunt"/>
        <s v="Usamah Southern"/>
        <s v="Yuvraj Sutherland"/>
        <s v="Zacharias Naylor"/>
        <s v="Zahraa Andersen"/>
        <s v="Zunairah Dickens"/>
      </sharedItems>
    </cacheField>
    <cacheField name="Age" numFmtId="1">
      <sharedItems containsSemiMixedTypes="0" containsString="0" containsNumber="1" containsInteger="1" minValue="19" maxValue="45" count="25">
        <n v="39"/>
        <n v="19"/>
        <n v="28"/>
        <n v="32"/>
        <n v="43"/>
        <n v="23"/>
        <n v="45"/>
        <n v="34"/>
        <n v="36"/>
        <n v="30"/>
        <n v="25"/>
        <n v="42"/>
        <n v="24"/>
        <n v="40"/>
        <n v="41"/>
        <n v="20"/>
        <n v="37"/>
        <n v="35"/>
        <n v="26"/>
        <n v="27"/>
        <n v="22"/>
        <n v="38"/>
        <n v="33"/>
        <n v="29"/>
        <n v="44"/>
      </sharedItems>
    </cacheField>
    <cacheField name="Date of Graduation" numFmtId="164">
      <sharedItems containsSemiMixedTypes="0" containsNonDate="0" containsDate="1" containsString="0" minDate="2020-11-02T00:00:00" maxDate="2020-11-28T00:00:00"/>
    </cacheField>
    <cacheField name="March Test" numFmtId="1">
      <sharedItems containsSemiMixedTypes="0" containsString="0" containsNumber="1" containsInteger="1" minValue="15" maxValue="85"/>
    </cacheField>
    <cacheField name="June Test" numFmtId="1">
      <sharedItems containsSemiMixedTypes="0" containsString="0" containsNumber="1" containsInteger="1" minValue="18" maxValue="96"/>
    </cacheField>
    <cacheField name="September Test" numFmtId="1">
      <sharedItems containsSemiMixedTypes="0" containsString="0" containsNumber="1" containsInteger="1" minValue="15" maxValue="88"/>
    </cacheField>
    <cacheField name="Final Exam" numFmtId="1">
      <sharedItems containsSemiMixedTypes="0" containsString="0" containsNumber="1" containsInteger="1" minValue="15" maxValue="85"/>
    </cacheField>
    <cacheField name="Average" numFmtId="1">
      <sharedItems containsSemiMixedTypes="0" containsString="0" containsNumber="1" minValue="27.5" maxValue="79"/>
    </cacheField>
    <cacheField name="IF Formula" numFmtId="1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5629"/>
    <x v="0"/>
    <x v="0"/>
    <d v="2020-11-08T00:00:00"/>
    <n v="47"/>
    <n v="69"/>
    <n v="46"/>
    <n v="64"/>
    <n v="56.5"/>
    <x v="0"/>
  </r>
  <r>
    <n v="5581"/>
    <x v="1"/>
    <x v="1"/>
    <d v="2020-11-11T00:00:00"/>
    <n v="27"/>
    <n v="30"/>
    <n v="46"/>
    <n v="78"/>
    <n v="45.25"/>
    <x v="0"/>
  </r>
  <r>
    <n v="5611"/>
    <x v="2"/>
    <x v="2"/>
    <d v="2020-11-13T00:00:00"/>
    <n v="52"/>
    <n v="71"/>
    <n v="34"/>
    <n v="25"/>
    <n v="45.5"/>
    <x v="0"/>
  </r>
  <r>
    <n v="5651"/>
    <x v="3"/>
    <x v="1"/>
    <d v="2020-11-15T00:00:00"/>
    <n v="25"/>
    <n v="26"/>
    <n v="77"/>
    <n v="44"/>
    <n v="43"/>
    <x v="0"/>
  </r>
  <r>
    <n v="5568"/>
    <x v="4"/>
    <x v="1"/>
    <d v="2020-11-05T00:00:00"/>
    <n v="77"/>
    <n v="56"/>
    <n v="44"/>
    <n v="80"/>
    <n v="64.25"/>
    <x v="0"/>
  </r>
  <r>
    <n v="5615"/>
    <x v="5"/>
    <x v="3"/>
    <d v="2020-11-14T00:00:00"/>
    <n v="67"/>
    <n v="46"/>
    <n v="71"/>
    <n v="54"/>
    <n v="59.5"/>
    <x v="0"/>
  </r>
  <r>
    <n v="5632"/>
    <x v="6"/>
    <x v="4"/>
    <d v="2020-11-13T00:00:00"/>
    <n v="36"/>
    <n v="70"/>
    <n v="35"/>
    <n v="20"/>
    <n v="40.25"/>
    <x v="0"/>
  </r>
  <r>
    <n v="5573"/>
    <x v="7"/>
    <x v="5"/>
    <d v="2020-11-13T00:00:00"/>
    <n v="32"/>
    <n v="58"/>
    <n v="48"/>
    <n v="75"/>
    <n v="53.25"/>
    <x v="0"/>
  </r>
  <r>
    <n v="5596"/>
    <x v="8"/>
    <x v="6"/>
    <d v="2020-11-11T00:00:00"/>
    <n v="71"/>
    <n v="56"/>
    <n v="45"/>
    <n v="69"/>
    <n v="60.25"/>
    <x v="0"/>
  </r>
  <r>
    <n v="5599"/>
    <x v="9"/>
    <x v="7"/>
    <d v="2020-11-03T00:00:00"/>
    <n v="81"/>
    <n v="80"/>
    <n v="50"/>
    <n v="74"/>
    <n v="71.25"/>
    <x v="0"/>
  </r>
  <r>
    <n v="5570"/>
    <x v="10"/>
    <x v="8"/>
    <d v="2020-11-08T00:00:00"/>
    <n v="42"/>
    <n v="34"/>
    <n v="49"/>
    <n v="69"/>
    <n v="48.5"/>
    <x v="0"/>
  </r>
  <r>
    <n v="5661"/>
    <x v="11"/>
    <x v="9"/>
    <d v="2020-11-15T00:00:00"/>
    <n v="67"/>
    <n v="22"/>
    <n v="39"/>
    <n v="71"/>
    <n v="49.75"/>
    <x v="0"/>
  </r>
  <r>
    <n v="5583"/>
    <x v="12"/>
    <x v="10"/>
    <d v="2020-11-25T00:00:00"/>
    <n v="83"/>
    <n v="67"/>
    <n v="88"/>
    <n v="78"/>
    <n v="79"/>
    <x v="0"/>
  </r>
  <r>
    <n v="5657"/>
    <x v="13"/>
    <x v="2"/>
    <d v="2020-11-11T00:00:00"/>
    <n v="54"/>
    <n v="39"/>
    <n v="48"/>
    <n v="76"/>
    <n v="54.25"/>
    <x v="0"/>
  </r>
  <r>
    <n v="5589"/>
    <x v="14"/>
    <x v="11"/>
    <d v="2020-11-04T00:00:00"/>
    <n v="51"/>
    <n v="70"/>
    <n v="61"/>
    <n v="78"/>
    <n v="65"/>
    <x v="0"/>
  </r>
  <r>
    <n v="5610"/>
    <x v="15"/>
    <x v="1"/>
    <d v="2020-11-22T00:00:00"/>
    <n v="74"/>
    <n v="22"/>
    <n v="42"/>
    <n v="44"/>
    <n v="45.5"/>
    <x v="0"/>
  </r>
  <r>
    <n v="5630"/>
    <x v="16"/>
    <x v="8"/>
    <d v="2020-11-27T00:00:00"/>
    <n v="29"/>
    <n v="37"/>
    <n v="76"/>
    <n v="77"/>
    <n v="54.75"/>
    <x v="1"/>
  </r>
  <r>
    <n v="5660"/>
    <x v="17"/>
    <x v="11"/>
    <d v="2020-11-11T00:00:00"/>
    <n v="59"/>
    <n v="76"/>
    <n v="29"/>
    <n v="39"/>
    <n v="50.75"/>
    <x v="0"/>
  </r>
  <r>
    <n v="5580"/>
    <x v="18"/>
    <x v="4"/>
    <d v="2020-11-18T00:00:00"/>
    <n v="64"/>
    <n v="69"/>
    <n v="69"/>
    <n v="56"/>
    <n v="64.5"/>
    <x v="0"/>
  </r>
  <r>
    <n v="5578"/>
    <x v="19"/>
    <x v="12"/>
    <d v="2020-11-14T00:00:00"/>
    <n v="29"/>
    <n v="20"/>
    <n v="77"/>
    <n v="28"/>
    <n v="38.5"/>
    <x v="0"/>
  </r>
  <r>
    <n v="5631"/>
    <x v="20"/>
    <x v="13"/>
    <d v="2020-11-17T00:00:00"/>
    <n v="32"/>
    <n v="49"/>
    <n v="42"/>
    <n v="20"/>
    <n v="35.75"/>
    <x v="0"/>
  </r>
  <r>
    <n v="5646"/>
    <x v="21"/>
    <x v="10"/>
    <d v="2020-11-23T00:00:00"/>
    <n v="72"/>
    <n v="77"/>
    <n v="24"/>
    <n v="33"/>
    <n v="51.5"/>
    <x v="0"/>
  </r>
  <r>
    <n v="5635"/>
    <x v="22"/>
    <x v="7"/>
    <d v="2020-11-16T00:00:00"/>
    <n v="22"/>
    <n v="74"/>
    <n v="44"/>
    <n v="71"/>
    <n v="52.75"/>
    <x v="0"/>
  </r>
  <r>
    <n v="5662"/>
    <x v="23"/>
    <x v="0"/>
    <d v="2020-11-26T00:00:00"/>
    <n v="67"/>
    <n v="79"/>
    <n v="35"/>
    <n v="34"/>
    <n v="53.75"/>
    <x v="1"/>
  </r>
  <r>
    <n v="5648"/>
    <x v="24"/>
    <x v="14"/>
    <d v="2020-11-04T00:00:00"/>
    <n v="17"/>
    <n v="38"/>
    <n v="80"/>
    <n v="24"/>
    <n v="39.75"/>
    <x v="0"/>
  </r>
  <r>
    <n v="5666"/>
    <x v="25"/>
    <x v="15"/>
    <d v="2020-11-10T00:00:00"/>
    <n v="33"/>
    <n v="41"/>
    <n v="58"/>
    <n v="24"/>
    <n v="39"/>
    <x v="0"/>
  </r>
  <r>
    <n v="5601"/>
    <x v="26"/>
    <x v="2"/>
    <d v="2020-11-09T00:00:00"/>
    <n v="30"/>
    <n v="56"/>
    <n v="76"/>
    <n v="85"/>
    <n v="61.75"/>
    <x v="0"/>
  </r>
  <r>
    <n v="5616"/>
    <x v="27"/>
    <x v="14"/>
    <d v="2020-11-02T00:00:00"/>
    <n v="36"/>
    <n v="79"/>
    <n v="57"/>
    <n v="64"/>
    <n v="59"/>
    <x v="0"/>
  </r>
  <r>
    <n v="5600"/>
    <x v="28"/>
    <x v="16"/>
    <d v="2020-11-18T00:00:00"/>
    <n v="46"/>
    <n v="39"/>
    <n v="34"/>
    <n v="31"/>
    <n v="37.5"/>
    <x v="0"/>
  </r>
  <r>
    <n v="5591"/>
    <x v="29"/>
    <x v="11"/>
    <d v="2020-11-03T00:00:00"/>
    <n v="56"/>
    <n v="69"/>
    <n v="20"/>
    <n v="84"/>
    <n v="57.25"/>
    <x v="0"/>
  </r>
  <r>
    <n v="5612"/>
    <x v="30"/>
    <x v="14"/>
    <d v="2020-11-12T00:00:00"/>
    <n v="51"/>
    <n v="96"/>
    <n v="69"/>
    <n v="73"/>
    <n v="72.25"/>
    <x v="0"/>
  </r>
  <r>
    <n v="5595"/>
    <x v="31"/>
    <x v="2"/>
    <d v="2020-11-17T00:00:00"/>
    <n v="47"/>
    <n v="75"/>
    <n v="45"/>
    <n v="15"/>
    <n v="45.5"/>
    <x v="0"/>
  </r>
  <r>
    <n v="5608"/>
    <x v="32"/>
    <x v="0"/>
    <d v="2020-11-20T00:00:00"/>
    <n v="17"/>
    <n v="77"/>
    <n v="15"/>
    <n v="40"/>
    <n v="37.25"/>
    <x v="0"/>
  </r>
  <r>
    <n v="5638"/>
    <x v="33"/>
    <x v="7"/>
    <d v="2020-11-05T00:00:00"/>
    <n v="40"/>
    <n v="79"/>
    <n v="50"/>
    <n v="69"/>
    <n v="59.5"/>
    <x v="0"/>
  </r>
  <r>
    <n v="5654"/>
    <x v="34"/>
    <x v="17"/>
    <d v="2020-11-14T00:00:00"/>
    <n v="71"/>
    <n v="31"/>
    <n v="42"/>
    <n v="50"/>
    <n v="48.5"/>
    <x v="0"/>
  </r>
  <r>
    <n v="5618"/>
    <x v="35"/>
    <x v="11"/>
    <d v="2020-11-03T00:00:00"/>
    <n v="15"/>
    <n v="53"/>
    <n v="84"/>
    <n v="56"/>
    <n v="52"/>
    <x v="0"/>
  </r>
  <r>
    <n v="5602"/>
    <x v="36"/>
    <x v="10"/>
    <d v="2020-11-04T00:00:00"/>
    <n v="48"/>
    <n v="75"/>
    <n v="85"/>
    <n v="54"/>
    <n v="65.5"/>
    <x v="0"/>
  </r>
  <r>
    <n v="5587"/>
    <x v="37"/>
    <x v="1"/>
    <d v="2020-11-05T00:00:00"/>
    <n v="66"/>
    <n v="20"/>
    <n v="74"/>
    <n v="46"/>
    <n v="51.5"/>
    <x v="0"/>
  </r>
  <r>
    <n v="5572"/>
    <x v="38"/>
    <x v="5"/>
    <d v="2020-11-13T00:00:00"/>
    <n v="55"/>
    <n v="56"/>
    <n v="63"/>
    <n v="76"/>
    <n v="62.5"/>
    <x v="0"/>
  </r>
  <r>
    <n v="5590"/>
    <x v="39"/>
    <x v="18"/>
    <d v="2020-11-07T00:00:00"/>
    <n v="82"/>
    <n v="54"/>
    <n v="40"/>
    <n v="22"/>
    <n v="49.5"/>
    <x v="0"/>
  </r>
  <r>
    <n v="5598"/>
    <x v="40"/>
    <x v="19"/>
    <d v="2020-11-21T00:00:00"/>
    <n v="21"/>
    <n v="82"/>
    <n v="43"/>
    <n v="56"/>
    <n v="50.5"/>
    <x v="0"/>
  </r>
  <r>
    <n v="5604"/>
    <x v="41"/>
    <x v="11"/>
    <d v="2020-11-13T00:00:00"/>
    <n v="71"/>
    <n v="64"/>
    <n v="41"/>
    <n v="24"/>
    <n v="50"/>
    <x v="0"/>
  </r>
  <r>
    <n v="5575"/>
    <x v="42"/>
    <x v="8"/>
    <d v="2020-11-14T00:00:00"/>
    <n v="37"/>
    <n v="36"/>
    <n v="64"/>
    <n v="51"/>
    <n v="47"/>
    <x v="0"/>
  </r>
  <r>
    <n v="5594"/>
    <x v="43"/>
    <x v="6"/>
    <d v="2020-11-25T00:00:00"/>
    <n v="46"/>
    <n v="58"/>
    <n v="76"/>
    <n v="50"/>
    <n v="57.5"/>
    <x v="0"/>
  </r>
  <r>
    <n v="5617"/>
    <x v="44"/>
    <x v="6"/>
    <d v="2020-11-17T00:00:00"/>
    <n v="43"/>
    <n v="47"/>
    <n v="40"/>
    <n v="68"/>
    <n v="49.5"/>
    <x v="0"/>
  </r>
  <r>
    <n v="5614"/>
    <x v="45"/>
    <x v="3"/>
    <d v="2020-11-08T00:00:00"/>
    <n v="43"/>
    <n v="30"/>
    <n v="55"/>
    <n v="37"/>
    <n v="41.25"/>
    <x v="0"/>
  </r>
  <r>
    <n v="5628"/>
    <x v="46"/>
    <x v="4"/>
    <d v="2020-11-17T00:00:00"/>
    <n v="83"/>
    <n v="48"/>
    <n v="49"/>
    <n v="74"/>
    <n v="63.5"/>
    <x v="0"/>
  </r>
  <r>
    <n v="5639"/>
    <x v="47"/>
    <x v="20"/>
    <d v="2020-11-10T00:00:00"/>
    <n v="58"/>
    <n v="61"/>
    <n v="30"/>
    <n v="28"/>
    <n v="44.25"/>
    <x v="0"/>
  </r>
  <r>
    <n v="5658"/>
    <x v="48"/>
    <x v="7"/>
    <d v="2020-11-10T00:00:00"/>
    <n v="72"/>
    <n v="53"/>
    <n v="43"/>
    <n v="29"/>
    <n v="49.25"/>
    <x v="0"/>
  </r>
  <r>
    <n v="5655"/>
    <x v="49"/>
    <x v="21"/>
    <d v="2020-11-17T00:00:00"/>
    <n v="33"/>
    <n v="71"/>
    <n v="22"/>
    <n v="71"/>
    <n v="49.25"/>
    <x v="0"/>
  </r>
  <r>
    <n v="5584"/>
    <x v="50"/>
    <x v="2"/>
    <d v="2020-11-07T00:00:00"/>
    <n v="63"/>
    <n v="30"/>
    <n v="66"/>
    <n v="79"/>
    <n v="59.5"/>
    <x v="0"/>
  </r>
  <r>
    <n v="5643"/>
    <x v="51"/>
    <x v="5"/>
    <d v="2020-11-11T00:00:00"/>
    <n v="21"/>
    <n v="63"/>
    <n v="58"/>
    <n v="28"/>
    <n v="42.5"/>
    <x v="0"/>
  </r>
  <r>
    <n v="5636"/>
    <x v="52"/>
    <x v="9"/>
    <d v="2020-11-22T00:00:00"/>
    <n v="57"/>
    <n v="78"/>
    <n v="84"/>
    <n v="29"/>
    <n v="62"/>
    <x v="0"/>
  </r>
  <r>
    <n v="5597"/>
    <x v="53"/>
    <x v="6"/>
    <d v="2020-11-17T00:00:00"/>
    <n v="66"/>
    <n v="79"/>
    <n v="82"/>
    <n v="41"/>
    <n v="67"/>
    <x v="0"/>
  </r>
  <r>
    <n v="5649"/>
    <x v="54"/>
    <x v="10"/>
    <d v="2020-11-14T00:00:00"/>
    <n v="31"/>
    <n v="62"/>
    <n v="81"/>
    <n v="66"/>
    <n v="60"/>
    <x v="0"/>
  </r>
  <r>
    <n v="5627"/>
    <x v="55"/>
    <x v="5"/>
    <d v="2020-11-14T00:00:00"/>
    <n v="60"/>
    <n v="58"/>
    <n v="28"/>
    <n v="18"/>
    <n v="41"/>
    <x v="0"/>
  </r>
  <r>
    <n v="5656"/>
    <x v="56"/>
    <x v="11"/>
    <d v="2020-11-20T00:00:00"/>
    <n v="56"/>
    <n v="59"/>
    <n v="58"/>
    <n v="27"/>
    <n v="50"/>
    <x v="0"/>
  </r>
  <r>
    <n v="5659"/>
    <x v="57"/>
    <x v="14"/>
    <d v="2020-11-18T00:00:00"/>
    <n v="81"/>
    <n v="42"/>
    <n v="62"/>
    <n v="71"/>
    <n v="64"/>
    <x v="0"/>
  </r>
  <r>
    <n v="5644"/>
    <x v="58"/>
    <x v="19"/>
    <d v="2020-11-22T00:00:00"/>
    <n v="52"/>
    <n v="28"/>
    <n v="66"/>
    <n v="64"/>
    <n v="52.5"/>
    <x v="0"/>
  </r>
  <r>
    <n v="5567"/>
    <x v="59"/>
    <x v="7"/>
    <d v="2020-11-27T00:00:00"/>
    <n v="61"/>
    <n v="52"/>
    <n v="30"/>
    <n v="28"/>
    <n v="42.75"/>
    <x v="1"/>
  </r>
  <r>
    <n v="5582"/>
    <x v="60"/>
    <x v="13"/>
    <d v="2020-11-16T00:00:00"/>
    <n v="39"/>
    <n v="83"/>
    <n v="77"/>
    <n v="64"/>
    <n v="65.75"/>
    <x v="0"/>
  </r>
  <r>
    <n v="5613"/>
    <x v="61"/>
    <x v="11"/>
    <d v="2020-11-25T00:00:00"/>
    <n v="21"/>
    <n v="75"/>
    <n v="70"/>
    <n v="56"/>
    <n v="55.5"/>
    <x v="0"/>
  </r>
  <r>
    <n v="5619"/>
    <x v="62"/>
    <x v="21"/>
    <d v="2020-11-02T00:00:00"/>
    <n v="48"/>
    <n v="46"/>
    <n v="27"/>
    <n v="69"/>
    <n v="47.5"/>
    <x v="0"/>
  </r>
  <r>
    <n v="5609"/>
    <x v="63"/>
    <x v="18"/>
    <d v="2020-11-16T00:00:00"/>
    <n v="60"/>
    <n v="80"/>
    <n v="31"/>
    <n v="85"/>
    <n v="64"/>
    <x v="0"/>
  </r>
  <r>
    <n v="5605"/>
    <x v="64"/>
    <x v="17"/>
    <d v="2020-11-04T00:00:00"/>
    <n v="21"/>
    <n v="22"/>
    <n v="83"/>
    <n v="24"/>
    <n v="37.5"/>
    <x v="0"/>
  </r>
  <r>
    <n v="5592"/>
    <x v="65"/>
    <x v="7"/>
    <d v="2020-11-26T00:00:00"/>
    <n v="61"/>
    <n v="39"/>
    <n v="50"/>
    <n v="82"/>
    <n v="58"/>
    <x v="1"/>
  </r>
  <r>
    <n v="5603"/>
    <x v="66"/>
    <x v="11"/>
    <d v="2020-11-24T00:00:00"/>
    <n v="61"/>
    <n v="53"/>
    <n v="63"/>
    <n v="32"/>
    <n v="52.25"/>
    <x v="0"/>
  </r>
  <r>
    <n v="5624"/>
    <x v="67"/>
    <x v="12"/>
    <d v="2020-11-05T00:00:00"/>
    <n v="56"/>
    <n v="56"/>
    <n v="31"/>
    <n v="81"/>
    <n v="56"/>
    <x v="0"/>
  </r>
  <r>
    <n v="5574"/>
    <x v="68"/>
    <x v="0"/>
    <d v="2020-11-13T00:00:00"/>
    <n v="54"/>
    <n v="76"/>
    <n v="50"/>
    <n v="39"/>
    <n v="54.75"/>
    <x v="0"/>
  </r>
  <r>
    <n v="5606"/>
    <x v="69"/>
    <x v="3"/>
    <d v="2020-11-23T00:00:00"/>
    <n v="71"/>
    <n v="71"/>
    <n v="66"/>
    <n v="51"/>
    <n v="64.75"/>
    <x v="0"/>
  </r>
  <r>
    <n v="5665"/>
    <x v="70"/>
    <x v="22"/>
    <d v="2020-11-10T00:00:00"/>
    <n v="21"/>
    <n v="22"/>
    <n v="59"/>
    <n v="68"/>
    <n v="42.5"/>
    <x v="0"/>
  </r>
  <r>
    <n v="5622"/>
    <x v="71"/>
    <x v="21"/>
    <d v="2020-11-07T00:00:00"/>
    <n v="73"/>
    <n v="53"/>
    <n v="15"/>
    <n v="49"/>
    <n v="47.5"/>
    <x v="0"/>
  </r>
  <r>
    <n v="5664"/>
    <x v="72"/>
    <x v="17"/>
    <d v="2020-11-16T00:00:00"/>
    <n v="41"/>
    <n v="46"/>
    <n v="27"/>
    <n v="83"/>
    <n v="49.25"/>
    <x v="0"/>
  </r>
  <r>
    <n v="5593"/>
    <x v="73"/>
    <x v="14"/>
    <d v="2020-11-24T00:00:00"/>
    <n v="32"/>
    <n v="79"/>
    <n v="75"/>
    <n v="51"/>
    <n v="59.25"/>
    <x v="0"/>
  </r>
  <r>
    <n v="5625"/>
    <x v="74"/>
    <x v="14"/>
    <d v="2020-11-07T00:00:00"/>
    <n v="56"/>
    <n v="32"/>
    <n v="54"/>
    <n v="35"/>
    <n v="44.25"/>
    <x v="0"/>
  </r>
  <r>
    <n v="5577"/>
    <x v="75"/>
    <x v="8"/>
    <d v="2020-11-03T00:00:00"/>
    <n v="30"/>
    <n v="57"/>
    <n v="25"/>
    <n v="54"/>
    <n v="41.5"/>
    <x v="0"/>
  </r>
  <r>
    <n v="5645"/>
    <x v="76"/>
    <x v="10"/>
    <d v="2020-11-15T00:00:00"/>
    <n v="34"/>
    <n v="61"/>
    <n v="75"/>
    <n v="79"/>
    <n v="62.25"/>
    <x v="0"/>
  </r>
  <r>
    <n v="5585"/>
    <x v="77"/>
    <x v="18"/>
    <d v="2020-11-05T00:00:00"/>
    <n v="55"/>
    <n v="83"/>
    <n v="33"/>
    <n v="45"/>
    <n v="54"/>
    <x v="0"/>
  </r>
  <r>
    <n v="5576"/>
    <x v="78"/>
    <x v="14"/>
    <d v="2020-11-24T00:00:00"/>
    <n v="67"/>
    <n v="82"/>
    <n v="74"/>
    <n v="77"/>
    <n v="75"/>
    <x v="0"/>
  </r>
  <r>
    <n v="5650"/>
    <x v="79"/>
    <x v="23"/>
    <d v="2020-11-14T00:00:00"/>
    <n v="75"/>
    <n v="35"/>
    <n v="75"/>
    <n v="21"/>
    <n v="51.5"/>
    <x v="0"/>
  </r>
  <r>
    <n v="5640"/>
    <x v="80"/>
    <x v="23"/>
    <d v="2020-11-05T00:00:00"/>
    <n v="37"/>
    <n v="38"/>
    <n v="15"/>
    <n v="20"/>
    <n v="27.5"/>
    <x v="0"/>
  </r>
  <r>
    <n v="5642"/>
    <x v="81"/>
    <x v="4"/>
    <d v="2020-11-18T00:00:00"/>
    <n v="68"/>
    <n v="18"/>
    <n v="30"/>
    <n v="72"/>
    <n v="47"/>
    <x v="0"/>
  </r>
  <r>
    <n v="5637"/>
    <x v="82"/>
    <x v="10"/>
    <d v="2020-11-25T00:00:00"/>
    <n v="24"/>
    <n v="34"/>
    <n v="73"/>
    <n v="45"/>
    <n v="44"/>
    <x v="0"/>
  </r>
  <r>
    <n v="5588"/>
    <x v="83"/>
    <x v="23"/>
    <d v="2020-11-27T00:00:00"/>
    <n v="71"/>
    <n v="38"/>
    <n v="29"/>
    <n v="38"/>
    <n v="44"/>
    <x v="1"/>
  </r>
  <r>
    <n v="5626"/>
    <x v="84"/>
    <x v="7"/>
    <d v="2020-11-27T00:00:00"/>
    <n v="34"/>
    <n v="47"/>
    <n v="18"/>
    <n v="78"/>
    <n v="44.25"/>
    <x v="1"/>
  </r>
  <r>
    <n v="5633"/>
    <x v="85"/>
    <x v="24"/>
    <d v="2020-11-20T00:00:00"/>
    <n v="40"/>
    <n v="55"/>
    <n v="32"/>
    <n v="72"/>
    <n v="49.75"/>
    <x v="0"/>
  </r>
  <r>
    <n v="5623"/>
    <x v="86"/>
    <x v="5"/>
    <d v="2020-11-19T00:00:00"/>
    <n v="20"/>
    <n v="80"/>
    <n v="22"/>
    <n v="54"/>
    <n v="44"/>
    <x v="0"/>
  </r>
  <r>
    <n v="5586"/>
    <x v="87"/>
    <x v="18"/>
    <d v="2020-11-19T00:00:00"/>
    <n v="74"/>
    <n v="26"/>
    <n v="58"/>
    <n v="83"/>
    <n v="60.25"/>
    <x v="0"/>
  </r>
  <r>
    <n v="5634"/>
    <x v="88"/>
    <x v="8"/>
    <d v="2020-11-27T00:00:00"/>
    <n v="51"/>
    <n v="25"/>
    <n v="32"/>
    <n v="79"/>
    <n v="46.75"/>
    <x v="1"/>
  </r>
  <r>
    <n v="5607"/>
    <x v="89"/>
    <x v="0"/>
    <d v="2020-11-24T00:00:00"/>
    <n v="85"/>
    <n v="77"/>
    <n v="84"/>
    <n v="22"/>
    <n v="67"/>
    <x v="0"/>
  </r>
  <r>
    <n v="5569"/>
    <x v="90"/>
    <x v="23"/>
    <d v="2020-11-07T00:00:00"/>
    <n v="81"/>
    <n v="33"/>
    <n v="80"/>
    <n v="44"/>
    <n v="59.5"/>
    <x v="0"/>
  </r>
  <r>
    <n v="5571"/>
    <x v="91"/>
    <x v="7"/>
    <d v="2020-11-10T00:00:00"/>
    <n v="64"/>
    <n v="71"/>
    <n v="56"/>
    <n v="43"/>
    <n v="58.5"/>
    <x v="0"/>
  </r>
  <r>
    <n v="5621"/>
    <x v="92"/>
    <x v="0"/>
    <d v="2020-11-02T00:00:00"/>
    <n v="32"/>
    <n v="50"/>
    <n v="81"/>
    <n v="32"/>
    <n v="48.75"/>
    <x v="0"/>
  </r>
  <r>
    <n v="5620"/>
    <x v="93"/>
    <x v="10"/>
    <d v="2020-11-07T00:00:00"/>
    <n v="50"/>
    <n v="30"/>
    <n v="76"/>
    <n v="45"/>
    <n v="50.25"/>
    <x v="0"/>
  </r>
  <r>
    <n v="5653"/>
    <x v="94"/>
    <x v="6"/>
    <d v="2020-11-18T00:00:00"/>
    <n v="58"/>
    <n v="63"/>
    <n v="74"/>
    <n v="82"/>
    <n v="69.25"/>
    <x v="0"/>
  </r>
  <r>
    <n v="5663"/>
    <x v="95"/>
    <x v="13"/>
    <d v="2020-11-27T00:00:00"/>
    <n v="39"/>
    <n v="82"/>
    <n v="47"/>
    <n v="60"/>
    <n v="57"/>
    <x v="1"/>
  </r>
  <r>
    <n v="5641"/>
    <x v="96"/>
    <x v="21"/>
    <d v="2020-11-08T00:00:00"/>
    <n v="84"/>
    <n v="83"/>
    <n v="70"/>
    <n v="40"/>
    <n v="69.25"/>
    <x v="0"/>
  </r>
  <r>
    <n v="5647"/>
    <x v="97"/>
    <x v="14"/>
    <d v="2020-11-04T00:00:00"/>
    <n v="42"/>
    <n v="31"/>
    <n v="62"/>
    <n v="37"/>
    <n v="43"/>
    <x v="0"/>
  </r>
  <r>
    <n v="5652"/>
    <x v="98"/>
    <x v="23"/>
    <d v="2020-11-09T00:00:00"/>
    <n v="33"/>
    <n v="85"/>
    <n v="71"/>
    <n v="58"/>
    <n v="61.75"/>
    <x v="0"/>
  </r>
  <r>
    <n v="5579"/>
    <x v="99"/>
    <x v="11"/>
    <d v="2020-11-02T00:00:00"/>
    <n v="44"/>
    <n v="19"/>
    <n v="26"/>
    <n v="22"/>
    <n v="27.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E509C-56FF-4B48-BDD8-AA78A74E74D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E12" firstHeaderRow="1" firstDataRow="1" firstDataCol="1" rowPageCount="1" colPageCount="1"/>
  <pivotFields count="10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dataField="1" numFmtId="1" showAll="0"/>
    <pivotField numFmtId="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9">
    <i>
      <x v="16"/>
    </i>
    <i>
      <x v="23"/>
    </i>
    <i>
      <x v="59"/>
    </i>
    <i>
      <x v="65"/>
    </i>
    <i>
      <x v="83"/>
    </i>
    <i>
      <x v="84"/>
    </i>
    <i>
      <x v="88"/>
    </i>
    <i>
      <x v="95"/>
    </i>
    <i t="grand">
      <x/>
    </i>
  </rowItems>
  <colItems count="1">
    <i/>
  </colItems>
  <pageFields count="1">
    <pageField fld="9" item="1" hier="-1"/>
  </pageFields>
  <dataFields count="1">
    <dataField name="Sum of Final Exam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421CC-3346-4939-9FA1-B52613A1CD6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9" firstHeaderRow="1" firstDataRow="1" firstDataCol="1" rowPageCount="1" colPageCount="1"/>
  <pivotFields count="10">
    <pivotField showAll="0"/>
    <pivotField showAll="0"/>
    <pivotField axis="axisRow" numFmtId="1" showAll="0">
      <items count="26">
        <item x="1"/>
        <item x="15"/>
        <item x="20"/>
        <item x="5"/>
        <item x="12"/>
        <item x="10"/>
        <item x="18"/>
        <item x="19"/>
        <item x="2"/>
        <item x="23"/>
        <item x="9"/>
        <item x="3"/>
        <item x="22"/>
        <item x="7"/>
        <item x="17"/>
        <item x="8"/>
        <item x="16"/>
        <item x="21"/>
        <item x="0"/>
        <item x="13"/>
        <item x="14"/>
        <item x="11"/>
        <item x="4"/>
        <item x="24"/>
        <item x="6"/>
        <item t="default"/>
      </items>
    </pivotField>
    <pivotField numFmtId="164" showAll="0"/>
    <pivotField numFmtId="1" showAll="0"/>
    <pivotField numFmtId="1" showAll="0"/>
    <pivotField numFmtId="1" showAll="0"/>
    <pivotField numFmtId="1" showAll="0"/>
    <pivotField dataField="1" numFmtId="1"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9" hier="-1"/>
  </pageFields>
  <dataFields count="1">
    <dataField name="Sum of Average" fld="8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02167-155E-4D1D-B6B5-2AF78CB12B23}" name="Table1" displayName="Table1" ref="A1:J101" totalsRowShown="0" headerRowDxfId="8">
  <autoFilter ref="A1:J101" xr:uid="{DA302167-155E-4D1D-B6B5-2AF78CB12B23}">
    <filterColumn colId="3">
      <customFilters>
        <customFilter operator="greaterThan" val="44160"/>
      </customFilters>
    </filterColumn>
    <filterColumn colId="8">
      <customFilters>
        <customFilter operator="lessThan" val="60"/>
      </customFilters>
    </filterColumn>
  </autoFilter>
  <sortState xmlns:xlrd2="http://schemas.microsoft.com/office/spreadsheetml/2017/richdata2" ref="A2:H101">
    <sortCondition ref="B2:B101"/>
  </sortState>
  <tableColumns count="10">
    <tableColumn id="1" xr3:uid="{ED5EAAC5-D366-430D-8EDE-6681AA595D7C}" name="ID"/>
    <tableColumn id="2" xr3:uid="{869E1E39-DFD2-4F61-BCD4-08B5D0556FDA}" name="Name"/>
    <tableColumn id="3" xr3:uid="{A6C37116-AD5C-4B59-B852-898ECE4DFB93}" name="Age" dataDxfId="7"/>
    <tableColumn id="10" xr3:uid="{0988234D-E3EB-4965-BB7B-58EDD8BA1F61}" name="Date of Graduation" dataDxfId="6"/>
    <tableColumn id="4" xr3:uid="{751DCC62-253C-4544-BA1A-CCAEBCE61A0F}" name="March Test" dataDxfId="5"/>
    <tableColumn id="6" xr3:uid="{28645F6D-9299-4DB9-A0A5-7D257358985D}" name="June Test" dataDxfId="4">
      <calculatedColumnFormula>_xlfn.XLOOKUP(A2,'Learners Q2'!$A$1:$A$101,'Learners Q2'!$B$1:$B$101)</calculatedColumnFormula>
    </tableColumn>
    <tableColumn id="7" xr3:uid="{88759D34-AD48-45E6-B8FE-AF2068BB02FF}" name="September Test" dataDxfId="3">
      <calculatedColumnFormula>_xlfn.XLOOKUP(A2,'Learners Q3'!$A$1:$A$101,'Learners Q3'!$B$1:$B$101)</calculatedColumnFormula>
    </tableColumn>
    <tableColumn id="8" xr3:uid="{1DE112C4-C304-4FE1-BD77-30B8CEC838A4}" name="Final Exam" dataDxfId="2">
      <calculatedColumnFormula>_xlfn.XLOOKUP(A2,'Learners Final'!$A$1:$A$101,'Learners Final'!$B$1:$B$101)</calculatedColumnFormula>
    </tableColumn>
    <tableColumn id="11" xr3:uid="{D4FC5784-15B5-43AA-971C-5022D2F4D313}" name="Average" dataDxfId="1">
      <calculatedColumnFormula>AVERAGE(Table1[[#This Row],[March Test]:[Final Exam]])</calculatedColumnFormula>
    </tableColumn>
    <tableColumn id="5" xr3:uid="{2282C2D5-C80E-4CCA-B309-B3DF26F7D01B}" name="IF Formula" dataDxfId="0">
      <calculatedColumnFormula>IF(AND(Table1[[#This Row],[Average]] &lt; 60, Table1[[#This Row],[Date of Graduation]] &gt; DATE(2020, 11, 25)), TRUE)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A02B-44FE-4DFB-BB35-A8BEEDE61B5A}">
  <dimension ref="A1:A16"/>
  <sheetViews>
    <sheetView showGridLines="0" tabSelected="1" topLeftCell="A7" zoomScale="180" zoomScaleNormal="180" workbookViewId="0">
      <selection activeCell="A7" sqref="A7:XFD8"/>
    </sheetView>
  </sheetViews>
  <sheetFormatPr defaultRowHeight="14.4" x14ac:dyDescent="0.3"/>
  <cols>
    <col min="1" max="1" width="25.44140625" customWidth="1"/>
  </cols>
  <sheetData>
    <row r="1" spans="1:1" s="1" customFormat="1" ht="31.2" x14ac:dyDescent="0.6">
      <c r="A1" s="2" t="s">
        <v>0</v>
      </c>
    </row>
    <row r="2" spans="1:1" s="9" customFormat="1" ht="22.5" customHeight="1" x14ac:dyDescent="0.35">
      <c r="A2" s="9" t="s">
        <v>1</v>
      </c>
    </row>
    <row r="3" spans="1:1" s="9" customFormat="1" ht="22.5" customHeight="1" x14ac:dyDescent="0.35">
      <c r="A3" s="9" t="s">
        <v>2</v>
      </c>
    </row>
    <row r="4" spans="1:1" s="9" customFormat="1" ht="22.5" customHeight="1" x14ac:dyDescent="0.35">
      <c r="A4" s="9" t="s">
        <v>3</v>
      </c>
    </row>
    <row r="5" spans="1:1" s="9" customFormat="1" ht="22.5" customHeight="1" x14ac:dyDescent="0.35">
      <c r="A5" s="9" t="s">
        <v>4</v>
      </c>
    </row>
    <row r="6" spans="1:1" s="9" customFormat="1" ht="18" x14ac:dyDescent="0.35">
      <c r="A6" s="9" t="s">
        <v>5</v>
      </c>
    </row>
    <row r="7" spans="1:1" s="11" customFormat="1" ht="18.75" customHeight="1" x14ac:dyDescent="0.3">
      <c r="A7" s="10" t="s">
        <v>11</v>
      </c>
    </row>
    <row r="8" spans="1:1" s="11" customFormat="1" ht="18.75" customHeight="1" x14ac:dyDescent="0.3"/>
    <row r="9" spans="1:1" s="9" customFormat="1" ht="22.5" customHeight="1" x14ac:dyDescent="0.35">
      <c r="A9" s="9" t="s">
        <v>6</v>
      </c>
    </row>
    <row r="10" spans="1:1" s="9" customFormat="1" ht="22.5" customHeight="1" x14ac:dyDescent="0.35">
      <c r="A10" s="9" t="s">
        <v>7</v>
      </c>
    </row>
    <row r="11" spans="1:1" s="9" customFormat="1" ht="22.5" customHeight="1" x14ac:dyDescent="0.35">
      <c r="A11" s="9" t="s">
        <v>8</v>
      </c>
    </row>
    <row r="12" spans="1:1" s="9" customFormat="1" ht="22.5" customHeight="1" x14ac:dyDescent="0.35">
      <c r="A12" s="9" t="s">
        <v>9</v>
      </c>
    </row>
    <row r="13" spans="1:1" s="9" customFormat="1" ht="22.5" customHeight="1" x14ac:dyDescent="0.35">
      <c r="A13" s="9" t="s">
        <v>10</v>
      </c>
    </row>
    <row r="14" spans="1:1" s="9" customFormat="1" ht="22.5" customHeight="1" x14ac:dyDescent="0.35">
      <c r="A14" s="9" t="s">
        <v>12</v>
      </c>
    </row>
    <row r="15" spans="1:1" ht="22.5" customHeight="1" x14ac:dyDescent="0.3"/>
    <row r="16" spans="1:1" ht="22.5" customHeight="1" x14ac:dyDescent="0.3"/>
  </sheetData>
  <mergeCells count="12">
    <mergeCell ref="A14:XFD14"/>
    <mergeCell ref="A2:XFD2"/>
    <mergeCell ref="A12:XFD12"/>
    <mergeCell ref="A13:XFD13"/>
    <mergeCell ref="A9:XFD9"/>
    <mergeCell ref="A10:XFD10"/>
    <mergeCell ref="A11:XFD11"/>
    <mergeCell ref="A3:XFD3"/>
    <mergeCell ref="A4:XFD4"/>
    <mergeCell ref="A5:XFD5"/>
    <mergeCell ref="A6:XFD6"/>
    <mergeCell ref="A7:XF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4E95-A7D3-434C-A640-299709E4CFE9}">
  <dimension ref="A1:J101"/>
  <sheetViews>
    <sheetView zoomScale="180" zoomScaleNormal="180" workbookViewId="0">
      <selection activeCell="B105" sqref="B105"/>
    </sheetView>
  </sheetViews>
  <sheetFormatPr defaultColWidth="7.88671875" defaultRowHeight="14.4" x14ac:dyDescent="0.3"/>
  <cols>
    <col min="2" max="2" width="17" bestFit="1" customWidth="1"/>
    <col min="4" max="4" width="21.5546875" customWidth="1"/>
    <col min="5" max="5" width="12.5546875" bestFit="1" customWidth="1"/>
    <col min="6" max="6" width="11" bestFit="1" customWidth="1"/>
    <col min="7" max="7" width="16.44140625" bestFit="1" customWidth="1"/>
    <col min="8" max="8" width="14.77734375" style="3" customWidth="1"/>
    <col min="9" max="9" width="7.88671875" bestFit="1" customWidth="1"/>
    <col min="10" max="10" width="12" bestFit="1" customWidth="1"/>
  </cols>
  <sheetData>
    <row r="1" spans="1:10" x14ac:dyDescent="0.3">
      <c r="A1" s="6" t="s">
        <v>13</v>
      </c>
      <c r="B1" s="6" t="s">
        <v>14</v>
      </c>
      <c r="C1" s="6" t="s">
        <v>15</v>
      </c>
      <c r="D1" s="8" t="s">
        <v>17</v>
      </c>
      <c r="E1" s="6" t="s">
        <v>16</v>
      </c>
      <c r="F1" s="6" t="s">
        <v>118</v>
      </c>
      <c r="G1" s="6" t="s">
        <v>119</v>
      </c>
      <c r="H1" s="7" t="s">
        <v>120</v>
      </c>
      <c r="I1" s="6" t="s">
        <v>121</v>
      </c>
      <c r="J1" s="15" t="s">
        <v>122</v>
      </c>
    </row>
    <row r="2" spans="1:10" hidden="1" x14ac:dyDescent="0.3">
      <c r="A2">
        <v>5629</v>
      </c>
      <c r="B2" t="s">
        <v>80</v>
      </c>
      <c r="C2" s="5">
        <v>39</v>
      </c>
      <c r="D2" s="4">
        <v>44143</v>
      </c>
      <c r="E2" s="5">
        <v>47</v>
      </c>
      <c r="F2" s="5">
        <f>_xlfn.XLOOKUP(A2,'Learners Q2'!$A$1:$A$101,'Learners Q2'!$B$1:$B$101)</f>
        <v>69</v>
      </c>
      <c r="G2" s="5">
        <f>_xlfn.XLOOKUP(A2,'Learners Q3'!$A$1:$A$101,'Learners Q3'!$B$1:$B$101)</f>
        <v>46</v>
      </c>
      <c r="H2" s="5">
        <f>_xlfn.XLOOKUP(A2,'Learners Final'!$A$1:$A$101,'Learners Final'!$B$1:$B$101)</f>
        <v>64</v>
      </c>
      <c r="I2" s="5">
        <f>AVERAGE(Table1[[#This Row],[March Test]:[Final Exam]])</f>
        <v>56.5</v>
      </c>
      <c r="J2" s="5" t="b">
        <f>IF(AND(Table1[[#This Row],[Average]] &lt; 60, Table1[[#This Row],[Date of Graduation]] &gt; DATE(2020, 11, 25)), TRUE)</f>
        <v>0</v>
      </c>
    </row>
    <row r="3" spans="1:10" ht="16.8" hidden="1" customHeight="1" x14ac:dyDescent="0.3">
      <c r="A3">
        <v>5581</v>
      </c>
      <c r="B3" t="s">
        <v>32</v>
      </c>
      <c r="C3" s="5">
        <v>19</v>
      </c>
      <c r="D3" s="4">
        <v>44146</v>
      </c>
      <c r="E3" s="5">
        <v>27</v>
      </c>
      <c r="F3" s="5">
        <f>_xlfn.XLOOKUP(A3,'Learners Q2'!$A$1:$A$101,'Learners Q2'!$B$1:$B$101)</f>
        <v>30</v>
      </c>
      <c r="G3" s="5">
        <f>_xlfn.XLOOKUP(A3,'Learners Q3'!$A$1:$A$101,'Learners Q3'!$B$1:$B$101)</f>
        <v>46</v>
      </c>
      <c r="H3" s="5">
        <f>_xlfn.XLOOKUP(A3,'Learners Final'!$A$1:$A$101,'Learners Final'!$B$1:$B$101)</f>
        <v>78</v>
      </c>
      <c r="I3" s="5">
        <f>AVERAGE(Table1[[#This Row],[March Test]:[Final Exam]])</f>
        <v>45.25</v>
      </c>
      <c r="J3" s="5" t="b">
        <f>IF(AND(Table1[[#This Row],[Average]] &lt; 60, Table1[[#This Row],[Date of Graduation]] &gt; DATE(2020, 11, 25)), TRUE)</f>
        <v>0</v>
      </c>
    </row>
    <row r="4" spans="1:10" hidden="1" x14ac:dyDescent="0.3">
      <c r="A4">
        <v>5611</v>
      </c>
      <c r="B4" t="s">
        <v>62</v>
      </c>
      <c r="C4" s="5">
        <v>28</v>
      </c>
      <c r="D4" s="4">
        <v>44148</v>
      </c>
      <c r="E4" s="5">
        <v>52</v>
      </c>
      <c r="F4" s="5">
        <f>_xlfn.XLOOKUP(A4,'Learners Q2'!$A$1:$A$101,'Learners Q2'!$B$1:$B$101)</f>
        <v>71</v>
      </c>
      <c r="G4" s="5">
        <f>_xlfn.XLOOKUP(A4,'Learners Q3'!$A$1:$A$101,'Learners Q3'!$B$1:$B$101)</f>
        <v>34</v>
      </c>
      <c r="H4" s="5">
        <f>_xlfn.XLOOKUP(A4,'Learners Final'!$A$1:$A$101,'Learners Final'!$B$1:$B$101)</f>
        <v>25</v>
      </c>
      <c r="I4" s="5">
        <f>AVERAGE(Table1[[#This Row],[March Test]:[Final Exam]])</f>
        <v>45.5</v>
      </c>
      <c r="J4" s="5" t="b">
        <f>IF(AND(Table1[[#This Row],[Average]] &lt; 60, Table1[[#This Row],[Date of Graduation]] &gt; DATE(2020, 11, 25)), TRUE)</f>
        <v>0</v>
      </c>
    </row>
    <row r="5" spans="1:10" hidden="1" x14ac:dyDescent="0.3">
      <c r="A5">
        <v>5651</v>
      </c>
      <c r="B5" t="s">
        <v>102</v>
      </c>
      <c r="C5" s="5">
        <v>19</v>
      </c>
      <c r="D5" s="4">
        <v>44150</v>
      </c>
      <c r="E5" s="5">
        <v>25</v>
      </c>
      <c r="F5" s="5">
        <f>_xlfn.XLOOKUP(A5,'Learners Q2'!$A$1:$A$101,'Learners Q2'!$B$1:$B$101)</f>
        <v>26</v>
      </c>
      <c r="G5" s="5">
        <f>_xlfn.XLOOKUP(A5,'Learners Q3'!$A$1:$A$101,'Learners Q3'!$B$1:$B$101)</f>
        <v>77</v>
      </c>
      <c r="H5" s="5">
        <f>_xlfn.XLOOKUP(A5,'Learners Final'!$A$1:$A$101,'Learners Final'!$B$1:$B$101)</f>
        <v>44</v>
      </c>
      <c r="I5" s="5">
        <f>AVERAGE(Table1[[#This Row],[March Test]:[Final Exam]])</f>
        <v>43</v>
      </c>
      <c r="J5" s="5" t="b">
        <f>IF(AND(Table1[[#This Row],[Average]] &lt; 60, Table1[[#This Row],[Date of Graduation]] &gt; DATE(2020, 11, 25)), TRUE)</f>
        <v>0</v>
      </c>
    </row>
    <row r="6" spans="1:10" hidden="1" x14ac:dyDescent="0.3">
      <c r="A6">
        <v>5568</v>
      </c>
      <c r="B6" t="s">
        <v>19</v>
      </c>
      <c r="C6" s="5">
        <v>19</v>
      </c>
      <c r="D6" s="4">
        <v>44140</v>
      </c>
      <c r="E6" s="5">
        <v>77</v>
      </c>
      <c r="F6" s="5">
        <f>_xlfn.XLOOKUP(A6,'Learners Q2'!$A$1:$A$101,'Learners Q2'!$B$1:$B$101)</f>
        <v>56</v>
      </c>
      <c r="G6" s="5">
        <f>_xlfn.XLOOKUP(A6,'Learners Q3'!$A$1:$A$101,'Learners Q3'!$B$1:$B$101)</f>
        <v>44</v>
      </c>
      <c r="H6" s="5">
        <f>_xlfn.XLOOKUP(A6,'Learners Final'!$A$1:$A$101,'Learners Final'!$B$1:$B$101)</f>
        <v>80</v>
      </c>
      <c r="I6" s="5">
        <f>AVERAGE(Table1[[#This Row],[March Test]:[Final Exam]])</f>
        <v>64.25</v>
      </c>
      <c r="J6" s="5" t="b">
        <f>IF(AND(Table1[[#This Row],[Average]] &lt; 60, Table1[[#This Row],[Date of Graduation]] &gt; DATE(2020, 11, 25)), TRUE)</f>
        <v>0</v>
      </c>
    </row>
    <row r="7" spans="1:10" hidden="1" x14ac:dyDescent="0.3">
      <c r="A7">
        <v>5615</v>
      </c>
      <c r="B7" t="s">
        <v>66</v>
      </c>
      <c r="C7" s="5">
        <v>32</v>
      </c>
      <c r="D7" s="4">
        <v>44149</v>
      </c>
      <c r="E7" s="5">
        <v>67</v>
      </c>
      <c r="F7" s="5">
        <f>_xlfn.XLOOKUP(A7,'Learners Q2'!$A$1:$A$101,'Learners Q2'!$B$1:$B$101)</f>
        <v>46</v>
      </c>
      <c r="G7" s="5">
        <f>_xlfn.XLOOKUP(A7,'Learners Q3'!$A$1:$A$101,'Learners Q3'!$B$1:$B$101)</f>
        <v>71</v>
      </c>
      <c r="H7" s="5">
        <f>_xlfn.XLOOKUP(A7,'Learners Final'!$A$1:$A$101,'Learners Final'!$B$1:$B$101)</f>
        <v>54</v>
      </c>
      <c r="I7" s="5">
        <f>AVERAGE(Table1[[#This Row],[March Test]:[Final Exam]])</f>
        <v>59.5</v>
      </c>
      <c r="J7" s="5" t="b">
        <f>IF(AND(Table1[[#This Row],[Average]] &lt; 60, Table1[[#This Row],[Date of Graduation]] &gt; DATE(2020, 11, 25)), TRUE)</f>
        <v>0</v>
      </c>
    </row>
    <row r="8" spans="1:10" hidden="1" x14ac:dyDescent="0.3">
      <c r="A8">
        <v>5632</v>
      </c>
      <c r="B8" t="s">
        <v>83</v>
      </c>
      <c r="C8" s="5">
        <v>43</v>
      </c>
      <c r="D8" s="4">
        <v>44148</v>
      </c>
      <c r="E8" s="5">
        <v>36</v>
      </c>
      <c r="F8" s="5">
        <f>_xlfn.XLOOKUP(A8,'Learners Q2'!$A$1:$A$101,'Learners Q2'!$B$1:$B$101)</f>
        <v>70</v>
      </c>
      <c r="G8" s="5">
        <f>_xlfn.XLOOKUP(A8,'Learners Q3'!$A$1:$A$101,'Learners Q3'!$B$1:$B$101)</f>
        <v>35</v>
      </c>
      <c r="H8" s="5">
        <f>_xlfn.XLOOKUP(A8,'Learners Final'!$A$1:$A$101,'Learners Final'!$B$1:$B$101)</f>
        <v>20</v>
      </c>
      <c r="I8" s="5">
        <f>AVERAGE(Table1[[#This Row],[March Test]:[Final Exam]])</f>
        <v>40.25</v>
      </c>
      <c r="J8" s="5" t="b">
        <f>IF(AND(Table1[[#This Row],[Average]] &lt; 60, Table1[[#This Row],[Date of Graduation]] &gt; DATE(2020, 11, 25)), TRUE)</f>
        <v>0</v>
      </c>
    </row>
    <row r="9" spans="1:10" ht="12.6" hidden="1" customHeight="1" x14ac:dyDescent="0.3">
      <c r="A9">
        <v>5573</v>
      </c>
      <c r="B9" t="s">
        <v>24</v>
      </c>
      <c r="C9" s="5">
        <v>23</v>
      </c>
      <c r="D9" s="4">
        <v>44148</v>
      </c>
      <c r="E9" s="5">
        <v>32</v>
      </c>
      <c r="F9" s="5">
        <f>_xlfn.XLOOKUP(A9,'Learners Q2'!$A$1:$A$101,'Learners Q2'!$B$1:$B$101)</f>
        <v>58</v>
      </c>
      <c r="G9" s="5">
        <f>_xlfn.XLOOKUP(A9,'Learners Q3'!$A$1:$A$101,'Learners Q3'!$B$1:$B$101)</f>
        <v>48</v>
      </c>
      <c r="H9" s="5">
        <f>_xlfn.XLOOKUP(A9,'Learners Final'!$A$1:$A$101,'Learners Final'!$B$1:$B$101)</f>
        <v>75</v>
      </c>
      <c r="I9" s="5">
        <f>AVERAGE(Table1[[#This Row],[March Test]:[Final Exam]])</f>
        <v>53.25</v>
      </c>
      <c r="J9" s="5" t="b">
        <f>IF(AND(Table1[[#This Row],[Average]] &lt; 60, Table1[[#This Row],[Date of Graduation]] &gt; DATE(2020, 11, 25)), TRUE)</f>
        <v>0</v>
      </c>
    </row>
    <row r="10" spans="1:10" hidden="1" x14ac:dyDescent="0.3">
      <c r="A10">
        <v>5596</v>
      </c>
      <c r="B10" t="s">
        <v>47</v>
      </c>
      <c r="C10" s="5">
        <v>45</v>
      </c>
      <c r="D10" s="4">
        <v>44146</v>
      </c>
      <c r="E10" s="5">
        <v>71</v>
      </c>
      <c r="F10" s="5">
        <f>_xlfn.XLOOKUP(A10,'Learners Q2'!$A$1:$A$101,'Learners Q2'!$B$1:$B$101)</f>
        <v>56</v>
      </c>
      <c r="G10" s="5">
        <f>_xlfn.XLOOKUP(A10,'Learners Q3'!$A$1:$A$101,'Learners Q3'!$B$1:$B$101)</f>
        <v>45</v>
      </c>
      <c r="H10" s="5">
        <f>_xlfn.XLOOKUP(A10,'Learners Final'!$A$1:$A$101,'Learners Final'!$B$1:$B$101)</f>
        <v>69</v>
      </c>
      <c r="I10" s="5">
        <f>AVERAGE(Table1[[#This Row],[March Test]:[Final Exam]])</f>
        <v>60.25</v>
      </c>
      <c r="J10" s="5" t="b">
        <f>IF(AND(Table1[[#This Row],[Average]] &lt; 60, Table1[[#This Row],[Date of Graduation]] &gt; DATE(2020, 11, 25)), TRUE)</f>
        <v>0</v>
      </c>
    </row>
    <row r="11" spans="1:10" ht="21" hidden="1" customHeight="1" x14ac:dyDescent="0.3">
      <c r="A11">
        <v>5599</v>
      </c>
      <c r="B11" t="s">
        <v>50</v>
      </c>
      <c r="C11" s="5">
        <v>34</v>
      </c>
      <c r="D11" s="4">
        <v>44138</v>
      </c>
      <c r="E11" s="5">
        <v>81</v>
      </c>
      <c r="F11" s="5">
        <f>_xlfn.XLOOKUP(A11,'Learners Q2'!$A$1:$A$101,'Learners Q2'!$B$1:$B$101)</f>
        <v>80</v>
      </c>
      <c r="G11" s="5">
        <f>_xlfn.XLOOKUP(A11,'Learners Q3'!$A$1:$A$101,'Learners Q3'!$B$1:$B$101)</f>
        <v>50</v>
      </c>
      <c r="H11" s="5">
        <f>_xlfn.XLOOKUP(A11,'Learners Final'!$A$1:$A$101,'Learners Final'!$B$1:$B$101)</f>
        <v>74</v>
      </c>
      <c r="I11" s="5">
        <f>AVERAGE(Table1[[#This Row],[March Test]:[Final Exam]])</f>
        <v>71.25</v>
      </c>
      <c r="J11" s="5" t="b">
        <f>IF(AND(Table1[[#This Row],[Average]] &lt; 60, Table1[[#This Row],[Date of Graduation]] &gt; DATE(2020, 11, 25)), TRUE)</f>
        <v>0</v>
      </c>
    </row>
    <row r="12" spans="1:10" hidden="1" x14ac:dyDescent="0.3">
      <c r="A12">
        <v>5570</v>
      </c>
      <c r="B12" t="s">
        <v>21</v>
      </c>
      <c r="C12" s="5">
        <v>36</v>
      </c>
      <c r="D12" s="4">
        <v>44143</v>
      </c>
      <c r="E12" s="5">
        <v>42</v>
      </c>
      <c r="F12" s="5">
        <f>_xlfn.XLOOKUP(A12,'Learners Q2'!$A$1:$A$101,'Learners Q2'!$B$1:$B$101)</f>
        <v>34</v>
      </c>
      <c r="G12" s="5">
        <f>_xlfn.XLOOKUP(A12,'Learners Q3'!$A$1:$A$101,'Learners Q3'!$B$1:$B$101)</f>
        <v>49</v>
      </c>
      <c r="H12" s="5">
        <f>_xlfn.XLOOKUP(A12,'Learners Final'!$A$1:$A$101,'Learners Final'!$B$1:$B$101)</f>
        <v>69</v>
      </c>
      <c r="I12" s="5">
        <f>AVERAGE(Table1[[#This Row],[March Test]:[Final Exam]])</f>
        <v>48.5</v>
      </c>
      <c r="J12" s="5" t="b">
        <f>IF(AND(Table1[[#This Row],[Average]] &lt; 60, Table1[[#This Row],[Date of Graduation]] &gt; DATE(2020, 11, 25)), TRUE)</f>
        <v>0</v>
      </c>
    </row>
    <row r="13" spans="1:10" hidden="1" x14ac:dyDescent="0.3">
      <c r="A13">
        <v>5661</v>
      </c>
      <c r="B13" t="s">
        <v>112</v>
      </c>
      <c r="C13" s="5">
        <v>30</v>
      </c>
      <c r="D13" s="4">
        <v>44150</v>
      </c>
      <c r="E13" s="5">
        <v>67</v>
      </c>
      <c r="F13" s="5">
        <f>_xlfn.XLOOKUP(A13,'Learners Q2'!$A$1:$A$101,'Learners Q2'!$B$1:$B$101)</f>
        <v>22</v>
      </c>
      <c r="G13" s="5">
        <f>_xlfn.XLOOKUP(A13,'Learners Q3'!$A$1:$A$101,'Learners Q3'!$B$1:$B$101)</f>
        <v>39</v>
      </c>
      <c r="H13" s="5">
        <f>_xlfn.XLOOKUP(A13,'Learners Final'!$A$1:$A$101,'Learners Final'!$B$1:$B$101)</f>
        <v>71</v>
      </c>
      <c r="I13" s="5">
        <f>AVERAGE(Table1[[#This Row],[March Test]:[Final Exam]])</f>
        <v>49.75</v>
      </c>
      <c r="J13" s="5" t="b">
        <f>IF(AND(Table1[[#This Row],[Average]] &lt; 60, Table1[[#This Row],[Date of Graduation]] &gt; DATE(2020, 11, 25)), TRUE)</f>
        <v>0</v>
      </c>
    </row>
    <row r="14" spans="1:10" hidden="1" x14ac:dyDescent="0.3">
      <c r="A14">
        <v>5583</v>
      </c>
      <c r="B14" t="s">
        <v>34</v>
      </c>
      <c r="C14" s="5">
        <v>25</v>
      </c>
      <c r="D14" s="4">
        <v>44160</v>
      </c>
      <c r="E14" s="5">
        <v>83</v>
      </c>
      <c r="F14" s="5">
        <f>_xlfn.XLOOKUP(A14,'Learners Q2'!$A$1:$A$101,'Learners Q2'!$B$1:$B$101)</f>
        <v>67</v>
      </c>
      <c r="G14" s="5">
        <f>_xlfn.XLOOKUP(A14,'Learners Q3'!$A$1:$A$101,'Learners Q3'!$B$1:$B$101)</f>
        <v>88</v>
      </c>
      <c r="H14" s="5">
        <f>_xlfn.XLOOKUP(A14,'Learners Final'!$A$1:$A$101,'Learners Final'!$B$1:$B$101)</f>
        <v>78</v>
      </c>
      <c r="I14" s="5">
        <f>AVERAGE(Table1[[#This Row],[March Test]:[Final Exam]])</f>
        <v>79</v>
      </c>
      <c r="J14" s="5" t="b">
        <f>IF(AND(Table1[[#This Row],[Average]] &lt; 60, Table1[[#This Row],[Date of Graduation]] &gt; DATE(2020, 11, 25)), TRUE)</f>
        <v>0</v>
      </c>
    </row>
    <row r="15" spans="1:10" hidden="1" x14ac:dyDescent="0.3">
      <c r="A15">
        <v>5657</v>
      </c>
      <c r="B15" t="s">
        <v>108</v>
      </c>
      <c r="C15" s="5">
        <v>28</v>
      </c>
      <c r="D15" s="4">
        <v>44146</v>
      </c>
      <c r="E15" s="5">
        <v>54</v>
      </c>
      <c r="F15" s="5">
        <f>_xlfn.XLOOKUP(A15,'Learners Q2'!$A$1:$A$101,'Learners Q2'!$B$1:$B$101)</f>
        <v>39</v>
      </c>
      <c r="G15" s="5">
        <f>_xlfn.XLOOKUP(A15,'Learners Q3'!$A$1:$A$101,'Learners Q3'!$B$1:$B$101)</f>
        <v>48</v>
      </c>
      <c r="H15" s="5">
        <f>_xlfn.XLOOKUP(A15,'Learners Final'!$A$1:$A$101,'Learners Final'!$B$1:$B$101)</f>
        <v>76</v>
      </c>
      <c r="I15" s="5">
        <f>AVERAGE(Table1[[#This Row],[March Test]:[Final Exam]])</f>
        <v>54.25</v>
      </c>
      <c r="J15" s="5" t="b">
        <f>IF(AND(Table1[[#This Row],[Average]] &lt; 60, Table1[[#This Row],[Date of Graduation]] &gt; DATE(2020, 11, 25)), TRUE)</f>
        <v>0</v>
      </c>
    </row>
    <row r="16" spans="1:10" hidden="1" x14ac:dyDescent="0.3">
      <c r="A16">
        <v>5589</v>
      </c>
      <c r="B16" t="s">
        <v>40</v>
      </c>
      <c r="C16" s="5">
        <v>42</v>
      </c>
      <c r="D16" s="4">
        <v>44139</v>
      </c>
      <c r="E16" s="5">
        <v>51</v>
      </c>
      <c r="F16" s="5">
        <f>_xlfn.XLOOKUP(A16,'Learners Q2'!$A$1:$A$101,'Learners Q2'!$B$1:$B$101)</f>
        <v>70</v>
      </c>
      <c r="G16" s="5">
        <f>_xlfn.XLOOKUP(A16,'Learners Q3'!$A$1:$A$101,'Learners Q3'!$B$1:$B$101)</f>
        <v>61</v>
      </c>
      <c r="H16" s="5">
        <f>_xlfn.XLOOKUP(A16,'Learners Final'!$A$1:$A$101,'Learners Final'!$B$1:$B$101)</f>
        <v>78</v>
      </c>
      <c r="I16" s="5">
        <f>AVERAGE(Table1[[#This Row],[March Test]:[Final Exam]])</f>
        <v>65</v>
      </c>
      <c r="J16" s="5" t="b">
        <f>IF(AND(Table1[[#This Row],[Average]] &lt; 60, Table1[[#This Row],[Date of Graduation]] &gt; DATE(2020, 11, 25)), TRUE)</f>
        <v>0</v>
      </c>
    </row>
    <row r="17" spans="1:10" hidden="1" x14ac:dyDescent="0.3">
      <c r="A17">
        <v>5610</v>
      </c>
      <c r="B17" t="s">
        <v>61</v>
      </c>
      <c r="C17" s="5">
        <v>19</v>
      </c>
      <c r="D17" s="4">
        <v>44157</v>
      </c>
      <c r="E17" s="5">
        <v>74</v>
      </c>
      <c r="F17" s="5">
        <f>_xlfn.XLOOKUP(A17,'Learners Q2'!$A$1:$A$101,'Learners Q2'!$B$1:$B$101)</f>
        <v>22</v>
      </c>
      <c r="G17" s="5">
        <f>_xlfn.XLOOKUP(A17,'Learners Q3'!$A$1:$A$101,'Learners Q3'!$B$1:$B$101)</f>
        <v>42</v>
      </c>
      <c r="H17" s="5">
        <f>_xlfn.XLOOKUP(A17,'Learners Final'!$A$1:$A$101,'Learners Final'!$B$1:$B$101)</f>
        <v>44</v>
      </c>
      <c r="I17" s="5">
        <f>AVERAGE(Table1[[#This Row],[March Test]:[Final Exam]])</f>
        <v>45.5</v>
      </c>
      <c r="J17" s="5" t="b">
        <f>IF(AND(Table1[[#This Row],[Average]] &lt; 60, Table1[[#This Row],[Date of Graduation]] &gt; DATE(2020, 11, 25)), TRUE)</f>
        <v>0</v>
      </c>
    </row>
    <row r="18" spans="1:10" x14ac:dyDescent="0.3">
      <c r="A18">
        <v>5630</v>
      </c>
      <c r="B18" t="s">
        <v>81</v>
      </c>
      <c r="C18" s="5">
        <v>36</v>
      </c>
      <c r="D18" s="4">
        <v>44162</v>
      </c>
      <c r="E18" s="5">
        <v>29</v>
      </c>
      <c r="F18" s="5">
        <f>_xlfn.XLOOKUP(A18,'Learners Q2'!$A$1:$A$101,'Learners Q2'!$B$1:$B$101)</f>
        <v>37</v>
      </c>
      <c r="G18" s="5">
        <f>_xlfn.XLOOKUP(A18,'Learners Q3'!$A$1:$A$101,'Learners Q3'!$B$1:$B$101)</f>
        <v>76</v>
      </c>
      <c r="H18" s="5">
        <f>_xlfn.XLOOKUP(A18,'Learners Final'!$A$1:$A$101,'Learners Final'!$B$1:$B$101)</f>
        <v>77</v>
      </c>
      <c r="I18" s="5">
        <f>AVERAGE(Table1[[#This Row],[March Test]:[Final Exam]])</f>
        <v>54.75</v>
      </c>
      <c r="J18" s="16" t="b">
        <f>IF(AND(Table1[[#This Row],[Average]] &lt; 60, Table1[[#This Row],[Date of Graduation]] &gt; DATE(2020, 11, 25)), TRUE)</f>
        <v>1</v>
      </c>
    </row>
    <row r="19" spans="1:10" hidden="1" x14ac:dyDescent="0.3">
      <c r="A19">
        <v>5660</v>
      </c>
      <c r="B19" t="s">
        <v>111</v>
      </c>
      <c r="C19" s="5">
        <v>42</v>
      </c>
      <c r="D19" s="4">
        <v>44146</v>
      </c>
      <c r="E19" s="5">
        <v>59</v>
      </c>
      <c r="F19" s="5">
        <f>_xlfn.XLOOKUP(A19,'Learners Q2'!$A$1:$A$101,'Learners Q2'!$B$1:$B$101)</f>
        <v>76</v>
      </c>
      <c r="G19" s="5">
        <f>_xlfn.XLOOKUP(A19,'Learners Q3'!$A$1:$A$101,'Learners Q3'!$B$1:$B$101)</f>
        <v>29</v>
      </c>
      <c r="H19" s="5">
        <f>_xlfn.XLOOKUP(A19,'Learners Final'!$A$1:$A$101,'Learners Final'!$B$1:$B$101)</f>
        <v>39</v>
      </c>
      <c r="I19" s="5">
        <f>AVERAGE(Table1[[#This Row],[March Test]:[Final Exam]])</f>
        <v>50.75</v>
      </c>
      <c r="J19" s="5" t="b">
        <f>IF(AND(Table1[[#This Row],[Average]] &lt; 60, Table1[[#This Row],[Date of Graduation]] &gt; DATE(2020, 11, 25)), TRUE)</f>
        <v>0</v>
      </c>
    </row>
    <row r="20" spans="1:10" hidden="1" x14ac:dyDescent="0.3">
      <c r="A20">
        <v>5580</v>
      </c>
      <c r="B20" t="s">
        <v>31</v>
      </c>
      <c r="C20" s="5">
        <v>43</v>
      </c>
      <c r="D20" s="4">
        <v>44153</v>
      </c>
      <c r="E20" s="5">
        <v>64</v>
      </c>
      <c r="F20" s="5">
        <f>_xlfn.XLOOKUP(A20,'Learners Q2'!$A$1:$A$101,'Learners Q2'!$B$1:$B$101)</f>
        <v>69</v>
      </c>
      <c r="G20" s="5">
        <f>_xlfn.XLOOKUP(A20,'Learners Q3'!$A$1:$A$101,'Learners Q3'!$B$1:$B$101)</f>
        <v>69</v>
      </c>
      <c r="H20" s="5">
        <f>_xlfn.XLOOKUP(A20,'Learners Final'!$A$1:$A$101,'Learners Final'!$B$1:$B$101)</f>
        <v>56</v>
      </c>
      <c r="I20" s="5">
        <f>AVERAGE(Table1[[#This Row],[March Test]:[Final Exam]])</f>
        <v>64.5</v>
      </c>
      <c r="J20" s="5" t="b">
        <f>IF(AND(Table1[[#This Row],[Average]] &lt; 60, Table1[[#This Row],[Date of Graduation]] &gt; DATE(2020, 11, 25)), TRUE)</f>
        <v>0</v>
      </c>
    </row>
    <row r="21" spans="1:10" hidden="1" x14ac:dyDescent="0.3">
      <c r="A21">
        <v>5578</v>
      </c>
      <c r="B21" t="s">
        <v>29</v>
      </c>
      <c r="C21" s="5">
        <v>24</v>
      </c>
      <c r="D21" s="4">
        <v>44149</v>
      </c>
      <c r="E21" s="5">
        <v>29</v>
      </c>
      <c r="F21" s="5">
        <f>_xlfn.XLOOKUP(A21,'Learners Q2'!$A$1:$A$101,'Learners Q2'!$B$1:$B$101)</f>
        <v>20</v>
      </c>
      <c r="G21" s="5">
        <f>_xlfn.XLOOKUP(A21,'Learners Q3'!$A$1:$A$101,'Learners Q3'!$B$1:$B$101)</f>
        <v>77</v>
      </c>
      <c r="H21" s="5">
        <f>_xlfn.XLOOKUP(A21,'Learners Final'!$A$1:$A$101,'Learners Final'!$B$1:$B$101)</f>
        <v>28</v>
      </c>
      <c r="I21" s="5">
        <f>AVERAGE(Table1[[#This Row],[March Test]:[Final Exam]])</f>
        <v>38.5</v>
      </c>
      <c r="J21" s="5" t="b">
        <f>IF(AND(Table1[[#This Row],[Average]] &lt; 60, Table1[[#This Row],[Date of Graduation]] &gt; DATE(2020, 11, 25)), TRUE)</f>
        <v>0</v>
      </c>
    </row>
    <row r="22" spans="1:10" hidden="1" x14ac:dyDescent="0.3">
      <c r="A22">
        <v>5631</v>
      </c>
      <c r="B22" t="s">
        <v>82</v>
      </c>
      <c r="C22" s="5">
        <v>40</v>
      </c>
      <c r="D22" s="4">
        <v>44152</v>
      </c>
      <c r="E22" s="5">
        <v>32</v>
      </c>
      <c r="F22" s="5">
        <f>_xlfn.XLOOKUP(A22,'Learners Q2'!$A$1:$A$101,'Learners Q2'!$B$1:$B$101)</f>
        <v>49</v>
      </c>
      <c r="G22" s="5">
        <f>_xlfn.XLOOKUP(A22,'Learners Q3'!$A$1:$A$101,'Learners Q3'!$B$1:$B$101)</f>
        <v>42</v>
      </c>
      <c r="H22" s="5">
        <f>_xlfn.XLOOKUP(A22,'Learners Final'!$A$1:$A$101,'Learners Final'!$B$1:$B$101)</f>
        <v>20</v>
      </c>
      <c r="I22" s="5">
        <f>AVERAGE(Table1[[#This Row],[March Test]:[Final Exam]])</f>
        <v>35.75</v>
      </c>
      <c r="J22" s="5" t="b">
        <f>IF(AND(Table1[[#This Row],[Average]] &lt; 60, Table1[[#This Row],[Date of Graduation]] &gt; DATE(2020, 11, 25)), TRUE)</f>
        <v>0</v>
      </c>
    </row>
    <row r="23" spans="1:10" hidden="1" x14ac:dyDescent="0.3">
      <c r="A23">
        <v>5646</v>
      </c>
      <c r="B23" t="s">
        <v>97</v>
      </c>
      <c r="C23" s="5">
        <v>25</v>
      </c>
      <c r="D23" s="4">
        <v>44158</v>
      </c>
      <c r="E23" s="5">
        <v>72</v>
      </c>
      <c r="F23" s="5">
        <f>_xlfn.XLOOKUP(A23,'Learners Q2'!$A$1:$A$101,'Learners Q2'!$B$1:$B$101)</f>
        <v>77</v>
      </c>
      <c r="G23" s="5">
        <f>_xlfn.XLOOKUP(A23,'Learners Q3'!$A$1:$A$101,'Learners Q3'!$B$1:$B$101)</f>
        <v>24</v>
      </c>
      <c r="H23" s="5">
        <f>_xlfn.XLOOKUP(A23,'Learners Final'!$A$1:$A$101,'Learners Final'!$B$1:$B$101)</f>
        <v>33</v>
      </c>
      <c r="I23" s="5">
        <f>AVERAGE(Table1[[#This Row],[March Test]:[Final Exam]])</f>
        <v>51.5</v>
      </c>
      <c r="J23" s="5" t="b">
        <f>IF(AND(Table1[[#This Row],[Average]] &lt; 60, Table1[[#This Row],[Date of Graduation]] &gt; DATE(2020, 11, 25)), TRUE)</f>
        <v>0</v>
      </c>
    </row>
    <row r="24" spans="1:10" hidden="1" x14ac:dyDescent="0.3">
      <c r="A24">
        <v>5635</v>
      </c>
      <c r="B24" t="s">
        <v>86</v>
      </c>
      <c r="C24" s="5">
        <v>34</v>
      </c>
      <c r="D24" s="4">
        <v>44151</v>
      </c>
      <c r="E24" s="5">
        <v>22</v>
      </c>
      <c r="F24" s="5">
        <f>_xlfn.XLOOKUP(A24,'Learners Q2'!$A$1:$A$101,'Learners Q2'!$B$1:$B$101)</f>
        <v>74</v>
      </c>
      <c r="G24" s="5">
        <f>_xlfn.XLOOKUP(A24,'Learners Q3'!$A$1:$A$101,'Learners Q3'!$B$1:$B$101)</f>
        <v>44</v>
      </c>
      <c r="H24" s="5">
        <f>_xlfn.XLOOKUP(A24,'Learners Final'!$A$1:$A$101,'Learners Final'!$B$1:$B$101)</f>
        <v>71</v>
      </c>
      <c r="I24" s="5">
        <f>AVERAGE(Table1[[#This Row],[March Test]:[Final Exam]])</f>
        <v>52.75</v>
      </c>
      <c r="J24" s="5" t="b">
        <f>IF(AND(Table1[[#This Row],[Average]] &lt; 60, Table1[[#This Row],[Date of Graduation]] &gt; DATE(2020, 11, 25)), TRUE)</f>
        <v>0</v>
      </c>
    </row>
    <row r="25" spans="1:10" x14ac:dyDescent="0.3">
      <c r="A25">
        <v>5662</v>
      </c>
      <c r="B25" t="s">
        <v>113</v>
      </c>
      <c r="C25" s="5">
        <v>39</v>
      </c>
      <c r="D25" s="4">
        <v>44161</v>
      </c>
      <c r="E25" s="5">
        <v>67</v>
      </c>
      <c r="F25" s="5">
        <f>_xlfn.XLOOKUP(A25,'Learners Q2'!$A$1:$A$101,'Learners Q2'!$B$1:$B$101)</f>
        <v>79</v>
      </c>
      <c r="G25" s="5">
        <f>_xlfn.XLOOKUP(A25,'Learners Q3'!$A$1:$A$101,'Learners Q3'!$B$1:$B$101)</f>
        <v>35</v>
      </c>
      <c r="H25" s="5">
        <f>_xlfn.XLOOKUP(A25,'Learners Final'!$A$1:$A$101,'Learners Final'!$B$1:$B$101)</f>
        <v>34</v>
      </c>
      <c r="I25" s="5">
        <f>AVERAGE(Table1[[#This Row],[March Test]:[Final Exam]])</f>
        <v>53.75</v>
      </c>
      <c r="J25" s="16" t="b">
        <f>IF(AND(Table1[[#This Row],[Average]] &lt; 60, Table1[[#This Row],[Date of Graduation]] &gt; DATE(2020, 11, 25)), TRUE)</f>
        <v>1</v>
      </c>
    </row>
    <row r="26" spans="1:10" hidden="1" x14ac:dyDescent="0.3">
      <c r="A26">
        <v>5648</v>
      </c>
      <c r="B26" t="s">
        <v>99</v>
      </c>
      <c r="C26" s="5">
        <v>41</v>
      </c>
      <c r="D26" s="4">
        <v>44139</v>
      </c>
      <c r="E26" s="5">
        <v>17</v>
      </c>
      <c r="F26" s="5">
        <f>_xlfn.XLOOKUP(A26,'Learners Q2'!$A$1:$A$101,'Learners Q2'!$B$1:$B$101)</f>
        <v>38</v>
      </c>
      <c r="G26" s="5">
        <f>_xlfn.XLOOKUP(A26,'Learners Q3'!$A$1:$A$101,'Learners Q3'!$B$1:$B$101)</f>
        <v>80</v>
      </c>
      <c r="H26" s="5">
        <f>_xlfn.XLOOKUP(A26,'Learners Final'!$A$1:$A$101,'Learners Final'!$B$1:$B$101)</f>
        <v>24</v>
      </c>
      <c r="I26" s="5">
        <f>AVERAGE(Table1[[#This Row],[March Test]:[Final Exam]])</f>
        <v>39.75</v>
      </c>
      <c r="J26" s="5" t="b">
        <f>IF(AND(Table1[[#This Row],[Average]] &lt; 60, Table1[[#This Row],[Date of Graduation]] &gt; DATE(2020, 11, 25)), TRUE)</f>
        <v>0</v>
      </c>
    </row>
    <row r="27" spans="1:10" hidden="1" x14ac:dyDescent="0.3">
      <c r="A27">
        <v>5666</v>
      </c>
      <c r="B27" t="s">
        <v>117</v>
      </c>
      <c r="C27" s="5">
        <v>20</v>
      </c>
      <c r="D27" s="4">
        <v>44145</v>
      </c>
      <c r="E27" s="5">
        <v>33</v>
      </c>
      <c r="F27" s="5">
        <f>_xlfn.XLOOKUP(A27,'Learners Q2'!$A$1:$A$101,'Learners Q2'!$B$1:$B$101)</f>
        <v>41</v>
      </c>
      <c r="G27" s="5">
        <f>_xlfn.XLOOKUP(A27,'Learners Q3'!$A$1:$A$101,'Learners Q3'!$B$1:$B$101)</f>
        <v>58</v>
      </c>
      <c r="H27" s="5">
        <f>_xlfn.XLOOKUP(A27,'Learners Final'!$A$1:$A$101,'Learners Final'!$B$1:$B$101)</f>
        <v>24</v>
      </c>
      <c r="I27" s="5">
        <f>AVERAGE(Table1[[#This Row],[March Test]:[Final Exam]])</f>
        <v>39</v>
      </c>
      <c r="J27" s="5" t="b">
        <f>IF(AND(Table1[[#This Row],[Average]] &lt; 60, Table1[[#This Row],[Date of Graduation]] &gt; DATE(2020, 11, 25)), TRUE)</f>
        <v>0</v>
      </c>
    </row>
    <row r="28" spans="1:10" hidden="1" x14ac:dyDescent="0.3">
      <c r="A28">
        <v>5601</v>
      </c>
      <c r="B28" t="s">
        <v>52</v>
      </c>
      <c r="C28" s="5">
        <v>28</v>
      </c>
      <c r="D28" s="4">
        <v>44144</v>
      </c>
      <c r="E28" s="5">
        <v>30</v>
      </c>
      <c r="F28" s="5">
        <f>_xlfn.XLOOKUP(A28,'Learners Q2'!$A$1:$A$101,'Learners Q2'!$B$1:$B$101)</f>
        <v>56</v>
      </c>
      <c r="G28" s="5">
        <f>_xlfn.XLOOKUP(A28,'Learners Q3'!$A$1:$A$101,'Learners Q3'!$B$1:$B$101)</f>
        <v>76</v>
      </c>
      <c r="H28" s="5">
        <f>_xlfn.XLOOKUP(A28,'Learners Final'!$A$1:$A$101,'Learners Final'!$B$1:$B$101)</f>
        <v>85</v>
      </c>
      <c r="I28" s="5">
        <f>AVERAGE(Table1[[#This Row],[March Test]:[Final Exam]])</f>
        <v>61.75</v>
      </c>
      <c r="J28" s="5" t="b">
        <f>IF(AND(Table1[[#This Row],[Average]] &lt; 60, Table1[[#This Row],[Date of Graduation]] &gt; DATE(2020, 11, 25)), TRUE)</f>
        <v>0</v>
      </c>
    </row>
    <row r="29" spans="1:10" hidden="1" x14ac:dyDescent="0.3">
      <c r="A29">
        <v>5616</v>
      </c>
      <c r="B29" t="s">
        <v>67</v>
      </c>
      <c r="C29" s="5">
        <v>41</v>
      </c>
      <c r="D29" s="4">
        <v>44137</v>
      </c>
      <c r="E29" s="5">
        <v>36</v>
      </c>
      <c r="F29" s="5">
        <f>_xlfn.XLOOKUP(A29,'Learners Q2'!$A$1:$A$101,'Learners Q2'!$B$1:$B$101)</f>
        <v>79</v>
      </c>
      <c r="G29" s="5">
        <f>_xlfn.XLOOKUP(A29,'Learners Q3'!$A$1:$A$101,'Learners Q3'!$B$1:$B$101)</f>
        <v>57</v>
      </c>
      <c r="H29" s="5">
        <f>_xlfn.XLOOKUP(A29,'Learners Final'!$A$1:$A$101,'Learners Final'!$B$1:$B$101)</f>
        <v>64</v>
      </c>
      <c r="I29" s="5">
        <f>AVERAGE(Table1[[#This Row],[March Test]:[Final Exam]])</f>
        <v>59</v>
      </c>
      <c r="J29" s="5" t="b">
        <f>IF(AND(Table1[[#This Row],[Average]] &lt; 60, Table1[[#This Row],[Date of Graduation]] &gt; DATE(2020, 11, 25)), TRUE)</f>
        <v>0</v>
      </c>
    </row>
    <row r="30" spans="1:10" hidden="1" x14ac:dyDescent="0.3">
      <c r="A30">
        <v>5600</v>
      </c>
      <c r="B30" t="s">
        <v>51</v>
      </c>
      <c r="C30" s="5">
        <v>37</v>
      </c>
      <c r="D30" s="4">
        <v>44153</v>
      </c>
      <c r="E30" s="5">
        <v>46</v>
      </c>
      <c r="F30" s="5">
        <f>_xlfn.XLOOKUP(A30,'Learners Q2'!$A$1:$A$101,'Learners Q2'!$B$1:$B$101)</f>
        <v>39</v>
      </c>
      <c r="G30" s="5">
        <f>_xlfn.XLOOKUP(A30,'Learners Q3'!$A$1:$A$101,'Learners Q3'!$B$1:$B$101)</f>
        <v>34</v>
      </c>
      <c r="H30" s="5">
        <f>_xlfn.XLOOKUP(A30,'Learners Final'!$A$1:$A$101,'Learners Final'!$B$1:$B$101)</f>
        <v>31</v>
      </c>
      <c r="I30" s="5">
        <f>AVERAGE(Table1[[#This Row],[March Test]:[Final Exam]])</f>
        <v>37.5</v>
      </c>
      <c r="J30" s="5" t="b">
        <f>IF(AND(Table1[[#This Row],[Average]] &lt; 60, Table1[[#This Row],[Date of Graduation]] &gt; DATE(2020, 11, 25)), TRUE)</f>
        <v>0</v>
      </c>
    </row>
    <row r="31" spans="1:10" hidden="1" x14ac:dyDescent="0.3">
      <c r="A31">
        <v>5591</v>
      </c>
      <c r="B31" t="s">
        <v>42</v>
      </c>
      <c r="C31" s="5">
        <v>42</v>
      </c>
      <c r="D31" s="4">
        <v>44138</v>
      </c>
      <c r="E31" s="5">
        <v>56</v>
      </c>
      <c r="F31" s="5">
        <f>_xlfn.XLOOKUP(A31,'Learners Q2'!$A$1:$A$101,'Learners Q2'!$B$1:$B$101)</f>
        <v>69</v>
      </c>
      <c r="G31" s="5">
        <f>_xlfn.XLOOKUP(A31,'Learners Q3'!$A$1:$A$101,'Learners Q3'!$B$1:$B$101)</f>
        <v>20</v>
      </c>
      <c r="H31" s="5">
        <f>_xlfn.XLOOKUP(A31,'Learners Final'!$A$1:$A$101,'Learners Final'!$B$1:$B$101)</f>
        <v>84</v>
      </c>
      <c r="I31" s="5">
        <f>AVERAGE(Table1[[#This Row],[March Test]:[Final Exam]])</f>
        <v>57.25</v>
      </c>
      <c r="J31" s="5" t="b">
        <f>IF(AND(Table1[[#This Row],[Average]] &lt; 60, Table1[[#This Row],[Date of Graduation]] &gt; DATE(2020, 11, 25)), TRUE)</f>
        <v>0</v>
      </c>
    </row>
    <row r="32" spans="1:10" hidden="1" x14ac:dyDescent="0.3">
      <c r="A32">
        <v>5612</v>
      </c>
      <c r="B32" t="s">
        <v>63</v>
      </c>
      <c r="C32" s="5">
        <v>41</v>
      </c>
      <c r="D32" s="4">
        <v>44147</v>
      </c>
      <c r="E32" s="5">
        <v>51</v>
      </c>
      <c r="F32" s="5">
        <f>_xlfn.XLOOKUP(A32,'Learners Q2'!$A$1:$A$101,'Learners Q2'!$B$1:$B$101)</f>
        <v>96</v>
      </c>
      <c r="G32" s="5">
        <f>_xlfn.XLOOKUP(A32,'Learners Q3'!$A$1:$A$101,'Learners Q3'!$B$1:$B$101)</f>
        <v>69</v>
      </c>
      <c r="H32" s="5">
        <f>_xlfn.XLOOKUP(A32,'Learners Final'!$A$1:$A$101,'Learners Final'!$B$1:$B$101)</f>
        <v>73</v>
      </c>
      <c r="I32" s="5">
        <f>AVERAGE(Table1[[#This Row],[March Test]:[Final Exam]])</f>
        <v>72.25</v>
      </c>
      <c r="J32" s="5" t="b">
        <f>IF(AND(Table1[[#This Row],[Average]] &lt; 60, Table1[[#This Row],[Date of Graduation]] &gt; DATE(2020, 11, 25)), TRUE)</f>
        <v>0</v>
      </c>
    </row>
    <row r="33" spans="1:10" hidden="1" x14ac:dyDescent="0.3">
      <c r="A33">
        <v>5595</v>
      </c>
      <c r="B33" t="s">
        <v>46</v>
      </c>
      <c r="C33" s="5">
        <v>28</v>
      </c>
      <c r="D33" s="4">
        <v>44152</v>
      </c>
      <c r="E33" s="5">
        <v>47</v>
      </c>
      <c r="F33" s="5">
        <f>_xlfn.XLOOKUP(A33,'Learners Q2'!$A$1:$A$101,'Learners Q2'!$B$1:$B$101)</f>
        <v>75</v>
      </c>
      <c r="G33" s="5">
        <f>_xlfn.XLOOKUP(A33,'Learners Q3'!$A$1:$A$101,'Learners Q3'!$B$1:$B$101)</f>
        <v>45</v>
      </c>
      <c r="H33" s="5">
        <f>_xlfn.XLOOKUP(A33,'Learners Final'!$A$1:$A$101,'Learners Final'!$B$1:$B$101)</f>
        <v>15</v>
      </c>
      <c r="I33" s="5">
        <f>AVERAGE(Table1[[#This Row],[March Test]:[Final Exam]])</f>
        <v>45.5</v>
      </c>
      <c r="J33" s="5" t="b">
        <f>IF(AND(Table1[[#This Row],[Average]] &lt; 60, Table1[[#This Row],[Date of Graduation]] &gt; DATE(2020, 11, 25)), TRUE)</f>
        <v>0</v>
      </c>
    </row>
    <row r="34" spans="1:10" hidden="1" x14ac:dyDescent="0.3">
      <c r="A34">
        <v>5608</v>
      </c>
      <c r="B34" t="s">
        <v>59</v>
      </c>
      <c r="C34" s="5">
        <v>39</v>
      </c>
      <c r="D34" s="4">
        <v>44155</v>
      </c>
      <c r="E34" s="5">
        <v>17</v>
      </c>
      <c r="F34" s="5">
        <f>_xlfn.XLOOKUP(A34,'Learners Q2'!$A$1:$A$101,'Learners Q2'!$B$1:$B$101)</f>
        <v>77</v>
      </c>
      <c r="G34" s="5">
        <f>_xlfn.XLOOKUP(A34,'Learners Q3'!$A$1:$A$101,'Learners Q3'!$B$1:$B$101)</f>
        <v>15</v>
      </c>
      <c r="H34" s="5">
        <f>_xlfn.XLOOKUP(A34,'Learners Final'!$A$1:$A$101,'Learners Final'!$B$1:$B$101)</f>
        <v>40</v>
      </c>
      <c r="I34" s="5">
        <f>AVERAGE(Table1[[#This Row],[March Test]:[Final Exam]])</f>
        <v>37.25</v>
      </c>
      <c r="J34" s="5" t="b">
        <f>IF(AND(Table1[[#This Row],[Average]] &lt; 60, Table1[[#This Row],[Date of Graduation]] &gt; DATE(2020, 11, 25)), TRUE)</f>
        <v>0</v>
      </c>
    </row>
    <row r="35" spans="1:10" hidden="1" x14ac:dyDescent="0.3">
      <c r="A35">
        <v>5638</v>
      </c>
      <c r="B35" t="s">
        <v>89</v>
      </c>
      <c r="C35" s="5">
        <v>34</v>
      </c>
      <c r="D35" s="4">
        <v>44140</v>
      </c>
      <c r="E35" s="5">
        <v>40</v>
      </c>
      <c r="F35" s="5">
        <f>_xlfn.XLOOKUP(A35,'Learners Q2'!$A$1:$A$101,'Learners Q2'!$B$1:$B$101)</f>
        <v>79</v>
      </c>
      <c r="G35" s="5">
        <f>_xlfn.XLOOKUP(A35,'Learners Q3'!$A$1:$A$101,'Learners Q3'!$B$1:$B$101)</f>
        <v>50</v>
      </c>
      <c r="H35" s="5">
        <f>_xlfn.XLOOKUP(A35,'Learners Final'!$A$1:$A$101,'Learners Final'!$B$1:$B$101)</f>
        <v>69</v>
      </c>
      <c r="I35" s="5">
        <f>AVERAGE(Table1[[#This Row],[March Test]:[Final Exam]])</f>
        <v>59.5</v>
      </c>
      <c r="J35" s="5" t="b">
        <f>IF(AND(Table1[[#This Row],[Average]] &lt; 60, Table1[[#This Row],[Date of Graduation]] &gt; DATE(2020, 11, 25)), TRUE)</f>
        <v>0</v>
      </c>
    </row>
    <row r="36" spans="1:10" hidden="1" x14ac:dyDescent="0.3">
      <c r="A36">
        <v>5654</v>
      </c>
      <c r="B36" t="s">
        <v>105</v>
      </c>
      <c r="C36" s="5">
        <v>35</v>
      </c>
      <c r="D36" s="4">
        <v>44149</v>
      </c>
      <c r="E36" s="5">
        <v>71</v>
      </c>
      <c r="F36" s="5">
        <f>_xlfn.XLOOKUP(A36,'Learners Q2'!$A$1:$A$101,'Learners Q2'!$B$1:$B$101)</f>
        <v>31</v>
      </c>
      <c r="G36" s="5">
        <f>_xlfn.XLOOKUP(A36,'Learners Q3'!$A$1:$A$101,'Learners Q3'!$B$1:$B$101)</f>
        <v>42</v>
      </c>
      <c r="H36" s="5">
        <f>_xlfn.XLOOKUP(A36,'Learners Final'!$A$1:$A$101,'Learners Final'!$B$1:$B$101)</f>
        <v>50</v>
      </c>
      <c r="I36" s="5">
        <f>AVERAGE(Table1[[#This Row],[March Test]:[Final Exam]])</f>
        <v>48.5</v>
      </c>
      <c r="J36" s="5" t="b">
        <f>IF(AND(Table1[[#This Row],[Average]] &lt; 60, Table1[[#This Row],[Date of Graduation]] &gt; DATE(2020, 11, 25)), TRUE)</f>
        <v>0</v>
      </c>
    </row>
    <row r="37" spans="1:10" hidden="1" x14ac:dyDescent="0.3">
      <c r="A37">
        <v>5618</v>
      </c>
      <c r="B37" t="s">
        <v>69</v>
      </c>
      <c r="C37" s="5">
        <v>42</v>
      </c>
      <c r="D37" s="4">
        <v>44138</v>
      </c>
      <c r="E37" s="5">
        <v>15</v>
      </c>
      <c r="F37" s="5">
        <f>_xlfn.XLOOKUP(A37,'Learners Q2'!$A$1:$A$101,'Learners Q2'!$B$1:$B$101)</f>
        <v>53</v>
      </c>
      <c r="G37" s="5">
        <f>_xlfn.XLOOKUP(A37,'Learners Q3'!$A$1:$A$101,'Learners Q3'!$B$1:$B$101)</f>
        <v>84</v>
      </c>
      <c r="H37" s="5">
        <f>_xlfn.XLOOKUP(A37,'Learners Final'!$A$1:$A$101,'Learners Final'!$B$1:$B$101)</f>
        <v>56</v>
      </c>
      <c r="I37" s="5">
        <f>AVERAGE(Table1[[#This Row],[March Test]:[Final Exam]])</f>
        <v>52</v>
      </c>
      <c r="J37" s="5" t="b">
        <f>IF(AND(Table1[[#This Row],[Average]] &lt; 60, Table1[[#This Row],[Date of Graduation]] &gt; DATE(2020, 11, 25)), TRUE)</f>
        <v>0</v>
      </c>
    </row>
    <row r="38" spans="1:10" hidden="1" x14ac:dyDescent="0.3">
      <c r="A38">
        <v>5602</v>
      </c>
      <c r="B38" t="s">
        <v>53</v>
      </c>
      <c r="C38" s="5">
        <v>25</v>
      </c>
      <c r="D38" s="4">
        <v>44139</v>
      </c>
      <c r="E38" s="5">
        <v>48</v>
      </c>
      <c r="F38" s="5">
        <f>_xlfn.XLOOKUP(A38,'Learners Q2'!$A$1:$A$101,'Learners Q2'!$B$1:$B$101)</f>
        <v>75</v>
      </c>
      <c r="G38" s="5">
        <f>_xlfn.XLOOKUP(A38,'Learners Q3'!$A$1:$A$101,'Learners Q3'!$B$1:$B$101)</f>
        <v>85</v>
      </c>
      <c r="H38" s="5">
        <f>_xlfn.XLOOKUP(A38,'Learners Final'!$A$1:$A$101,'Learners Final'!$B$1:$B$101)</f>
        <v>54</v>
      </c>
      <c r="I38" s="5">
        <f>AVERAGE(Table1[[#This Row],[March Test]:[Final Exam]])</f>
        <v>65.5</v>
      </c>
      <c r="J38" s="5" t="b">
        <f>IF(AND(Table1[[#This Row],[Average]] &lt; 60, Table1[[#This Row],[Date of Graduation]] &gt; DATE(2020, 11, 25)), TRUE)</f>
        <v>0</v>
      </c>
    </row>
    <row r="39" spans="1:10" hidden="1" x14ac:dyDescent="0.3">
      <c r="A39">
        <v>5587</v>
      </c>
      <c r="B39" t="s">
        <v>38</v>
      </c>
      <c r="C39" s="5">
        <v>19</v>
      </c>
      <c r="D39" s="4">
        <v>44140</v>
      </c>
      <c r="E39" s="5">
        <v>66</v>
      </c>
      <c r="F39" s="5">
        <f>_xlfn.XLOOKUP(A39,'Learners Q2'!$A$1:$A$101,'Learners Q2'!$B$1:$B$101)</f>
        <v>20</v>
      </c>
      <c r="G39" s="5">
        <f>_xlfn.XLOOKUP(A39,'Learners Q3'!$A$1:$A$101,'Learners Q3'!$B$1:$B$101)</f>
        <v>74</v>
      </c>
      <c r="H39" s="5">
        <f>_xlfn.XLOOKUP(A39,'Learners Final'!$A$1:$A$101,'Learners Final'!$B$1:$B$101)</f>
        <v>46</v>
      </c>
      <c r="I39" s="5">
        <f>AVERAGE(Table1[[#This Row],[March Test]:[Final Exam]])</f>
        <v>51.5</v>
      </c>
      <c r="J39" s="5" t="b">
        <f>IF(AND(Table1[[#This Row],[Average]] &lt; 60, Table1[[#This Row],[Date of Graduation]] &gt; DATE(2020, 11, 25)), TRUE)</f>
        <v>0</v>
      </c>
    </row>
    <row r="40" spans="1:10" hidden="1" x14ac:dyDescent="0.3">
      <c r="A40">
        <v>5572</v>
      </c>
      <c r="B40" t="s">
        <v>23</v>
      </c>
      <c r="C40" s="5">
        <v>23</v>
      </c>
      <c r="D40" s="4">
        <v>44148</v>
      </c>
      <c r="E40" s="5">
        <v>55</v>
      </c>
      <c r="F40" s="5">
        <f>_xlfn.XLOOKUP(A40,'Learners Q2'!$A$1:$A$101,'Learners Q2'!$B$1:$B$101)</f>
        <v>56</v>
      </c>
      <c r="G40" s="5">
        <f>_xlfn.XLOOKUP(A40,'Learners Q3'!$A$1:$A$101,'Learners Q3'!$B$1:$B$101)</f>
        <v>63</v>
      </c>
      <c r="H40" s="5">
        <f>_xlfn.XLOOKUP(A40,'Learners Final'!$A$1:$A$101,'Learners Final'!$B$1:$B$101)</f>
        <v>76</v>
      </c>
      <c r="I40" s="5">
        <f>AVERAGE(Table1[[#This Row],[March Test]:[Final Exam]])</f>
        <v>62.5</v>
      </c>
      <c r="J40" s="5" t="b">
        <f>IF(AND(Table1[[#This Row],[Average]] &lt; 60, Table1[[#This Row],[Date of Graduation]] &gt; DATE(2020, 11, 25)), TRUE)</f>
        <v>0</v>
      </c>
    </row>
    <row r="41" spans="1:10" hidden="1" x14ac:dyDescent="0.3">
      <c r="A41">
        <v>5590</v>
      </c>
      <c r="B41" t="s">
        <v>41</v>
      </c>
      <c r="C41" s="5">
        <v>26</v>
      </c>
      <c r="D41" s="4">
        <v>44142</v>
      </c>
      <c r="E41" s="5">
        <v>82</v>
      </c>
      <c r="F41" s="5">
        <f>_xlfn.XLOOKUP(A41,'Learners Q2'!$A$1:$A$101,'Learners Q2'!$B$1:$B$101)</f>
        <v>54</v>
      </c>
      <c r="G41" s="5">
        <f>_xlfn.XLOOKUP(A41,'Learners Q3'!$A$1:$A$101,'Learners Q3'!$B$1:$B$101)</f>
        <v>40</v>
      </c>
      <c r="H41" s="5">
        <f>_xlfn.XLOOKUP(A41,'Learners Final'!$A$1:$A$101,'Learners Final'!$B$1:$B$101)</f>
        <v>22</v>
      </c>
      <c r="I41" s="5">
        <f>AVERAGE(Table1[[#This Row],[March Test]:[Final Exam]])</f>
        <v>49.5</v>
      </c>
      <c r="J41" s="5" t="b">
        <f>IF(AND(Table1[[#This Row],[Average]] &lt; 60, Table1[[#This Row],[Date of Graduation]] &gt; DATE(2020, 11, 25)), TRUE)</f>
        <v>0</v>
      </c>
    </row>
    <row r="42" spans="1:10" hidden="1" x14ac:dyDescent="0.3">
      <c r="A42">
        <v>5598</v>
      </c>
      <c r="B42" t="s">
        <v>49</v>
      </c>
      <c r="C42" s="5">
        <v>27</v>
      </c>
      <c r="D42" s="4">
        <v>44156</v>
      </c>
      <c r="E42" s="5">
        <v>21</v>
      </c>
      <c r="F42" s="5">
        <f>_xlfn.XLOOKUP(A42,'Learners Q2'!$A$1:$A$101,'Learners Q2'!$B$1:$B$101)</f>
        <v>82</v>
      </c>
      <c r="G42" s="5">
        <f>_xlfn.XLOOKUP(A42,'Learners Q3'!$A$1:$A$101,'Learners Q3'!$B$1:$B$101)</f>
        <v>43</v>
      </c>
      <c r="H42" s="5">
        <f>_xlfn.XLOOKUP(A42,'Learners Final'!$A$1:$A$101,'Learners Final'!$B$1:$B$101)</f>
        <v>56</v>
      </c>
      <c r="I42" s="5">
        <f>AVERAGE(Table1[[#This Row],[March Test]:[Final Exam]])</f>
        <v>50.5</v>
      </c>
      <c r="J42" s="5" t="b">
        <f>IF(AND(Table1[[#This Row],[Average]] &lt; 60, Table1[[#This Row],[Date of Graduation]] &gt; DATE(2020, 11, 25)), TRUE)</f>
        <v>0</v>
      </c>
    </row>
    <row r="43" spans="1:10" hidden="1" x14ac:dyDescent="0.3">
      <c r="A43">
        <v>5604</v>
      </c>
      <c r="B43" t="s">
        <v>55</v>
      </c>
      <c r="C43" s="5">
        <v>42</v>
      </c>
      <c r="D43" s="4">
        <v>44148</v>
      </c>
      <c r="E43" s="5">
        <v>71</v>
      </c>
      <c r="F43" s="5">
        <f>_xlfn.XLOOKUP(A43,'Learners Q2'!$A$1:$A$101,'Learners Q2'!$B$1:$B$101)</f>
        <v>64</v>
      </c>
      <c r="G43" s="5">
        <f>_xlfn.XLOOKUP(A43,'Learners Q3'!$A$1:$A$101,'Learners Q3'!$B$1:$B$101)</f>
        <v>41</v>
      </c>
      <c r="H43" s="5">
        <f>_xlfn.XLOOKUP(A43,'Learners Final'!$A$1:$A$101,'Learners Final'!$B$1:$B$101)</f>
        <v>24</v>
      </c>
      <c r="I43" s="5">
        <f>AVERAGE(Table1[[#This Row],[March Test]:[Final Exam]])</f>
        <v>50</v>
      </c>
      <c r="J43" s="5" t="b">
        <f>IF(AND(Table1[[#This Row],[Average]] &lt; 60, Table1[[#This Row],[Date of Graduation]] &gt; DATE(2020, 11, 25)), TRUE)</f>
        <v>0</v>
      </c>
    </row>
    <row r="44" spans="1:10" hidden="1" x14ac:dyDescent="0.3">
      <c r="A44">
        <v>5575</v>
      </c>
      <c r="B44" t="s">
        <v>26</v>
      </c>
      <c r="C44" s="5">
        <v>36</v>
      </c>
      <c r="D44" s="4">
        <v>44149</v>
      </c>
      <c r="E44" s="5">
        <v>37</v>
      </c>
      <c r="F44" s="5">
        <f>_xlfn.XLOOKUP(A44,'Learners Q2'!$A$1:$A$101,'Learners Q2'!$B$1:$B$101)</f>
        <v>36</v>
      </c>
      <c r="G44" s="5">
        <f>_xlfn.XLOOKUP(A44,'Learners Q3'!$A$1:$A$101,'Learners Q3'!$B$1:$B$101)</f>
        <v>64</v>
      </c>
      <c r="H44" s="5">
        <f>_xlfn.XLOOKUP(A44,'Learners Final'!$A$1:$A$101,'Learners Final'!$B$1:$B$101)</f>
        <v>51</v>
      </c>
      <c r="I44" s="5">
        <f>AVERAGE(Table1[[#This Row],[March Test]:[Final Exam]])</f>
        <v>47</v>
      </c>
      <c r="J44" s="5" t="b">
        <f>IF(AND(Table1[[#This Row],[Average]] &lt; 60, Table1[[#This Row],[Date of Graduation]] &gt; DATE(2020, 11, 25)), TRUE)</f>
        <v>0</v>
      </c>
    </row>
    <row r="45" spans="1:10" hidden="1" x14ac:dyDescent="0.3">
      <c r="A45">
        <v>5594</v>
      </c>
      <c r="B45" t="s">
        <v>45</v>
      </c>
      <c r="C45" s="5">
        <v>45</v>
      </c>
      <c r="D45" s="4">
        <v>44160</v>
      </c>
      <c r="E45" s="5">
        <v>46</v>
      </c>
      <c r="F45" s="5">
        <f>_xlfn.XLOOKUP(A45,'Learners Q2'!$A$1:$A$101,'Learners Q2'!$B$1:$B$101)</f>
        <v>58</v>
      </c>
      <c r="G45" s="5">
        <f>_xlfn.XLOOKUP(A45,'Learners Q3'!$A$1:$A$101,'Learners Q3'!$B$1:$B$101)</f>
        <v>76</v>
      </c>
      <c r="H45" s="5">
        <f>_xlfn.XLOOKUP(A45,'Learners Final'!$A$1:$A$101,'Learners Final'!$B$1:$B$101)</f>
        <v>50</v>
      </c>
      <c r="I45" s="5">
        <f>AVERAGE(Table1[[#This Row],[March Test]:[Final Exam]])</f>
        <v>57.5</v>
      </c>
      <c r="J45" s="5" t="b">
        <f>IF(AND(Table1[[#This Row],[Average]] &lt; 60, Table1[[#This Row],[Date of Graduation]] &gt; DATE(2020, 11, 25)), TRUE)</f>
        <v>0</v>
      </c>
    </row>
    <row r="46" spans="1:10" hidden="1" x14ac:dyDescent="0.3">
      <c r="A46">
        <v>5617</v>
      </c>
      <c r="B46" t="s">
        <v>68</v>
      </c>
      <c r="C46" s="5">
        <v>45</v>
      </c>
      <c r="D46" s="4">
        <v>44152</v>
      </c>
      <c r="E46" s="5">
        <v>43</v>
      </c>
      <c r="F46" s="5">
        <f>_xlfn.XLOOKUP(A46,'Learners Q2'!$A$1:$A$101,'Learners Q2'!$B$1:$B$101)</f>
        <v>47</v>
      </c>
      <c r="G46" s="5">
        <f>_xlfn.XLOOKUP(A46,'Learners Q3'!$A$1:$A$101,'Learners Q3'!$B$1:$B$101)</f>
        <v>40</v>
      </c>
      <c r="H46" s="5">
        <f>_xlfn.XLOOKUP(A46,'Learners Final'!$A$1:$A$101,'Learners Final'!$B$1:$B$101)</f>
        <v>68</v>
      </c>
      <c r="I46" s="5">
        <f>AVERAGE(Table1[[#This Row],[March Test]:[Final Exam]])</f>
        <v>49.5</v>
      </c>
      <c r="J46" s="5" t="b">
        <f>IF(AND(Table1[[#This Row],[Average]] &lt; 60, Table1[[#This Row],[Date of Graduation]] &gt; DATE(2020, 11, 25)), TRUE)</f>
        <v>0</v>
      </c>
    </row>
    <row r="47" spans="1:10" hidden="1" x14ac:dyDescent="0.3">
      <c r="A47">
        <v>5614</v>
      </c>
      <c r="B47" t="s">
        <v>65</v>
      </c>
      <c r="C47" s="5">
        <v>32</v>
      </c>
      <c r="D47" s="4">
        <v>44143</v>
      </c>
      <c r="E47" s="5">
        <v>43</v>
      </c>
      <c r="F47" s="5">
        <f>_xlfn.XLOOKUP(A47,'Learners Q2'!$A$1:$A$101,'Learners Q2'!$B$1:$B$101)</f>
        <v>30</v>
      </c>
      <c r="G47" s="5">
        <f>_xlfn.XLOOKUP(A47,'Learners Q3'!$A$1:$A$101,'Learners Q3'!$B$1:$B$101)</f>
        <v>55</v>
      </c>
      <c r="H47" s="5">
        <f>_xlfn.XLOOKUP(A47,'Learners Final'!$A$1:$A$101,'Learners Final'!$B$1:$B$101)</f>
        <v>37</v>
      </c>
      <c r="I47" s="5">
        <f>AVERAGE(Table1[[#This Row],[March Test]:[Final Exam]])</f>
        <v>41.25</v>
      </c>
      <c r="J47" s="5" t="b">
        <f>IF(AND(Table1[[#This Row],[Average]] &lt; 60, Table1[[#This Row],[Date of Graduation]] &gt; DATE(2020, 11, 25)), TRUE)</f>
        <v>0</v>
      </c>
    </row>
    <row r="48" spans="1:10" hidden="1" x14ac:dyDescent="0.3">
      <c r="A48">
        <v>5628</v>
      </c>
      <c r="B48" t="s">
        <v>79</v>
      </c>
      <c r="C48" s="5">
        <v>43</v>
      </c>
      <c r="D48" s="4">
        <v>44152</v>
      </c>
      <c r="E48" s="5">
        <v>83</v>
      </c>
      <c r="F48" s="5">
        <f>_xlfn.XLOOKUP(A48,'Learners Q2'!$A$1:$A$101,'Learners Q2'!$B$1:$B$101)</f>
        <v>48</v>
      </c>
      <c r="G48" s="5">
        <f>_xlfn.XLOOKUP(A48,'Learners Q3'!$A$1:$A$101,'Learners Q3'!$B$1:$B$101)</f>
        <v>49</v>
      </c>
      <c r="H48" s="5">
        <f>_xlfn.XLOOKUP(A48,'Learners Final'!$A$1:$A$101,'Learners Final'!$B$1:$B$101)</f>
        <v>74</v>
      </c>
      <c r="I48" s="5">
        <f>AVERAGE(Table1[[#This Row],[March Test]:[Final Exam]])</f>
        <v>63.5</v>
      </c>
      <c r="J48" s="5" t="b">
        <f>IF(AND(Table1[[#This Row],[Average]] &lt; 60, Table1[[#This Row],[Date of Graduation]] &gt; DATE(2020, 11, 25)), TRUE)</f>
        <v>0</v>
      </c>
    </row>
    <row r="49" spans="1:10" hidden="1" x14ac:dyDescent="0.3">
      <c r="A49">
        <v>5639</v>
      </c>
      <c r="B49" t="s">
        <v>90</v>
      </c>
      <c r="C49" s="5">
        <v>22</v>
      </c>
      <c r="D49" s="4">
        <v>44145</v>
      </c>
      <c r="E49" s="5">
        <v>58</v>
      </c>
      <c r="F49" s="5">
        <f>_xlfn.XLOOKUP(A49,'Learners Q2'!$A$1:$A$101,'Learners Q2'!$B$1:$B$101)</f>
        <v>61</v>
      </c>
      <c r="G49" s="5">
        <f>_xlfn.XLOOKUP(A49,'Learners Q3'!$A$1:$A$101,'Learners Q3'!$B$1:$B$101)</f>
        <v>30</v>
      </c>
      <c r="H49" s="5">
        <f>_xlfn.XLOOKUP(A49,'Learners Final'!$A$1:$A$101,'Learners Final'!$B$1:$B$101)</f>
        <v>28</v>
      </c>
      <c r="I49" s="5">
        <f>AVERAGE(Table1[[#This Row],[March Test]:[Final Exam]])</f>
        <v>44.25</v>
      </c>
      <c r="J49" s="5" t="b">
        <f>IF(AND(Table1[[#This Row],[Average]] &lt; 60, Table1[[#This Row],[Date of Graduation]] &gt; DATE(2020, 11, 25)), TRUE)</f>
        <v>0</v>
      </c>
    </row>
    <row r="50" spans="1:10" hidden="1" x14ac:dyDescent="0.3">
      <c r="A50">
        <v>5658</v>
      </c>
      <c r="B50" t="s">
        <v>109</v>
      </c>
      <c r="C50" s="5">
        <v>34</v>
      </c>
      <c r="D50" s="4">
        <v>44145</v>
      </c>
      <c r="E50" s="5">
        <v>72</v>
      </c>
      <c r="F50" s="5">
        <f>_xlfn.XLOOKUP(A50,'Learners Q2'!$A$1:$A$101,'Learners Q2'!$B$1:$B$101)</f>
        <v>53</v>
      </c>
      <c r="G50" s="5">
        <f>_xlfn.XLOOKUP(A50,'Learners Q3'!$A$1:$A$101,'Learners Q3'!$B$1:$B$101)</f>
        <v>43</v>
      </c>
      <c r="H50" s="5">
        <f>_xlfn.XLOOKUP(A50,'Learners Final'!$A$1:$A$101,'Learners Final'!$B$1:$B$101)</f>
        <v>29</v>
      </c>
      <c r="I50" s="5">
        <f>AVERAGE(Table1[[#This Row],[March Test]:[Final Exam]])</f>
        <v>49.25</v>
      </c>
      <c r="J50" s="5" t="b">
        <f>IF(AND(Table1[[#This Row],[Average]] &lt; 60, Table1[[#This Row],[Date of Graduation]] &gt; DATE(2020, 11, 25)), TRUE)</f>
        <v>0</v>
      </c>
    </row>
    <row r="51" spans="1:10" hidden="1" x14ac:dyDescent="0.3">
      <c r="A51">
        <v>5655</v>
      </c>
      <c r="B51" t="s">
        <v>106</v>
      </c>
      <c r="C51" s="5">
        <v>38</v>
      </c>
      <c r="D51" s="4">
        <v>44152</v>
      </c>
      <c r="E51" s="5">
        <v>33</v>
      </c>
      <c r="F51" s="5">
        <f>_xlfn.XLOOKUP(A51,'Learners Q2'!$A$1:$A$101,'Learners Q2'!$B$1:$B$101)</f>
        <v>71</v>
      </c>
      <c r="G51" s="5">
        <f>_xlfn.XLOOKUP(A51,'Learners Q3'!$A$1:$A$101,'Learners Q3'!$B$1:$B$101)</f>
        <v>22</v>
      </c>
      <c r="H51" s="5">
        <f>_xlfn.XLOOKUP(A51,'Learners Final'!$A$1:$A$101,'Learners Final'!$B$1:$B$101)</f>
        <v>71</v>
      </c>
      <c r="I51" s="5">
        <f>AVERAGE(Table1[[#This Row],[March Test]:[Final Exam]])</f>
        <v>49.25</v>
      </c>
      <c r="J51" s="5" t="b">
        <f>IF(AND(Table1[[#This Row],[Average]] &lt; 60, Table1[[#This Row],[Date of Graduation]] &gt; DATE(2020, 11, 25)), TRUE)</f>
        <v>0</v>
      </c>
    </row>
    <row r="52" spans="1:10" hidden="1" x14ac:dyDescent="0.3">
      <c r="A52">
        <v>5584</v>
      </c>
      <c r="B52" t="s">
        <v>35</v>
      </c>
      <c r="C52" s="5">
        <v>28</v>
      </c>
      <c r="D52" s="4">
        <v>44142</v>
      </c>
      <c r="E52" s="5">
        <v>63</v>
      </c>
      <c r="F52" s="5">
        <f>_xlfn.XLOOKUP(A52,'Learners Q2'!$A$1:$A$101,'Learners Q2'!$B$1:$B$101)</f>
        <v>30</v>
      </c>
      <c r="G52" s="5">
        <f>_xlfn.XLOOKUP(A52,'Learners Q3'!$A$1:$A$101,'Learners Q3'!$B$1:$B$101)</f>
        <v>66</v>
      </c>
      <c r="H52" s="5">
        <f>_xlfn.XLOOKUP(A52,'Learners Final'!$A$1:$A$101,'Learners Final'!$B$1:$B$101)</f>
        <v>79</v>
      </c>
      <c r="I52" s="5">
        <f>AVERAGE(Table1[[#This Row],[March Test]:[Final Exam]])</f>
        <v>59.5</v>
      </c>
      <c r="J52" s="5" t="b">
        <f>IF(AND(Table1[[#This Row],[Average]] &lt; 60, Table1[[#This Row],[Date of Graduation]] &gt; DATE(2020, 11, 25)), TRUE)</f>
        <v>0</v>
      </c>
    </row>
    <row r="53" spans="1:10" hidden="1" x14ac:dyDescent="0.3">
      <c r="A53">
        <v>5643</v>
      </c>
      <c r="B53" t="s">
        <v>94</v>
      </c>
      <c r="C53" s="5">
        <v>23</v>
      </c>
      <c r="D53" s="4">
        <v>44146</v>
      </c>
      <c r="E53" s="5">
        <v>21</v>
      </c>
      <c r="F53" s="5">
        <f>_xlfn.XLOOKUP(A53,'Learners Q2'!$A$1:$A$101,'Learners Q2'!$B$1:$B$101)</f>
        <v>63</v>
      </c>
      <c r="G53" s="5">
        <f>_xlfn.XLOOKUP(A53,'Learners Q3'!$A$1:$A$101,'Learners Q3'!$B$1:$B$101)</f>
        <v>58</v>
      </c>
      <c r="H53" s="5">
        <f>_xlfn.XLOOKUP(A53,'Learners Final'!$A$1:$A$101,'Learners Final'!$B$1:$B$101)</f>
        <v>28</v>
      </c>
      <c r="I53" s="5">
        <f>AVERAGE(Table1[[#This Row],[March Test]:[Final Exam]])</f>
        <v>42.5</v>
      </c>
      <c r="J53" s="5" t="b">
        <f>IF(AND(Table1[[#This Row],[Average]] &lt; 60, Table1[[#This Row],[Date of Graduation]] &gt; DATE(2020, 11, 25)), TRUE)</f>
        <v>0</v>
      </c>
    </row>
    <row r="54" spans="1:10" hidden="1" x14ac:dyDescent="0.3">
      <c r="A54">
        <v>5636</v>
      </c>
      <c r="B54" t="s">
        <v>87</v>
      </c>
      <c r="C54" s="5">
        <v>30</v>
      </c>
      <c r="D54" s="4">
        <v>44157</v>
      </c>
      <c r="E54" s="5">
        <v>57</v>
      </c>
      <c r="F54" s="5">
        <f>_xlfn.XLOOKUP(A54,'Learners Q2'!$A$1:$A$101,'Learners Q2'!$B$1:$B$101)</f>
        <v>78</v>
      </c>
      <c r="G54" s="5">
        <f>_xlfn.XLOOKUP(A54,'Learners Q3'!$A$1:$A$101,'Learners Q3'!$B$1:$B$101)</f>
        <v>84</v>
      </c>
      <c r="H54" s="5">
        <f>_xlfn.XLOOKUP(A54,'Learners Final'!$A$1:$A$101,'Learners Final'!$B$1:$B$101)</f>
        <v>29</v>
      </c>
      <c r="I54" s="5">
        <f>AVERAGE(Table1[[#This Row],[March Test]:[Final Exam]])</f>
        <v>62</v>
      </c>
      <c r="J54" s="5" t="b">
        <f>IF(AND(Table1[[#This Row],[Average]] &lt; 60, Table1[[#This Row],[Date of Graduation]] &gt; DATE(2020, 11, 25)), TRUE)</f>
        <v>0</v>
      </c>
    </row>
    <row r="55" spans="1:10" hidden="1" x14ac:dyDescent="0.3">
      <c r="A55">
        <v>5597</v>
      </c>
      <c r="B55" t="s">
        <v>48</v>
      </c>
      <c r="C55" s="5">
        <v>45</v>
      </c>
      <c r="D55" s="4">
        <v>44152</v>
      </c>
      <c r="E55" s="5">
        <v>66</v>
      </c>
      <c r="F55" s="5">
        <f>_xlfn.XLOOKUP(A55,'Learners Q2'!$A$1:$A$101,'Learners Q2'!$B$1:$B$101)</f>
        <v>79</v>
      </c>
      <c r="G55" s="5">
        <f>_xlfn.XLOOKUP(A55,'Learners Q3'!$A$1:$A$101,'Learners Q3'!$B$1:$B$101)</f>
        <v>82</v>
      </c>
      <c r="H55" s="5">
        <f>_xlfn.XLOOKUP(A55,'Learners Final'!$A$1:$A$101,'Learners Final'!$B$1:$B$101)</f>
        <v>41</v>
      </c>
      <c r="I55" s="5">
        <f>AVERAGE(Table1[[#This Row],[March Test]:[Final Exam]])</f>
        <v>67</v>
      </c>
      <c r="J55" s="5" t="b">
        <f>IF(AND(Table1[[#This Row],[Average]] &lt; 60, Table1[[#This Row],[Date of Graduation]] &gt; DATE(2020, 11, 25)), TRUE)</f>
        <v>0</v>
      </c>
    </row>
    <row r="56" spans="1:10" hidden="1" x14ac:dyDescent="0.3">
      <c r="A56">
        <v>5649</v>
      </c>
      <c r="B56" t="s">
        <v>100</v>
      </c>
      <c r="C56" s="5">
        <v>25</v>
      </c>
      <c r="D56" s="4">
        <v>44149</v>
      </c>
      <c r="E56" s="5">
        <v>31</v>
      </c>
      <c r="F56" s="5">
        <f>_xlfn.XLOOKUP(A56,'Learners Q2'!$A$1:$A$101,'Learners Q2'!$B$1:$B$101)</f>
        <v>62</v>
      </c>
      <c r="G56" s="5">
        <f>_xlfn.XLOOKUP(A56,'Learners Q3'!$A$1:$A$101,'Learners Q3'!$B$1:$B$101)</f>
        <v>81</v>
      </c>
      <c r="H56" s="5">
        <f>_xlfn.XLOOKUP(A56,'Learners Final'!$A$1:$A$101,'Learners Final'!$B$1:$B$101)</f>
        <v>66</v>
      </c>
      <c r="I56" s="5">
        <f>AVERAGE(Table1[[#This Row],[March Test]:[Final Exam]])</f>
        <v>60</v>
      </c>
      <c r="J56" s="5" t="b">
        <f>IF(AND(Table1[[#This Row],[Average]] &lt; 60, Table1[[#This Row],[Date of Graduation]] &gt; DATE(2020, 11, 25)), TRUE)</f>
        <v>0</v>
      </c>
    </row>
    <row r="57" spans="1:10" hidden="1" x14ac:dyDescent="0.3">
      <c r="A57">
        <v>5627</v>
      </c>
      <c r="B57" t="s">
        <v>78</v>
      </c>
      <c r="C57" s="5">
        <v>23</v>
      </c>
      <c r="D57" s="4">
        <v>44149</v>
      </c>
      <c r="E57" s="5">
        <v>60</v>
      </c>
      <c r="F57" s="5">
        <f>_xlfn.XLOOKUP(A57,'Learners Q2'!$A$1:$A$101,'Learners Q2'!$B$1:$B$101)</f>
        <v>58</v>
      </c>
      <c r="G57" s="5">
        <f>_xlfn.XLOOKUP(A57,'Learners Q3'!$A$1:$A$101,'Learners Q3'!$B$1:$B$101)</f>
        <v>28</v>
      </c>
      <c r="H57" s="5">
        <f>_xlfn.XLOOKUP(A57,'Learners Final'!$A$1:$A$101,'Learners Final'!$B$1:$B$101)</f>
        <v>18</v>
      </c>
      <c r="I57" s="5">
        <f>AVERAGE(Table1[[#This Row],[March Test]:[Final Exam]])</f>
        <v>41</v>
      </c>
      <c r="J57" s="5" t="b">
        <f>IF(AND(Table1[[#This Row],[Average]] &lt; 60, Table1[[#This Row],[Date of Graduation]] &gt; DATE(2020, 11, 25)), TRUE)</f>
        <v>0</v>
      </c>
    </row>
    <row r="58" spans="1:10" hidden="1" x14ac:dyDescent="0.3">
      <c r="A58">
        <v>5656</v>
      </c>
      <c r="B58" t="s">
        <v>107</v>
      </c>
      <c r="C58" s="5">
        <v>42</v>
      </c>
      <c r="D58" s="4">
        <v>44155</v>
      </c>
      <c r="E58" s="5">
        <v>56</v>
      </c>
      <c r="F58" s="5">
        <f>_xlfn.XLOOKUP(A58,'Learners Q2'!$A$1:$A$101,'Learners Q2'!$B$1:$B$101)</f>
        <v>59</v>
      </c>
      <c r="G58" s="5">
        <f>_xlfn.XLOOKUP(A58,'Learners Q3'!$A$1:$A$101,'Learners Q3'!$B$1:$B$101)</f>
        <v>58</v>
      </c>
      <c r="H58" s="5">
        <f>_xlfn.XLOOKUP(A58,'Learners Final'!$A$1:$A$101,'Learners Final'!$B$1:$B$101)</f>
        <v>27</v>
      </c>
      <c r="I58" s="5">
        <f>AVERAGE(Table1[[#This Row],[March Test]:[Final Exam]])</f>
        <v>50</v>
      </c>
      <c r="J58" s="5" t="b">
        <f>IF(AND(Table1[[#This Row],[Average]] &lt; 60, Table1[[#This Row],[Date of Graduation]] &gt; DATE(2020, 11, 25)), TRUE)</f>
        <v>0</v>
      </c>
    </row>
    <row r="59" spans="1:10" hidden="1" x14ac:dyDescent="0.3">
      <c r="A59">
        <v>5659</v>
      </c>
      <c r="B59" t="s">
        <v>110</v>
      </c>
      <c r="C59" s="5">
        <v>41</v>
      </c>
      <c r="D59" s="4">
        <v>44153</v>
      </c>
      <c r="E59" s="5">
        <v>81</v>
      </c>
      <c r="F59" s="5">
        <f>_xlfn.XLOOKUP(A59,'Learners Q2'!$A$1:$A$101,'Learners Q2'!$B$1:$B$101)</f>
        <v>42</v>
      </c>
      <c r="G59" s="5">
        <f>_xlfn.XLOOKUP(A59,'Learners Q3'!$A$1:$A$101,'Learners Q3'!$B$1:$B$101)</f>
        <v>62</v>
      </c>
      <c r="H59" s="5">
        <f>_xlfn.XLOOKUP(A59,'Learners Final'!$A$1:$A$101,'Learners Final'!$B$1:$B$101)</f>
        <v>71</v>
      </c>
      <c r="I59" s="5">
        <f>AVERAGE(Table1[[#This Row],[March Test]:[Final Exam]])</f>
        <v>64</v>
      </c>
      <c r="J59" s="5" t="b">
        <f>IF(AND(Table1[[#This Row],[Average]] &lt; 60, Table1[[#This Row],[Date of Graduation]] &gt; DATE(2020, 11, 25)), TRUE)</f>
        <v>0</v>
      </c>
    </row>
    <row r="60" spans="1:10" hidden="1" x14ac:dyDescent="0.3">
      <c r="A60">
        <v>5644</v>
      </c>
      <c r="B60" t="s">
        <v>95</v>
      </c>
      <c r="C60" s="5">
        <v>27</v>
      </c>
      <c r="D60" s="4">
        <v>44157</v>
      </c>
      <c r="E60" s="5">
        <v>52</v>
      </c>
      <c r="F60" s="5">
        <f>_xlfn.XLOOKUP(A60,'Learners Q2'!$A$1:$A$101,'Learners Q2'!$B$1:$B$101)</f>
        <v>28</v>
      </c>
      <c r="G60" s="5">
        <f>_xlfn.XLOOKUP(A60,'Learners Q3'!$A$1:$A$101,'Learners Q3'!$B$1:$B$101)</f>
        <v>66</v>
      </c>
      <c r="H60" s="5">
        <f>_xlfn.XLOOKUP(A60,'Learners Final'!$A$1:$A$101,'Learners Final'!$B$1:$B$101)</f>
        <v>64</v>
      </c>
      <c r="I60" s="5">
        <f>AVERAGE(Table1[[#This Row],[March Test]:[Final Exam]])</f>
        <v>52.5</v>
      </c>
      <c r="J60" s="5" t="b">
        <f>IF(AND(Table1[[#This Row],[Average]] &lt; 60, Table1[[#This Row],[Date of Graduation]] &gt; DATE(2020, 11, 25)), TRUE)</f>
        <v>0</v>
      </c>
    </row>
    <row r="61" spans="1:10" x14ac:dyDescent="0.3">
      <c r="A61">
        <v>5567</v>
      </c>
      <c r="B61" t="s">
        <v>18</v>
      </c>
      <c r="C61" s="5">
        <v>34</v>
      </c>
      <c r="D61" s="4">
        <v>44162</v>
      </c>
      <c r="E61" s="5">
        <v>61</v>
      </c>
      <c r="F61" s="5">
        <f>_xlfn.XLOOKUP(A61,'Learners Q2'!$A$1:$A$101,'Learners Q2'!$B$1:$B$101)</f>
        <v>52</v>
      </c>
      <c r="G61" s="5">
        <f>_xlfn.XLOOKUP(A61,'Learners Q3'!$A$1:$A$101,'Learners Q3'!$B$1:$B$101)</f>
        <v>30</v>
      </c>
      <c r="H61" s="5">
        <f>_xlfn.XLOOKUP(A61,'Learners Final'!$A$1:$A$101,'Learners Final'!$B$1:$B$101)</f>
        <v>28</v>
      </c>
      <c r="I61" s="5">
        <f>AVERAGE(Table1[[#This Row],[March Test]:[Final Exam]])</f>
        <v>42.75</v>
      </c>
      <c r="J61" s="16" t="b">
        <f>IF(AND(Table1[[#This Row],[Average]] &lt; 60, Table1[[#This Row],[Date of Graduation]] &gt; DATE(2020, 11, 25)), TRUE)</f>
        <v>1</v>
      </c>
    </row>
    <row r="62" spans="1:10" hidden="1" x14ac:dyDescent="0.3">
      <c r="A62">
        <v>5582</v>
      </c>
      <c r="B62" t="s">
        <v>33</v>
      </c>
      <c r="C62" s="5">
        <v>40</v>
      </c>
      <c r="D62" s="4">
        <v>44151</v>
      </c>
      <c r="E62" s="5">
        <v>39</v>
      </c>
      <c r="F62" s="5">
        <f>_xlfn.XLOOKUP(A62,'Learners Q2'!$A$1:$A$101,'Learners Q2'!$B$1:$B$101)</f>
        <v>83</v>
      </c>
      <c r="G62" s="5">
        <f>_xlfn.XLOOKUP(A62,'Learners Q3'!$A$1:$A$101,'Learners Q3'!$B$1:$B$101)</f>
        <v>77</v>
      </c>
      <c r="H62" s="5">
        <f>_xlfn.XLOOKUP(A62,'Learners Final'!$A$1:$A$101,'Learners Final'!$B$1:$B$101)</f>
        <v>64</v>
      </c>
      <c r="I62" s="5">
        <f>AVERAGE(Table1[[#This Row],[March Test]:[Final Exam]])</f>
        <v>65.75</v>
      </c>
      <c r="J62" s="5" t="b">
        <f>IF(AND(Table1[[#This Row],[Average]] &lt; 60, Table1[[#This Row],[Date of Graduation]] &gt; DATE(2020, 11, 25)), TRUE)</f>
        <v>0</v>
      </c>
    </row>
    <row r="63" spans="1:10" hidden="1" x14ac:dyDescent="0.3">
      <c r="A63">
        <v>5613</v>
      </c>
      <c r="B63" t="s">
        <v>64</v>
      </c>
      <c r="C63" s="5">
        <v>42</v>
      </c>
      <c r="D63" s="4">
        <v>44160</v>
      </c>
      <c r="E63" s="5">
        <v>21</v>
      </c>
      <c r="F63" s="5">
        <f>_xlfn.XLOOKUP(A63,'Learners Q2'!$A$1:$A$101,'Learners Q2'!$B$1:$B$101)</f>
        <v>75</v>
      </c>
      <c r="G63" s="5">
        <f>_xlfn.XLOOKUP(A63,'Learners Q3'!$A$1:$A$101,'Learners Q3'!$B$1:$B$101)</f>
        <v>70</v>
      </c>
      <c r="H63" s="5">
        <f>_xlfn.XLOOKUP(A63,'Learners Final'!$A$1:$A$101,'Learners Final'!$B$1:$B$101)</f>
        <v>56</v>
      </c>
      <c r="I63" s="5">
        <f>AVERAGE(Table1[[#This Row],[March Test]:[Final Exam]])</f>
        <v>55.5</v>
      </c>
      <c r="J63" s="5" t="b">
        <f>IF(AND(Table1[[#This Row],[Average]] &lt; 60, Table1[[#This Row],[Date of Graduation]] &gt; DATE(2020, 11, 25)), TRUE)</f>
        <v>0</v>
      </c>
    </row>
    <row r="64" spans="1:10" hidden="1" x14ac:dyDescent="0.3">
      <c r="A64">
        <v>5619</v>
      </c>
      <c r="B64" t="s">
        <v>70</v>
      </c>
      <c r="C64" s="5">
        <v>38</v>
      </c>
      <c r="D64" s="4">
        <v>44137</v>
      </c>
      <c r="E64" s="5">
        <v>48</v>
      </c>
      <c r="F64" s="5">
        <f>_xlfn.XLOOKUP(A64,'Learners Q2'!$A$1:$A$101,'Learners Q2'!$B$1:$B$101)</f>
        <v>46</v>
      </c>
      <c r="G64" s="5">
        <f>_xlfn.XLOOKUP(A64,'Learners Q3'!$A$1:$A$101,'Learners Q3'!$B$1:$B$101)</f>
        <v>27</v>
      </c>
      <c r="H64" s="5">
        <f>_xlfn.XLOOKUP(A64,'Learners Final'!$A$1:$A$101,'Learners Final'!$B$1:$B$101)</f>
        <v>69</v>
      </c>
      <c r="I64" s="5">
        <f>AVERAGE(Table1[[#This Row],[March Test]:[Final Exam]])</f>
        <v>47.5</v>
      </c>
      <c r="J64" s="5" t="b">
        <f>IF(AND(Table1[[#This Row],[Average]] &lt; 60, Table1[[#This Row],[Date of Graduation]] &gt; DATE(2020, 11, 25)), TRUE)</f>
        <v>0</v>
      </c>
    </row>
    <row r="65" spans="1:10" hidden="1" x14ac:dyDescent="0.3">
      <c r="A65">
        <v>5609</v>
      </c>
      <c r="B65" t="s">
        <v>60</v>
      </c>
      <c r="C65" s="5">
        <v>26</v>
      </c>
      <c r="D65" s="4">
        <v>44151</v>
      </c>
      <c r="E65" s="5">
        <v>60</v>
      </c>
      <c r="F65" s="5">
        <f>_xlfn.XLOOKUP(A65,'Learners Q2'!$A$1:$A$101,'Learners Q2'!$B$1:$B$101)</f>
        <v>80</v>
      </c>
      <c r="G65" s="5">
        <f>_xlfn.XLOOKUP(A65,'Learners Q3'!$A$1:$A$101,'Learners Q3'!$B$1:$B$101)</f>
        <v>31</v>
      </c>
      <c r="H65" s="5">
        <f>_xlfn.XLOOKUP(A65,'Learners Final'!$A$1:$A$101,'Learners Final'!$B$1:$B$101)</f>
        <v>85</v>
      </c>
      <c r="I65" s="5">
        <f>AVERAGE(Table1[[#This Row],[March Test]:[Final Exam]])</f>
        <v>64</v>
      </c>
      <c r="J65" s="5" t="b">
        <f>IF(AND(Table1[[#This Row],[Average]] &lt; 60, Table1[[#This Row],[Date of Graduation]] &gt; DATE(2020, 11, 25)), TRUE)</f>
        <v>0</v>
      </c>
    </row>
    <row r="66" spans="1:10" hidden="1" x14ac:dyDescent="0.3">
      <c r="A66">
        <v>5605</v>
      </c>
      <c r="B66" t="s">
        <v>56</v>
      </c>
      <c r="C66" s="5">
        <v>35</v>
      </c>
      <c r="D66" s="4">
        <v>44139</v>
      </c>
      <c r="E66" s="5">
        <v>21</v>
      </c>
      <c r="F66" s="5">
        <f>_xlfn.XLOOKUP(A66,'Learners Q2'!$A$1:$A$101,'Learners Q2'!$B$1:$B$101)</f>
        <v>22</v>
      </c>
      <c r="G66" s="5">
        <f>_xlfn.XLOOKUP(A66,'Learners Q3'!$A$1:$A$101,'Learners Q3'!$B$1:$B$101)</f>
        <v>83</v>
      </c>
      <c r="H66" s="5">
        <f>_xlfn.XLOOKUP(A66,'Learners Final'!$A$1:$A$101,'Learners Final'!$B$1:$B$101)</f>
        <v>24</v>
      </c>
      <c r="I66" s="5">
        <f>AVERAGE(Table1[[#This Row],[March Test]:[Final Exam]])</f>
        <v>37.5</v>
      </c>
      <c r="J66" s="5" t="b">
        <f>IF(AND(Table1[[#This Row],[Average]] &lt; 60, Table1[[#This Row],[Date of Graduation]] &gt; DATE(2020, 11, 25)), TRUE)</f>
        <v>0</v>
      </c>
    </row>
    <row r="67" spans="1:10" x14ac:dyDescent="0.3">
      <c r="A67">
        <v>5592</v>
      </c>
      <c r="B67" t="s">
        <v>43</v>
      </c>
      <c r="C67" s="5">
        <v>34</v>
      </c>
      <c r="D67" s="4">
        <v>44161</v>
      </c>
      <c r="E67" s="5">
        <v>61</v>
      </c>
      <c r="F67" s="5">
        <f>_xlfn.XLOOKUP(A67,'Learners Q2'!$A$1:$A$101,'Learners Q2'!$B$1:$B$101)</f>
        <v>39</v>
      </c>
      <c r="G67" s="5">
        <f>_xlfn.XLOOKUP(A67,'Learners Q3'!$A$1:$A$101,'Learners Q3'!$B$1:$B$101)</f>
        <v>50</v>
      </c>
      <c r="H67" s="5">
        <f>_xlfn.XLOOKUP(A67,'Learners Final'!$A$1:$A$101,'Learners Final'!$B$1:$B$101)</f>
        <v>82</v>
      </c>
      <c r="I67" s="5">
        <f>AVERAGE(Table1[[#This Row],[March Test]:[Final Exam]])</f>
        <v>58</v>
      </c>
      <c r="J67" s="16" t="b">
        <f>IF(AND(Table1[[#This Row],[Average]] &lt; 60, Table1[[#This Row],[Date of Graduation]] &gt; DATE(2020, 11, 25)), TRUE)</f>
        <v>1</v>
      </c>
    </row>
    <row r="68" spans="1:10" hidden="1" x14ac:dyDescent="0.3">
      <c r="A68">
        <v>5603</v>
      </c>
      <c r="B68" t="s">
        <v>54</v>
      </c>
      <c r="C68" s="5">
        <v>42</v>
      </c>
      <c r="D68" s="4">
        <v>44159</v>
      </c>
      <c r="E68" s="5">
        <v>61</v>
      </c>
      <c r="F68" s="5">
        <f>_xlfn.XLOOKUP(A68,'Learners Q2'!$A$1:$A$101,'Learners Q2'!$B$1:$B$101)</f>
        <v>53</v>
      </c>
      <c r="G68" s="5">
        <f>_xlfn.XLOOKUP(A68,'Learners Q3'!$A$1:$A$101,'Learners Q3'!$B$1:$B$101)</f>
        <v>63</v>
      </c>
      <c r="H68" s="5">
        <f>_xlfn.XLOOKUP(A68,'Learners Final'!$A$1:$A$101,'Learners Final'!$B$1:$B$101)</f>
        <v>32</v>
      </c>
      <c r="I68" s="5">
        <f>AVERAGE(Table1[[#This Row],[March Test]:[Final Exam]])</f>
        <v>52.25</v>
      </c>
      <c r="J68" s="5" t="b">
        <f>IF(AND(Table1[[#This Row],[Average]] &lt; 60, Table1[[#This Row],[Date of Graduation]] &gt; DATE(2020, 11, 25)), TRUE)</f>
        <v>0</v>
      </c>
    </row>
    <row r="69" spans="1:10" hidden="1" x14ac:dyDescent="0.3">
      <c r="A69">
        <v>5624</v>
      </c>
      <c r="B69" t="s">
        <v>75</v>
      </c>
      <c r="C69" s="5">
        <v>24</v>
      </c>
      <c r="D69" s="4">
        <v>44140</v>
      </c>
      <c r="E69" s="5">
        <v>56</v>
      </c>
      <c r="F69" s="5">
        <f>_xlfn.XLOOKUP(A69,'Learners Q2'!$A$1:$A$101,'Learners Q2'!$B$1:$B$101)</f>
        <v>56</v>
      </c>
      <c r="G69" s="5">
        <f>_xlfn.XLOOKUP(A69,'Learners Q3'!$A$1:$A$101,'Learners Q3'!$B$1:$B$101)</f>
        <v>31</v>
      </c>
      <c r="H69" s="5">
        <f>_xlfn.XLOOKUP(A69,'Learners Final'!$A$1:$A$101,'Learners Final'!$B$1:$B$101)</f>
        <v>81</v>
      </c>
      <c r="I69" s="5">
        <f>AVERAGE(Table1[[#This Row],[March Test]:[Final Exam]])</f>
        <v>56</v>
      </c>
      <c r="J69" s="5" t="b">
        <f>IF(AND(Table1[[#This Row],[Average]] &lt; 60, Table1[[#This Row],[Date of Graduation]] &gt; DATE(2020, 11, 25)), TRUE)</f>
        <v>0</v>
      </c>
    </row>
    <row r="70" spans="1:10" hidden="1" x14ac:dyDescent="0.3">
      <c r="A70">
        <v>5574</v>
      </c>
      <c r="B70" t="s">
        <v>25</v>
      </c>
      <c r="C70" s="5">
        <v>39</v>
      </c>
      <c r="D70" s="4">
        <v>44148</v>
      </c>
      <c r="E70" s="5">
        <v>54</v>
      </c>
      <c r="F70" s="5">
        <f>_xlfn.XLOOKUP(A70,'Learners Q2'!$A$1:$A$101,'Learners Q2'!$B$1:$B$101)</f>
        <v>76</v>
      </c>
      <c r="G70" s="5">
        <f>_xlfn.XLOOKUP(A70,'Learners Q3'!$A$1:$A$101,'Learners Q3'!$B$1:$B$101)</f>
        <v>50</v>
      </c>
      <c r="H70" s="5">
        <f>_xlfn.XLOOKUP(A70,'Learners Final'!$A$1:$A$101,'Learners Final'!$B$1:$B$101)</f>
        <v>39</v>
      </c>
      <c r="I70" s="5">
        <f>AVERAGE(Table1[[#This Row],[March Test]:[Final Exam]])</f>
        <v>54.75</v>
      </c>
      <c r="J70" s="5" t="b">
        <f>IF(AND(Table1[[#This Row],[Average]] &lt; 60, Table1[[#This Row],[Date of Graduation]] &gt; DATE(2020, 11, 25)), TRUE)</f>
        <v>0</v>
      </c>
    </row>
    <row r="71" spans="1:10" hidden="1" x14ac:dyDescent="0.3">
      <c r="A71">
        <v>5606</v>
      </c>
      <c r="B71" t="s">
        <v>57</v>
      </c>
      <c r="C71" s="5">
        <v>32</v>
      </c>
      <c r="D71" s="4">
        <v>44158</v>
      </c>
      <c r="E71" s="5">
        <v>71</v>
      </c>
      <c r="F71" s="5">
        <f>_xlfn.XLOOKUP(A71,'Learners Q2'!$A$1:$A$101,'Learners Q2'!$B$1:$B$101)</f>
        <v>71</v>
      </c>
      <c r="G71" s="5">
        <f>_xlfn.XLOOKUP(A71,'Learners Q3'!$A$1:$A$101,'Learners Q3'!$B$1:$B$101)</f>
        <v>66</v>
      </c>
      <c r="H71" s="5">
        <f>_xlfn.XLOOKUP(A71,'Learners Final'!$A$1:$A$101,'Learners Final'!$B$1:$B$101)</f>
        <v>51</v>
      </c>
      <c r="I71" s="5">
        <f>AVERAGE(Table1[[#This Row],[March Test]:[Final Exam]])</f>
        <v>64.75</v>
      </c>
      <c r="J71" s="5" t="b">
        <f>IF(AND(Table1[[#This Row],[Average]] &lt; 60, Table1[[#This Row],[Date of Graduation]] &gt; DATE(2020, 11, 25)), TRUE)</f>
        <v>0</v>
      </c>
    </row>
    <row r="72" spans="1:10" hidden="1" x14ac:dyDescent="0.3">
      <c r="A72">
        <v>5665</v>
      </c>
      <c r="B72" t="s">
        <v>116</v>
      </c>
      <c r="C72" s="5">
        <v>33</v>
      </c>
      <c r="D72" s="4">
        <v>44145</v>
      </c>
      <c r="E72" s="5">
        <v>21</v>
      </c>
      <c r="F72" s="5">
        <f>_xlfn.XLOOKUP(A72,'Learners Q2'!$A$1:$A$101,'Learners Q2'!$B$1:$B$101)</f>
        <v>22</v>
      </c>
      <c r="G72" s="5">
        <f>_xlfn.XLOOKUP(A72,'Learners Q3'!$A$1:$A$101,'Learners Q3'!$B$1:$B$101)</f>
        <v>59</v>
      </c>
      <c r="H72" s="5">
        <f>_xlfn.XLOOKUP(A72,'Learners Final'!$A$1:$A$101,'Learners Final'!$B$1:$B$101)</f>
        <v>68</v>
      </c>
      <c r="I72" s="5">
        <f>AVERAGE(Table1[[#This Row],[March Test]:[Final Exam]])</f>
        <v>42.5</v>
      </c>
      <c r="J72" s="5" t="b">
        <f>IF(AND(Table1[[#This Row],[Average]] &lt; 60, Table1[[#This Row],[Date of Graduation]] &gt; DATE(2020, 11, 25)), TRUE)</f>
        <v>0</v>
      </c>
    </row>
    <row r="73" spans="1:10" hidden="1" x14ac:dyDescent="0.3">
      <c r="A73">
        <v>5622</v>
      </c>
      <c r="B73" t="s">
        <v>73</v>
      </c>
      <c r="C73" s="5">
        <v>38</v>
      </c>
      <c r="D73" s="4">
        <v>44142</v>
      </c>
      <c r="E73" s="5">
        <v>73</v>
      </c>
      <c r="F73" s="5">
        <f>_xlfn.XLOOKUP(A73,'Learners Q2'!$A$1:$A$101,'Learners Q2'!$B$1:$B$101)</f>
        <v>53</v>
      </c>
      <c r="G73" s="5">
        <f>_xlfn.XLOOKUP(A73,'Learners Q3'!$A$1:$A$101,'Learners Q3'!$B$1:$B$101)</f>
        <v>15</v>
      </c>
      <c r="H73" s="5">
        <f>_xlfn.XLOOKUP(A73,'Learners Final'!$A$1:$A$101,'Learners Final'!$B$1:$B$101)</f>
        <v>49</v>
      </c>
      <c r="I73" s="5">
        <f>AVERAGE(Table1[[#This Row],[March Test]:[Final Exam]])</f>
        <v>47.5</v>
      </c>
      <c r="J73" s="5" t="b">
        <f>IF(AND(Table1[[#This Row],[Average]] &lt; 60, Table1[[#This Row],[Date of Graduation]] &gt; DATE(2020, 11, 25)), TRUE)</f>
        <v>0</v>
      </c>
    </row>
    <row r="74" spans="1:10" hidden="1" x14ac:dyDescent="0.3">
      <c r="A74">
        <v>5664</v>
      </c>
      <c r="B74" t="s">
        <v>115</v>
      </c>
      <c r="C74" s="5">
        <v>35</v>
      </c>
      <c r="D74" s="4">
        <v>44151</v>
      </c>
      <c r="E74" s="5">
        <v>41</v>
      </c>
      <c r="F74" s="5">
        <f>_xlfn.XLOOKUP(A74,'Learners Q2'!$A$1:$A$101,'Learners Q2'!$B$1:$B$101)</f>
        <v>46</v>
      </c>
      <c r="G74" s="5">
        <f>_xlfn.XLOOKUP(A74,'Learners Q3'!$A$1:$A$101,'Learners Q3'!$B$1:$B$101)</f>
        <v>27</v>
      </c>
      <c r="H74" s="5">
        <f>_xlfn.XLOOKUP(A74,'Learners Final'!$A$1:$A$101,'Learners Final'!$B$1:$B$101)</f>
        <v>83</v>
      </c>
      <c r="I74" s="5">
        <f>AVERAGE(Table1[[#This Row],[March Test]:[Final Exam]])</f>
        <v>49.25</v>
      </c>
      <c r="J74" s="5" t="b">
        <f>IF(AND(Table1[[#This Row],[Average]] &lt; 60, Table1[[#This Row],[Date of Graduation]] &gt; DATE(2020, 11, 25)), TRUE)</f>
        <v>0</v>
      </c>
    </row>
    <row r="75" spans="1:10" hidden="1" x14ac:dyDescent="0.3">
      <c r="A75">
        <v>5593</v>
      </c>
      <c r="B75" t="s">
        <v>44</v>
      </c>
      <c r="C75" s="5">
        <v>41</v>
      </c>
      <c r="D75" s="4">
        <v>44159</v>
      </c>
      <c r="E75" s="5">
        <v>32</v>
      </c>
      <c r="F75" s="5">
        <f>_xlfn.XLOOKUP(A75,'Learners Q2'!$A$1:$A$101,'Learners Q2'!$B$1:$B$101)</f>
        <v>79</v>
      </c>
      <c r="G75" s="5">
        <f>_xlfn.XLOOKUP(A75,'Learners Q3'!$A$1:$A$101,'Learners Q3'!$B$1:$B$101)</f>
        <v>75</v>
      </c>
      <c r="H75" s="5">
        <f>_xlfn.XLOOKUP(A75,'Learners Final'!$A$1:$A$101,'Learners Final'!$B$1:$B$101)</f>
        <v>51</v>
      </c>
      <c r="I75" s="5">
        <f>AVERAGE(Table1[[#This Row],[March Test]:[Final Exam]])</f>
        <v>59.25</v>
      </c>
      <c r="J75" s="5" t="b">
        <f>IF(AND(Table1[[#This Row],[Average]] &lt; 60, Table1[[#This Row],[Date of Graduation]] &gt; DATE(2020, 11, 25)), TRUE)</f>
        <v>0</v>
      </c>
    </row>
    <row r="76" spans="1:10" hidden="1" x14ac:dyDescent="0.3">
      <c r="A76">
        <v>5625</v>
      </c>
      <c r="B76" t="s">
        <v>76</v>
      </c>
      <c r="C76" s="5">
        <v>41</v>
      </c>
      <c r="D76" s="4">
        <v>44142</v>
      </c>
      <c r="E76" s="5">
        <v>56</v>
      </c>
      <c r="F76" s="5">
        <f>_xlfn.XLOOKUP(A76,'Learners Q2'!$A$1:$A$101,'Learners Q2'!$B$1:$B$101)</f>
        <v>32</v>
      </c>
      <c r="G76" s="5">
        <f>_xlfn.XLOOKUP(A76,'Learners Q3'!$A$1:$A$101,'Learners Q3'!$B$1:$B$101)</f>
        <v>54</v>
      </c>
      <c r="H76" s="5">
        <f>_xlfn.XLOOKUP(A76,'Learners Final'!$A$1:$A$101,'Learners Final'!$B$1:$B$101)</f>
        <v>35</v>
      </c>
      <c r="I76" s="5">
        <f>AVERAGE(Table1[[#This Row],[March Test]:[Final Exam]])</f>
        <v>44.25</v>
      </c>
      <c r="J76" s="5" t="b">
        <f>IF(AND(Table1[[#This Row],[Average]] &lt; 60, Table1[[#This Row],[Date of Graduation]] &gt; DATE(2020, 11, 25)), TRUE)</f>
        <v>0</v>
      </c>
    </row>
    <row r="77" spans="1:10" hidden="1" x14ac:dyDescent="0.3">
      <c r="A77">
        <v>5577</v>
      </c>
      <c r="B77" t="s">
        <v>28</v>
      </c>
      <c r="C77" s="5">
        <v>36</v>
      </c>
      <c r="D77" s="4">
        <v>44138</v>
      </c>
      <c r="E77" s="5">
        <v>30</v>
      </c>
      <c r="F77" s="5">
        <f>_xlfn.XLOOKUP(A77,'Learners Q2'!$A$1:$A$101,'Learners Q2'!$B$1:$B$101)</f>
        <v>57</v>
      </c>
      <c r="G77" s="5">
        <f>_xlfn.XLOOKUP(A77,'Learners Q3'!$A$1:$A$101,'Learners Q3'!$B$1:$B$101)</f>
        <v>25</v>
      </c>
      <c r="H77" s="5">
        <f>_xlfn.XLOOKUP(A77,'Learners Final'!$A$1:$A$101,'Learners Final'!$B$1:$B$101)</f>
        <v>54</v>
      </c>
      <c r="I77" s="5">
        <f>AVERAGE(Table1[[#This Row],[March Test]:[Final Exam]])</f>
        <v>41.5</v>
      </c>
      <c r="J77" s="5" t="b">
        <f>IF(AND(Table1[[#This Row],[Average]] &lt; 60, Table1[[#This Row],[Date of Graduation]] &gt; DATE(2020, 11, 25)), TRUE)</f>
        <v>0</v>
      </c>
    </row>
    <row r="78" spans="1:10" hidden="1" x14ac:dyDescent="0.3">
      <c r="A78">
        <v>5645</v>
      </c>
      <c r="B78" t="s">
        <v>96</v>
      </c>
      <c r="C78" s="5">
        <v>25</v>
      </c>
      <c r="D78" s="4">
        <v>44150</v>
      </c>
      <c r="E78" s="5">
        <v>34</v>
      </c>
      <c r="F78" s="5">
        <f>_xlfn.XLOOKUP(A78,'Learners Q2'!$A$1:$A$101,'Learners Q2'!$B$1:$B$101)</f>
        <v>61</v>
      </c>
      <c r="G78" s="5">
        <f>_xlfn.XLOOKUP(A78,'Learners Q3'!$A$1:$A$101,'Learners Q3'!$B$1:$B$101)</f>
        <v>75</v>
      </c>
      <c r="H78" s="5">
        <f>_xlfn.XLOOKUP(A78,'Learners Final'!$A$1:$A$101,'Learners Final'!$B$1:$B$101)</f>
        <v>79</v>
      </c>
      <c r="I78" s="5">
        <f>AVERAGE(Table1[[#This Row],[March Test]:[Final Exam]])</f>
        <v>62.25</v>
      </c>
      <c r="J78" s="5" t="b">
        <f>IF(AND(Table1[[#This Row],[Average]] &lt; 60, Table1[[#This Row],[Date of Graduation]] &gt; DATE(2020, 11, 25)), TRUE)</f>
        <v>0</v>
      </c>
    </row>
    <row r="79" spans="1:10" hidden="1" x14ac:dyDescent="0.3">
      <c r="A79">
        <v>5585</v>
      </c>
      <c r="B79" t="s">
        <v>36</v>
      </c>
      <c r="C79" s="5">
        <v>26</v>
      </c>
      <c r="D79" s="4">
        <v>44140</v>
      </c>
      <c r="E79" s="5">
        <v>55</v>
      </c>
      <c r="F79" s="5">
        <f>_xlfn.XLOOKUP(A79,'Learners Q2'!$A$1:$A$101,'Learners Q2'!$B$1:$B$101)</f>
        <v>83</v>
      </c>
      <c r="G79" s="5">
        <f>_xlfn.XLOOKUP(A79,'Learners Q3'!$A$1:$A$101,'Learners Q3'!$B$1:$B$101)</f>
        <v>33</v>
      </c>
      <c r="H79" s="5">
        <f>_xlfn.XLOOKUP(A79,'Learners Final'!$A$1:$A$101,'Learners Final'!$B$1:$B$101)</f>
        <v>45</v>
      </c>
      <c r="I79" s="5">
        <f>AVERAGE(Table1[[#This Row],[March Test]:[Final Exam]])</f>
        <v>54</v>
      </c>
      <c r="J79" s="5" t="b">
        <f>IF(AND(Table1[[#This Row],[Average]] &lt; 60, Table1[[#This Row],[Date of Graduation]] &gt; DATE(2020, 11, 25)), TRUE)</f>
        <v>0</v>
      </c>
    </row>
    <row r="80" spans="1:10" hidden="1" x14ac:dyDescent="0.3">
      <c r="A80">
        <v>5576</v>
      </c>
      <c r="B80" t="s">
        <v>27</v>
      </c>
      <c r="C80" s="5">
        <v>41</v>
      </c>
      <c r="D80" s="4">
        <v>44159</v>
      </c>
      <c r="E80" s="5">
        <v>67</v>
      </c>
      <c r="F80" s="5">
        <f>_xlfn.XLOOKUP(A80,'Learners Q2'!$A$1:$A$101,'Learners Q2'!$B$1:$B$101)</f>
        <v>82</v>
      </c>
      <c r="G80" s="5">
        <f>_xlfn.XLOOKUP(A80,'Learners Q3'!$A$1:$A$101,'Learners Q3'!$B$1:$B$101)</f>
        <v>74</v>
      </c>
      <c r="H80" s="5">
        <f>_xlfn.XLOOKUP(A80,'Learners Final'!$A$1:$A$101,'Learners Final'!$B$1:$B$101)</f>
        <v>77</v>
      </c>
      <c r="I80" s="5">
        <f>AVERAGE(Table1[[#This Row],[March Test]:[Final Exam]])</f>
        <v>75</v>
      </c>
      <c r="J80" s="5" t="b">
        <f>IF(AND(Table1[[#This Row],[Average]] &lt; 60, Table1[[#This Row],[Date of Graduation]] &gt; DATE(2020, 11, 25)), TRUE)</f>
        <v>0</v>
      </c>
    </row>
    <row r="81" spans="1:10" hidden="1" x14ac:dyDescent="0.3">
      <c r="A81">
        <v>5650</v>
      </c>
      <c r="B81" t="s">
        <v>101</v>
      </c>
      <c r="C81" s="5">
        <v>29</v>
      </c>
      <c r="D81" s="4">
        <v>44149</v>
      </c>
      <c r="E81" s="5">
        <v>75</v>
      </c>
      <c r="F81" s="5">
        <f>_xlfn.XLOOKUP(A81,'Learners Q2'!$A$1:$A$101,'Learners Q2'!$B$1:$B$101)</f>
        <v>35</v>
      </c>
      <c r="G81" s="5">
        <f>_xlfn.XLOOKUP(A81,'Learners Q3'!$A$1:$A$101,'Learners Q3'!$B$1:$B$101)</f>
        <v>75</v>
      </c>
      <c r="H81" s="5">
        <f>_xlfn.XLOOKUP(A81,'Learners Final'!$A$1:$A$101,'Learners Final'!$B$1:$B$101)</f>
        <v>21</v>
      </c>
      <c r="I81" s="5">
        <f>AVERAGE(Table1[[#This Row],[March Test]:[Final Exam]])</f>
        <v>51.5</v>
      </c>
      <c r="J81" s="5" t="b">
        <f>IF(AND(Table1[[#This Row],[Average]] &lt; 60, Table1[[#This Row],[Date of Graduation]] &gt; DATE(2020, 11, 25)), TRUE)</f>
        <v>0</v>
      </c>
    </row>
    <row r="82" spans="1:10" hidden="1" x14ac:dyDescent="0.3">
      <c r="A82">
        <v>5640</v>
      </c>
      <c r="B82" t="s">
        <v>91</v>
      </c>
      <c r="C82" s="5">
        <v>29</v>
      </c>
      <c r="D82" s="4">
        <v>44140</v>
      </c>
      <c r="E82" s="5">
        <v>37</v>
      </c>
      <c r="F82" s="5">
        <f>_xlfn.XLOOKUP(A82,'Learners Q2'!$A$1:$A$101,'Learners Q2'!$B$1:$B$101)</f>
        <v>38</v>
      </c>
      <c r="G82" s="5">
        <f>_xlfn.XLOOKUP(A82,'Learners Q3'!$A$1:$A$101,'Learners Q3'!$B$1:$B$101)</f>
        <v>15</v>
      </c>
      <c r="H82" s="5">
        <f>_xlfn.XLOOKUP(A82,'Learners Final'!$A$1:$A$101,'Learners Final'!$B$1:$B$101)</f>
        <v>20</v>
      </c>
      <c r="I82" s="5">
        <f>AVERAGE(Table1[[#This Row],[March Test]:[Final Exam]])</f>
        <v>27.5</v>
      </c>
      <c r="J82" s="5" t="b">
        <f>IF(AND(Table1[[#This Row],[Average]] &lt; 60, Table1[[#This Row],[Date of Graduation]] &gt; DATE(2020, 11, 25)), TRUE)</f>
        <v>0</v>
      </c>
    </row>
    <row r="83" spans="1:10" hidden="1" x14ac:dyDescent="0.3">
      <c r="A83">
        <v>5642</v>
      </c>
      <c r="B83" t="s">
        <v>93</v>
      </c>
      <c r="C83" s="5">
        <v>43</v>
      </c>
      <c r="D83" s="4">
        <v>44153</v>
      </c>
      <c r="E83" s="5">
        <v>68</v>
      </c>
      <c r="F83" s="5">
        <f>_xlfn.XLOOKUP(A83,'Learners Q2'!$A$1:$A$101,'Learners Q2'!$B$1:$B$101)</f>
        <v>18</v>
      </c>
      <c r="G83" s="5">
        <f>_xlfn.XLOOKUP(A83,'Learners Q3'!$A$1:$A$101,'Learners Q3'!$B$1:$B$101)</f>
        <v>30</v>
      </c>
      <c r="H83" s="5">
        <f>_xlfn.XLOOKUP(A83,'Learners Final'!$A$1:$A$101,'Learners Final'!$B$1:$B$101)</f>
        <v>72</v>
      </c>
      <c r="I83" s="5">
        <f>AVERAGE(Table1[[#This Row],[March Test]:[Final Exam]])</f>
        <v>47</v>
      </c>
      <c r="J83" s="5" t="b">
        <f>IF(AND(Table1[[#This Row],[Average]] &lt; 60, Table1[[#This Row],[Date of Graduation]] &gt; DATE(2020, 11, 25)), TRUE)</f>
        <v>0</v>
      </c>
    </row>
    <row r="84" spans="1:10" hidden="1" x14ac:dyDescent="0.3">
      <c r="A84">
        <v>5637</v>
      </c>
      <c r="B84" t="s">
        <v>88</v>
      </c>
      <c r="C84" s="5">
        <v>25</v>
      </c>
      <c r="D84" s="4">
        <v>44160</v>
      </c>
      <c r="E84" s="5">
        <v>24</v>
      </c>
      <c r="F84" s="5">
        <f>_xlfn.XLOOKUP(A84,'Learners Q2'!$A$1:$A$101,'Learners Q2'!$B$1:$B$101)</f>
        <v>34</v>
      </c>
      <c r="G84" s="5">
        <f>_xlfn.XLOOKUP(A84,'Learners Q3'!$A$1:$A$101,'Learners Q3'!$B$1:$B$101)</f>
        <v>73</v>
      </c>
      <c r="H84" s="5">
        <f>_xlfn.XLOOKUP(A84,'Learners Final'!$A$1:$A$101,'Learners Final'!$B$1:$B$101)</f>
        <v>45</v>
      </c>
      <c r="I84" s="5">
        <f>AVERAGE(Table1[[#This Row],[March Test]:[Final Exam]])</f>
        <v>44</v>
      </c>
      <c r="J84" s="5" t="b">
        <f>IF(AND(Table1[[#This Row],[Average]] &lt; 60, Table1[[#This Row],[Date of Graduation]] &gt; DATE(2020, 11, 25)), TRUE)</f>
        <v>0</v>
      </c>
    </row>
    <row r="85" spans="1:10" x14ac:dyDescent="0.3">
      <c r="A85">
        <v>5588</v>
      </c>
      <c r="B85" t="s">
        <v>39</v>
      </c>
      <c r="C85" s="5">
        <v>29</v>
      </c>
      <c r="D85" s="4">
        <v>44162</v>
      </c>
      <c r="E85" s="5">
        <v>71</v>
      </c>
      <c r="F85" s="5">
        <f>_xlfn.XLOOKUP(A85,'Learners Q2'!$A$1:$A$101,'Learners Q2'!$B$1:$B$101)</f>
        <v>38</v>
      </c>
      <c r="G85" s="5">
        <f>_xlfn.XLOOKUP(A85,'Learners Q3'!$A$1:$A$101,'Learners Q3'!$B$1:$B$101)</f>
        <v>29</v>
      </c>
      <c r="H85" s="5">
        <f>_xlfn.XLOOKUP(A85,'Learners Final'!$A$1:$A$101,'Learners Final'!$B$1:$B$101)</f>
        <v>38</v>
      </c>
      <c r="I85" s="5">
        <f>AVERAGE(Table1[[#This Row],[March Test]:[Final Exam]])</f>
        <v>44</v>
      </c>
      <c r="J85" s="16" t="b">
        <f>IF(AND(Table1[[#This Row],[Average]] &lt; 60, Table1[[#This Row],[Date of Graduation]] &gt; DATE(2020, 11, 25)), TRUE)</f>
        <v>1</v>
      </c>
    </row>
    <row r="86" spans="1:10" x14ac:dyDescent="0.3">
      <c r="A86">
        <v>5626</v>
      </c>
      <c r="B86" t="s">
        <v>77</v>
      </c>
      <c r="C86" s="5">
        <v>34</v>
      </c>
      <c r="D86" s="4">
        <v>44162</v>
      </c>
      <c r="E86" s="5">
        <v>34</v>
      </c>
      <c r="F86" s="5">
        <f>_xlfn.XLOOKUP(A86,'Learners Q2'!$A$1:$A$101,'Learners Q2'!$B$1:$B$101)</f>
        <v>47</v>
      </c>
      <c r="G86" s="5">
        <f>_xlfn.XLOOKUP(A86,'Learners Q3'!$A$1:$A$101,'Learners Q3'!$B$1:$B$101)</f>
        <v>18</v>
      </c>
      <c r="H86" s="5">
        <f>_xlfn.XLOOKUP(A86,'Learners Final'!$A$1:$A$101,'Learners Final'!$B$1:$B$101)</f>
        <v>78</v>
      </c>
      <c r="I86" s="5">
        <f>AVERAGE(Table1[[#This Row],[March Test]:[Final Exam]])</f>
        <v>44.25</v>
      </c>
      <c r="J86" s="16" t="b">
        <f>IF(AND(Table1[[#This Row],[Average]] &lt; 60, Table1[[#This Row],[Date of Graduation]] &gt; DATE(2020, 11, 25)), TRUE)</f>
        <v>1</v>
      </c>
    </row>
    <row r="87" spans="1:10" hidden="1" x14ac:dyDescent="0.3">
      <c r="A87">
        <v>5633</v>
      </c>
      <c r="B87" t="s">
        <v>84</v>
      </c>
      <c r="C87" s="5">
        <v>44</v>
      </c>
      <c r="D87" s="4">
        <v>44155</v>
      </c>
      <c r="E87" s="5">
        <v>40</v>
      </c>
      <c r="F87" s="5">
        <f>_xlfn.XLOOKUP(A87,'Learners Q2'!$A$1:$A$101,'Learners Q2'!$B$1:$B$101)</f>
        <v>55</v>
      </c>
      <c r="G87" s="5">
        <f>_xlfn.XLOOKUP(A87,'Learners Q3'!$A$1:$A$101,'Learners Q3'!$B$1:$B$101)</f>
        <v>32</v>
      </c>
      <c r="H87" s="5">
        <f>_xlfn.XLOOKUP(A87,'Learners Final'!$A$1:$A$101,'Learners Final'!$B$1:$B$101)</f>
        <v>72</v>
      </c>
      <c r="I87" s="5">
        <f>AVERAGE(Table1[[#This Row],[March Test]:[Final Exam]])</f>
        <v>49.75</v>
      </c>
      <c r="J87" s="5" t="b">
        <f>IF(AND(Table1[[#This Row],[Average]] &lt; 60, Table1[[#This Row],[Date of Graduation]] &gt; DATE(2020, 11, 25)), TRUE)</f>
        <v>0</v>
      </c>
    </row>
    <row r="88" spans="1:10" hidden="1" x14ac:dyDescent="0.3">
      <c r="A88">
        <v>5623</v>
      </c>
      <c r="B88" t="s">
        <v>74</v>
      </c>
      <c r="C88" s="5">
        <v>23</v>
      </c>
      <c r="D88" s="4">
        <v>44154</v>
      </c>
      <c r="E88" s="5">
        <v>20</v>
      </c>
      <c r="F88" s="5">
        <f>_xlfn.XLOOKUP(A88,'Learners Q2'!$A$1:$A$101,'Learners Q2'!$B$1:$B$101)</f>
        <v>80</v>
      </c>
      <c r="G88" s="5">
        <f>_xlfn.XLOOKUP(A88,'Learners Q3'!$A$1:$A$101,'Learners Q3'!$B$1:$B$101)</f>
        <v>22</v>
      </c>
      <c r="H88" s="5">
        <f>_xlfn.XLOOKUP(A88,'Learners Final'!$A$1:$A$101,'Learners Final'!$B$1:$B$101)</f>
        <v>54</v>
      </c>
      <c r="I88" s="5">
        <f>AVERAGE(Table1[[#This Row],[March Test]:[Final Exam]])</f>
        <v>44</v>
      </c>
      <c r="J88" s="5" t="b">
        <f>IF(AND(Table1[[#This Row],[Average]] &lt; 60, Table1[[#This Row],[Date of Graduation]] &gt; DATE(2020, 11, 25)), TRUE)</f>
        <v>0</v>
      </c>
    </row>
    <row r="89" spans="1:10" hidden="1" x14ac:dyDescent="0.3">
      <c r="A89">
        <v>5586</v>
      </c>
      <c r="B89" t="s">
        <v>37</v>
      </c>
      <c r="C89" s="5">
        <v>26</v>
      </c>
      <c r="D89" s="4">
        <v>44154</v>
      </c>
      <c r="E89" s="5">
        <v>74</v>
      </c>
      <c r="F89" s="5">
        <f>_xlfn.XLOOKUP(A89,'Learners Q2'!$A$1:$A$101,'Learners Q2'!$B$1:$B$101)</f>
        <v>26</v>
      </c>
      <c r="G89" s="5">
        <f>_xlfn.XLOOKUP(A89,'Learners Q3'!$A$1:$A$101,'Learners Q3'!$B$1:$B$101)</f>
        <v>58</v>
      </c>
      <c r="H89" s="5">
        <f>_xlfn.XLOOKUP(A89,'Learners Final'!$A$1:$A$101,'Learners Final'!$B$1:$B$101)</f>
        <v>83</v>
      </c>
      <c r="I89" s="5">
        <f>AVERAGE(Table1[[#This Row],[March Test]:[Final Exam]])</f>
        <v>60.25</v>
      </c>
      <c r="J89" s="5" t="b">
        <f>IF(AND(Table1[[#This Row],[Average]] &lt; 60, Table1[[#This Row],[Date of Graduation]] &gt; DATE(2020, 11, 25)), TRUE)</f>
        <v>0</v>
      </c>
    </row>
    <row r="90" spans="1:10" x14ac:dyDescent="0.3">
      <c r="A90">
        <v>5634</v>
      </c>
      <c r="B90" t="s">
        <v>85</v>
      </c>
      <c r="C90" s="5">
        <v>36</v>
      </c>
      <c r="D90" s="4">
        <v>44162</v>
      </c>
      <c r="E90" s="5">
        <v>51</v>
      </c>
      <c r="F90" s="5">
        <f>_xlfn.XLOOKUP(A90,'Learners Q2'!$A$1:$A$101,'Learners Q2'!$B$1:$B$101)</f>
        <v>25</v>
      </c>
      <c r="G90" s="5">
        <f>_xlfn.XLOOKUP(A90,'Learners Q3'!$A$1:$A$101,'Learners Q3'!$B$1:$B$101)</f>
        <v>32</v>
      </c>
      <c r="H90" s="5">
        <f>_xlfn.XLOOKUP(A90,'Learners Final'!$A$1:$A$101,'Learners Final'!$B$1:$B$101)</f>
        <v>79</v>
      </c>
      <c r="I90" s="5">
        <f>AVERAGE(Table1[[#This Row],[March Test]:[Final Exam]])</f>
        <v>46.75</v>
      </c>
      <c r="J90" s="16" t="b">
        <f>IF(AND(Table1[[#This Row],[Average]] &lt; 60, Table1[[#This Row],[Date of Graduation]] &gt; DATE(2020, 11, 25)), TRUE)</f>
        <v>1</v>
      </c>
    </row>
    <row r="91" spans="1:10" hidden="1" x14ac:dyDescent="0.3">
      <c r="A91">
        <v>5607</v>
      </c>
      <c r="B91" t="s">
        <v>58</v>
      </c>
      <c r="C91" s="5">
        <v>39</v>
      </c>
      <c r="D91" s="4">
        <v>44159</v>
      </c>
      <c r="E91" s="5">
        <v>85</v>
      </c>
      <c r="F91" s="5">
        <f>_xlfn.XLOOKUP(A91,'Learners Q2'!$A$1:$A$101,'Learners Q2'!$B$1:$B$101)</f>
        <v>77</v>
      </c>
      <c r="G91" s="5">
        <f>_xlfn.XLOOKUP(A91,'Learners Q3'!$A$1:$A$101,'Learners Q3'!$B$1:$B$101)</f>
        <v>84</v>
      </c>
      <c r="H91" s="5">
        <f>_xlfn.XLOOKUP(A91,'Learners Final'!$A$1:$A$101,'Learners Final'!$B$1:$B$101)</f>
        <v>22</v>
      </c>
      <c r="I91" s="5">
        <f>AVERAGE(Table1[[#This Row],[March Test]:[Final Exam]])</f>
        <v>67</v>
      </c>
      <c r="J91" s="5" t="b">
        <f>IF(AND(Table1[[#This Row],[Average]] &lt; 60, Table1[[#This Row],[Date of Graduation]] &gt; DATE(2020, 11, 25)), TRUE)</f>
        <v>0</v>
      </c>
    </row>
    <row r="92" spans="1:10" hidden="1" x14ac:dyDescent="0.3">
      <c r="A92">
        <v>5569</v>
      </c>
      <c r="B92" t="s">
        <v>20</v>
      </c>
      <c r="C92" s="5">
        <v>29</v>
      </c>
      <c r="D92" s="4">
        <v>44142</v>
      </c>
      <c r="E92" s="5">
        <v>81</v>
      </c>
      <c r="F92" s="5">
        <f>_xlfn.XLOOKUP(A92,'Learners Q2'!$A$1:$A$101,'Learners Q2'!$B$1:$B$101)</f>
        <v>33</v>
      </c>
      <c r="G92" s="5">
        <f>_xlfn.XLOOKUP(A92,'Learners Q3'!$A$1:$A$101,'Learners Q3'!$B$1:$B$101)</f>
        <v>80</v>
      </c>
      <c r="H92" s="5">
        <f>_xlfn.XLOOKUP(A92,'Learners Final'!$A$1:$A$101,'Learners Final'!$B$1:$B$101)</f>
        <v>44</v>
      </c>
      <c r="I92" s="5">
        <f>AVERAGE(Table1[[#This Row],[March Test]:[Final Exam]])</f>
        <v>59.5</v>
      </c>
      <c r="J92" s="5" t="b">
        <f>IF(AND(Table1[[#This Row],[Average]] &lt; 60, Table1[[#This Row],[Date of Graduation]] &gt; DATE(2020, 11, 25)), TRUE)</f>
        <v>0</v>
      </c>
    </row>
    <row r="93" spans="1:10" hidden="1" x14ac:dyDescent="0.3">
      <c r="A93">
        <v>5571</v>
      </c>
      <c r="B93" t="s">
        <v>22</v>
      </c>
      <c r="C93" s="5">
        <v>34</v>
      </c>
      <c r="D93" s="4">
        <v>44145</v>
      </c>
      <c r="E93" s="5">
        <v>64</v>
      </c>
      <c r="F93" s="5">
        <f>_xlfn.XLOOKUP(A93,'Learners Q2'!$A$1:$A$101,'Learners Q2'!$B$1:$B$101)</f>
        <v>71</v>
      </c>
      <c r="G93" s="5">
        <f>_xlfn.XLOOKUP(A93,'Learners Q3'!$A$1:$A$101,'Learners Q3'!$B$1:$B$101)</f>
        <v>56</v>
      </c>
      <c r="H93" s="5">
        <f>_xlfn.XLOOKUP(A93,'Learners Final'!$A$1:$A$101,'Learners Final'!$B$1:$B$101)</f>
        <v>43</v>
      </c>
      <c r="I93" s="5">
        <f>AVERAGE(Table1[[#This Row],[March Test]:[Final Exam]])</f>
        <v>58.5</v>
      </c>
      <c r="J93" s="5" t="b">
        <f>IF(AND(Table1[[#This Row],[Average]] &lt; 60, Table1[[#This Row],[Date of Graduation]] &gt; DATE(2020, 11, 25)), TRUE)</f>
        <v>0</v>
      </c>
    </row>
    <row r="94" spans="1:10" hidden="1" x14ac:dyDescent="0.3">
      <c r="A94">
        <v>5621</v>
      </c>
      <c r="B94" t="s">
        <v>72</v>
      </c>
      <c r="C94" s="5">
        <v>39</v>
      </c>
      <c r="D94" s="4">
        <v>44137</v>
      </c>
      <c r="E94" s="5">
        <v>32</v>
      </c>
      <c r="F94" s="5">
        <f>_xlfn.XLOOKUP(A94,'Learners Q2'!$A$1:$A$101,'Learners Q2'!$B$1:$B$101)</f>
        <v>50</v>
      </c>
      <c r="G94" s="5">
        <f>_xlfn.XLOOKUP(A94,'Learners Q3'!$A$1:$A$101,'Learners Q3'!$B$1:$B$101)</f>
        <v>81</v>
      </c>
      <c r="H94" s="5">
        <f>_xlfn.XLOOKUP(A94,'Learners Final'!$A$1:$A$101,'Learners Final'!$B$1:$B$101)</f>
        <v>32</v>
      </c>
      <c r="I94" s="5">
        <f>AVERAGE(Table1[[#This Row],[March Test]:[Final Exam]])</f>
        <v>48.75</v>
      </c>
      <c r="J94" s="5" t="b">
        <f>IF(AND(Table1[[#This Row],[Average]] &lt; 60, Table1[[#This Row],[Date of Graduation]] &gt; DATE(2020, 11, 25)), TRUE)</f>
        <v>0</v>
      </c>
    </row>
    <row r="95" spans="1:10" hidden="1" x14ac:dyDescent="0.3">
      <c r="A95">
        <v>5620</v>
      </c>
      <c r="B95" t="s">
        <v>71</v>
      </c>
      <c r="C95" s="5">
        <v>25</v>
      </c>
      <c r="D95" s="4">
        <v>44142</v>
      </c>
      <c r="E95" s="5">
        <v>50</v>
      </c>
      <c r="F95" s="5">
        <f>_xlfn.XLOOKUP(A95,'Learners Q2'!$A$1:$A$101,'Learners Q2'!$B$1:$B$101)</f>
        <v>30</v>
      </c>
      <c r="G95" s="5">
        <f>_xlfn.XLOOKUP(A95,'Learners Q3'!$A$1:$A$101,'Learners Q3'!$B$1:$B$101)</f>
        <v>76</v>
      </c>
      <c r="H95" s="5">
        <f>_xlfn.XLOOKUP(A95,'Learners Final'!$A$1:$A$101,'Learners Final'!$B$1:$B$101)</f>
        <v>45</v>
      </c>
      <c r="I95" s="5">
        <f>AVERAGE(Table1[[#This Row],[March Test]:[Final Exam]])</f>
        <v>50.25</v>
      </c>
      <c r="J95" s="5" t="b">
        <f>IF(AND(Table1[[#This Row],[Average]] &lt; 60, Table1[[#This Row],[Date of Graduation]] &gt; DATE(2020, 11, 25)), TRUE)</f>
        <v>0</v>
      </c>
    </row>
    <row r="96" spans="1:10" hidden="1" x14ac:dyDescent="0.3">
      <c r="A96">
        <v>5653</v>
      </c>
      <c r="B96" t="s">
        <v>104</v>
      </c>
      <c r="C96" s="5">
        <v>45</v>
      </c>
      <c r="D96" s="4">
        <v>44153</v>
      </c>
      <c r="E96" s="5">
        <v>58</v>
      </c>
      <c r="F96" s="5">
        <f>_xlfn.XLOOKUP(A96,'Learners Q2'!$A$1:$A$101,'Learners Q2'!$B$1:$B$101)</f>
        <v>63</v>
      </c>
      <c r="G96" s="5">
        <f>_xlfn.XLOOKUP(A96,'Learners Q3'!$A$1:$A$101,'Learners Q3'!$B$1:$B$101)</f>
        <v>74</v>
      </c>
      <c r="H96" s="5">
        <f>_xlfn.XLOOKUP(A96,'Learners Final'!$A$1:$A$101,'Learners Final'!$B$1:$B$101)</f>
        <v>82</v>
      </c>
      <c r="I96" s="5">
        <f>AVERAGE(Table1[[#This Row],[March Test]:[Final Exam]])</f>
        <v>69.25</v>
      </c>
      <c r="J96" s="5" t="b">
        <f>IF(AND(Table1[[#This Row],[Average]] &lt; 60, Table1[[#This Row],[Date of Graduation]] &gt; DATE(2020, 11, 25)), TRUE)</f>
        <v>0</v>
      </c>
    </row>
    <row r="97" spans="1:10" x14ac:dyDescent="0.3">
      <c r="A97">
        <v>5663</v>
      </c>
      <c r="B97" t="s">
        <v>114</v>
      </c>
      <c r="C97" s="5">
        <v>40</v>
      </c>
      <c r="D97" s="4">
        <v>44162</v>
      </c>
      <c r="E97" s="5">
        <v>39</v>
      </c>
      <c r="F97" s="5">
        <f>_xlfn.XLOOKUP(A97,'Learners Q2'!$A$1:$A$101,'Learners Q2'!$B$1:$B$101)</f>
        <v>82</v>
      </c>
      <c r="G97" s="5">
        <f>_xlfn.XLOOKUP(A97,'Learners Q3'!$A$1:$A$101,'Learners Q3'!$B$1:$B$101)</f>
        <v>47</v>
      </c>
      <c r="H97" s="5">
        <f>_xlfn.XLOOKUP(A97,'Learners Final'!$A$1:$A$101,'Learners Final'!$B$1:$B$101)</f>
        <v>60</v>
      </c>
      <c r="I97" s="5">
        <f>AVERAGE(Table1[[#This Row],[March Test]:[Final Exam]])</f>
        <v>57</v>
      </c>
      <c r="J97" s="16" t="b">
        <f>IF(AND(Table1[[#This Row],[Average]] &lt; 60, Table1[[#This Row],[Date of Graduation]] &gt; DATE(2020, 11, 25)), TRUE)</f>
        <v>1</v>
      </c>
    </row>
    <row r="98" spans="1:10" hidden="1" x14ac:dyDescent="0.3">
      <c r="A98">
        <v>5641</v>
      </c>
      <c r="B98" t="s">
        <v>92</v>
      </c>
      <c r="C98" s="5">
        <v>38</v>
      </c>
      <c r="D98" s="4">
        <v>44143</v>
      </c>
      <c r="E98" s="5">
        <v>84</v>
      </c>
      <c r="F98" s="5">
        <f>_xlfn.XLOOKUP(A98,'Learners Q2'!$A$1:$A$101,'Learners Q2'!$B$1:$B$101)</f>
        <v>83</v>
      </c>
      <c r="G98" s="5">
        <f>_xlfn.XLOOKUP(A98,'Learners Q3'!$A$1:$A$101,'Learners Q3'!$B$1:$B$101)</f>
        <v>70</v>
      </c>
      <c r="H98" s="5">
        <f>_xlfn.XLOOKUP(A98,'Learners Final'!$A$1:$A$101,'Learners Final'!$B$1:$B$101)</f>
        <v>40</v>
      </c>
      <c r="I98" s="5">
        <f>AVERAGE(Table1[[#This Row],[March Test]:[Final Exam]])</f>
        <v>69.25</v>
      </c>
      <c r="J98" s="5" t="b">
        <f>IF(AND(Table1[[#This Row],[Average]] &lt; 60, Table1[[#This Row],[Date of Graduation]] &gt; DATE(2020, 11, 25)), TRUE)</f>
        <v>0</v>
      </c>
    </row>
    <row r="99" spans="1:10" hidden="1" x14ac:dyDescent="0.3">
      <c r="A99">
        <v>5647</v>
      </c>
      <c r="B99" t="s">
        <v>98</v>
      </c>
      <c r="C99" s="5">
        <v>41</v>
      </c>
      <c r="D99" s="4">
        <v>44139</v>
      </c>
      <c r="E99" s="5">
        <v>42</v>
      </c>
      <c r="F99" s="5">
        <f>_xlfn.XLOOKUP(A99,'Learners Q2'!$A$1:$A$101,'Learners Q2'!$B$1:$B$101)</f>
        <v>31</v>
      </c>
      <c r="G99" s="5">
        <f>_xlfn.XLOOKUP(A99,'Learners Q3'!$A$1:$A$101,'Learners Q3'!$B$1:$B$101)</f>
        <v>62</v>
      </c>
      <c r="H99" s="5">
        <f>_xlfn.XLOOKUP(A99,'Learners Final'!$A$1:$A$101,'Learners Final'!$B$1:$B$101)</f>
        <v>37</v>
      </c>
      <c r="I99" s="5">
        <f>AVERAGE(Table1[[#This Row],[March Test]:[Final Exam]])</f>
        <v>43</v>
      </c>
      <c r="J99" s="5" t="b">
        <f>IF(AND(Table1[[#This Row],[Average]] &lt; 60, Table1[[#This Row],[Date of Graduation]] &gt; DATE(2020, 11, 25)), TRUE)</f>
        <v>0</v>
      </c>
    </row>
    <row r="100" spans="1:10" hidden="1" x14ac:dyDescent="0.3">
      <c r="A100">
        <v>5652</v>
      </c>
      <c r="B100" t="s">
        <v>103</v>
      </c>
      <c r="C100" s="5">
        <v>29</v>
      </c>
      <c r="D100" s="4">
        <v>44144</v>
      </c>
      <c r="E100" s="5">
        <v>33</v>
      </c>
      <c r="F100" s="5">
        <f>_xlfn.XLOOKUP(A100,'Learners Q2'!$A$1:$A$101,'Learners Q2'!$B$1:$B$101)</f>
        <v>85</v>
      </c>
      <c r="G100" s="5">
        <f>_xlfn.XLOOKUP(A100,'Learners Q3'!$A$1:$A$101,'Learners Q3'!$B$1:$B$101)</f>
        <v>71</v>
      </c>
      <c r="H100" s="5">
        <f>_xlfn.XLOOKUP(A100,'Learners Final'!$A$1:$A$101,'Learners Final'!$B$1:$B$101)</f>
        <v>58</v>
      </c>
      <c r="I100" s="5">
        <f>AVERAGE(Table1[[#This Row],[March Test]:[Final Exam]])</f>
        <v>61.75</v>
      </c>
      <c r="J100" s="5" t="b">
        <f>IF(AND(Table1[[#This Row],[Average]] &lt; 60, Table1[[#This Row],[Date of Graduation]] &gt; DATE(2020, 11, 25)), TRUE)</f>
        <v>0</v>
      </c>
    </row>
    <row r="101" spans="1:10" hidden="1" x14ac:dyDescent="0.3">
      <c r="A101">
        <v>5579</v>
      </c>
      <c r="B101" t="s">
        <v>30</v>
      </c>
      <c r="C101" s="5">
        <v>42</v>
      </c>
      <c r="D101" s="4">
        <v>44137</v>
      </c>
      <c r="E101" s="5">
        <v>44</v>
      </c>
      <c r="F101" s="5">
        <f>_xlfn.XLOOKUP(A101,'Learners Q2'!$A$1:$A$101,'Learners Q2'!$B$1:$B$101)</f>
        <v>19</v>
      </c>
      <c r="G101" s="5">
        <f>_xlfn.XLOOKUP(A101,'Learners Q3'!$A$1:$A$101,'Learners Q3'!$B$1:$B$101)</f>
        <v>26</v>
      </c>
      <c r="H101" s="5">
        <f>_xlfn.XLOOKUP(A101,'Learners Final'!$A$1:$A$101,'Learners Final'!$B$1:$B$101)</f>
        <v>22</v>
      </c>
      <c r="I101" s="5">
        <f>AVERAGE(Table1[[#This Row],[March Test]:[Final Exam]])</f>
        <v>27.75</v>
      </c>
      <c r="J101" s="5" t="b">
        <f>IF(AND(Table1[[#This Row],[Average]] &lt; 60, Table1[[#This Row],[Date of Graduation]] &gt; DATE(2020, 11, 25)), TRUE)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AA01-8687-43E6-A86A-6A0849282DC0}">
  <dimension ref="A1:E29"/>
  <sheetViews>
    <sheetView topLeftCell="B1" workbookViewId="0">
      <selection activeCell="L3" sqref="L3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5.5546875" bestFit="1" customWidth="1"/>
    <col min="5" max="8" width="16.44140625" bestFit="1" customWidth="1"/>
  </cols>
  <sheetData>
    <row r="1" spans="1:5" x14ac:dyDescent="0.3">
      <c r="A1" s="12" t="s">
        <v>122</v>
      </c>
      <c r="B1" t="s">
        <v>126</v>
      </c>
      <c r="D1" s="12" t="s">
        <v>122</v>
      </c>
      <c r="E1" t="s">
        <v>127</v>
      </c>
    </row>
    <row r="3" spans="1:5" x14ac:dyDescent="0.3">
      <c r="A3" s="12" t="s">
        <v>123</v>
      </c>
      <c r="B3" t="s">
        <v>125</v>
      </c>
      <c r="D3" s="12" t="s">
        <v>123</v>
      </c>
      <c r="E3" t="s">
        <v>128</v>
      </c>
    </row>
    <row r="4" spans="1:5" x14ac:dyDescent="0.3">
      <c r="A4" s="13">
        <v>19</v>
      </c>
      <c r="B4" s="14">
        <v>249.5</v>
      </c>
      <c r="D4" s="3" t="s">
        <v>81</v>
      </c>
      <c r="E4" s="14">
        <v>77</v>
      </c>
    </row>
    <row r="5" spans="1:5" x14ac:dyDescent="0.3">
      <c r="A5" s="13">
        <v>20</v>
      </c>
      <c r="B5" s="14">
        <v>39</v>
      </c>
      <c r="D5" s="3" t="s">
        <v>113</v>
      </c>
      <c r="E5" s="14">
        <v>34</v>
      </c>
    </row>
    <row r="6" spans="1:5" x14ac:dyDescent="0.3">
      <c r="A6" s="13">
        <v>22</v>
      </c>
      <c r="B6" s="14">
        <v>44.25</v>
      </c>
      <c r="D6" s="3" t="s">
        <v>18</v>
      </c>
      <c r="E6" s="14">
        <v>28</v>
      </c>
    </row>
    <row r="7" spans="1:5" x14ac:dyDescent="0.3">
      <c r="A7" s="13">
        <v>23</v>
      </c>
      <c r="B7" s="14">
        <v>243.25</v>
      </c>
      <c r="D7" s="3" t="s">
        <v>43</v>
      </c>
      <c r="E7" s="14">
        <v>82</v>
      </c>
    </row>
    <row r="8" spans="1:5" x14ac:dyDescent="0.3">
      <c r="A8" s="13">
        <v>24</v>
      </c>
      <c r="B8" s="14">
        <v>94.5</v>
      </c>
      <c r="D8" s="3" t="s">
        <v>39</v>
      </c>
      <c r="E8" s="14">
        <v>38</v>
      </c>
    </row>
    <row r="9" spans="1:5" x14ac:dyDescent="0.3">
      <c r="A9" s="13">
        <v>25</v>
      </c>
      <c r="B9" s="14">
        <v>412.5</v>
      </c>
      <c r="D9" s="3" t="s">
        <v>77</v>
      </c>
      <c r="E9" s="14">
        <v>78</v>
      </c>
    </row>
    <row r="10" spans="1:5" x14ac:dyDescent="0.3">
      <c r="A10" s="13">
        <v>26</v>
      </c>
      <c r="B10" s="14">
        <v>227.75</v>
      </c>
      <c r="D10" s="3" t="s">
        <v>85</v>
      </c>
      <c r="E10" s="14">
        <v>79</v>
      </c>
    </row>
    <row r="11" spans="1:5" x14ac:dyDescent="0.3">
      <c r="A11" s="13">
        <v>27</v>
      </c>
      <c r="B11" s="14">
        <v>103</v>
      </c>
      <c r="D11" s="3" t="s">
        <v>114</v>
      </c>
      <c r="E11" s="14">
        <v>60</v>
      </c>
    </row>
    <row r="12" spans="1:5" x14ac:dyDescent="0.3">
      <c r="A12" s="13">
        <v>28</v>
      </c>
      <c r="B12" s="14">
        <v>266.5</v>
      </c>
      <c r="D12" s="3" t="s">
        <v>124</v>
      </c>
      <c r="E12" s="14">
        <v>476</v>
      </c>
    </row>
    <row r="13" spans="1:5" x14ac:dyDescent="0.3">
      <c r="A13" s="13">
        <v>29</v>
      </c>
      <c r="B13" s="14">
        <v>244.25</v>
      </c>
    </row>
    <row r="14" spans="1:5" x14ac:dyDescent="0.3">
      <c r="A14" s="13">
        <v>30</v>
      </c>
      <c r="B14" s="14">
        <v>111.75</v>
      </c>
    </row>
    <row r="15" spans="1:5" x14ac:dyDescent="0.3">
      <c r="A15" s="13">
        <v>32</v>
      </c>
      <c r="B15" s="14">
        <v>165.5</v>
      </c>
    </row>
    <row r="16" spans="1:5" x14ac:dyDescent="0.3">
      <c r="A16" s="13">
        <v>33</v>
      </c>
      <c r="B16" s="14">
        <v>42.5</v>
      </c>
    </row>
    <row r="17" spans="1:2" x14ac:dyDescent="0.3">
      <c r="A17" s="13">
        <v>34</v>
      </c>
      <c r="B17" s="14">
        <v>436.25</v>
      </c>
    </row>
    <row r="18" spans="1:2" x14ac:dyDescent="0.3">
      <c r="A18" s="13">
        <v>35</v>
      </c>
      <c r="B18" s="14">
        <v>135.25</v>
      </c>
    </row>
    <row r="19" spans="1:2" x14ac:dyDescent="0.3">
      <c r="A19" s="13">
        <v>36</v>
      </c>
      <c r="B19" s="14">
        <v>238.5</v>
      </c>
    </row>
    <row r="20" spans="1:2" x14ac:dyDescent="0.3">
      <c r="A20" s="13">
        <v>37</v>
      </c>
      <c r="B20" s="14">
        <v>37.5</v>
      </c>
    </row>
    <row r="21" spans="1:2" x14ac:dyDescent="0.3">
      <c r="A21" s="13">
        <v>38</v>
      </c>
      <c r="B21" s="14">
        <v>213.5</v>
      </c>
    </row>
    <row r="22" spans="1:2" x14ac:dyDescent="0.3">
      <c r="A22" s="13">
        <v>39</v>
      </c>
      <c r="B22" s="14">
        <v>318</v>
      </c>
    </row>
    <row r="23" spans="1:2" x14ac:dyDescent="0.3">
      <c r="A23" s="13">
        <v>40</v>
      </c>
      <c r="B23" s="14">
        <v>158.5</v>
      </c>
    </row>
    <row r="24" spans="1:2" x14ac:dyDescent="0.3">
      <c r="A24" s="13">
        <v>41</v>
      </c>
      <c r="B24" s="14">
        <v>456.5</v>
      </c>
    </row>
    <row r="25" spans="1:2" x14ac:dyDescent="0.3">
      <c r="A25" s="13">
        <v>42</v>
      </c>
      <c r="B25" s="14">
        <v>460.5</v>
      </c>
    </row>
    <row r="26" spans="1:2" x14ac:dyDescent="0.3">
      <c r="A26" s="13">
        <v>43</v>
      </c>
      <c r="B26" s="14">
        <v>215.25</v>
      </c>
    </row>
    <row r="27" spans="1:2" x14ac:dyDescent="0.3">
      <c r="A27" s="13">
        <v>44</v>
      </c>
      <c r="B27" s="14">
        <v>49.75</v>
      </c>
    </row>
    <row r="28" spans="1:2" x14ac:dyDescent="0.3">
      <c r="A28" s="13">
        <v>45</v>
      </c>
      <c r="B28" s="14">
        <v>303.5</v>
      </c>
    </row>
    <row r="29" spans="1:2" x14ac:dyDescent="0.3">
      <c r="A29" s="13" t="s">
        <v>124</v>
      </c>
      <c r="B29" s="14">
        <v>5267.25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D9F-C0E5-4295-880F-69B26AE4A83A}">
  <dimension ref="A1"/>
  <sheetViews>
    <sheetView workbookViewId="0">
      <selection activeCell="M24" sqref="M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BEA-BFBB-4EC6-8C1B-5A32955C9585}">
  <dimension ref="A1:B101"/>
  <sheetViews>
    <sheetView zoomScale="180" zoomScaleNormal="180" workbookViewId="0">
      <selection sqref="A1:A1048576"/>
    </sheetView>
  </sheetViews>
  <sheetFormatPr defaultRowHeight="14.4" x14ac:dyDescent="0.3"/>
  <cols>
    <col min="2" max="2" width="10.5546875" bestFit="1" customWidth="1"/>
    <col min="4" max="4" width="15.109375" bestFit="1" customWidth="1"/>
    <col min="5" max="5" width="10.44140625" bestFit="1" customWidth="1"/>
    <col min="6" max="6" width="18" bestFit="1" customWidth="1"/>
  </cols>
  <sheetData>
    <row r="1" spans="1:2" x14ac:dyDescent="0.3">
      <c r="A1" t="s">
        <v>13</v>
      </c>
      <c r="B1" t="s">
        <v>118</v>
      </c>
    </row>
    <row r="2" spans="1:2" x14ac:dyDescent="0.3">
      <c r="A2">
        <v>5612</v>
      </c>
      <c r="B2">
        <v>96</v>
      </c>
    </row>
    <row r="3" spans="1:2" x14ac:dyDescent="0.3">
      <c r="A3">
        <v>5652</v>
      </c>
      <c r="B3">
        <v>85</v>
      </c>
    </row>
    <row r="4" spans="1:2" x14ac:dyDescent="0.3">
      <c r="A4">
        <v>5641</v>
      </c>
      <c r="B4">
        <v>83</v>
      </c>
    </row>
    <row r="5" spans="1:2" x14ac:dyDescent="0.3">
      <c r="A5">
        <v>5585</v>
      </c>
      <c r="B5">
        <v>83</v>
      </c>
    </row>
    <row r="6" spans="1:2" x14ac:dyDescent="0.3">
      <c r="A6">
        <v>5582</v>
      </c>
      <c r="B6">
        <v>83</v>
      </c>
    </row>
    <row r="7" spans="1:2" x14ac:dyDescent="0.3">
      <c r="A7">
        <v>5663</v>
      </c>
      <c r="B7">
        <v>82</v>
      </c>
    </row>
    <row r="8" spans="1:2" x14ac:dyDescent="0.3">
      <c r="A8">
        <v>5598</v>
      </c>
      <c r="B8">
        <v>82</v>
      </c>
    </row>
    <row r="9" spans="1:2" x14ac:dyDescent="0.3">
      <c r="A9">
        <v>5576</v>
      </c>
      <c r="B9">
        <v>82</v>
      </c>
    </row>
    <row r="10" spans="1:2" x14ac:dyDescent="0.3">
      <c r="A10">
        <v>5623</v>
      </c>
      <c r="B10">
        <v>80</v>
      </c>
    </row>
    <row r="11" spans="1:2" x14ac:dyDescent="0.3">
      <c r="A11">
        <v>5609</v>
      </c>
      <c r="B11">
        <v>80</v>
      </c>
    </row>
    <row r="12" spans="1:2" x14ac:dyDescent="0.3">
      <c r="A12">
        <v>5599</v>
      </c>
      <c r="B12">
        <v>80</v>
      </c>
    </row>
    <row r="13" spans="1:2" x14ac:dyDescent="0.3">
      <c r="A13">
        <v>5662</v>
      </c>
      <c r="B13">
        <v>79</v>
      </c>
    </row>
    <row r="14" spans="1:2" x14ac:dyDescent="0.3">
      <c r="A14">
        <v>5638</v>
      </c>
      <c r="B14">
        <v>79</v>
      </c>
    </row>
    <row r="15" spans="1:2" x14ac:dyDescent="0.3">
      <c r="A15">
        <v>5616</v>
      </c>
      <c r="B15">
        <v>79</v>
      </c>
    </row>
    <row r="16" spans="1:2" x14ac:dyDescent="0.3">
      <c r="A16">
        <v>5597</v>
      </c>
      <c r="B16">
        <v>79</v>
      </c>
    </row>
    <row r="17" spans="1:2" x14ac:dyDescent="0.3">
      <c r="A17">
        <v>5593</v>
      </c>
      <c r="B17">
        <v>79</v>
      </c>
    </row>
    <row r="18" spans="1:2" x14ac:dyDescent="0.3">
      <c r="A18">
        <v>5636</v>
      </c>
      <c r="B18">
        <v>78</v>
      </c>
    </row>
    <row r="19" spans="1:2" x14ac:dyDescent="0.3">
      <c r="A19">
        <v>5646</v>
      </c>
      <c r="B19">
        <v>77</v>
      </c>
    </row>
    <row r="20" spans="1:2" x14ac:dyDescent="0.3">
      <c r="A20">
        <v>5608</v>
      </c>
      <c r="B20">
        <v>77</v>
      </c>
    </row>
    <row r="21" spans="1:2" x14ac:dyDescent="0.3">
      <c r="A21">
        <v>5607</v>
      </c>
      <c r="B21">
        <v>77</v>
      </c>
    </row>
    <row r="22" spans="1:2" x14ac:dyDescent="0.3">
      <c r="A22">
        <v>5660</v>
      </c>
      <c r="B22">
        <v>76</v>
      </c>
    </row>
    <row r="23" spans="1:2" x14ac:dyDescent="0.3">
      <c r="A23">
        <v>5574</v>
      </c>
      <c r="B23">
        <v>76</v>
      </c>
    </row>
    <row r="24" spans="1:2" x14ac:dyDescent="0.3">
      <c r="A24">
        <v>5613</v>
      </c>
      <c r="B24">
        <v>75</v>
      </c>
    </row>
    <row r="25" spans="1:2" x14ac:dyDescent="0.3">
      <c r="A25">
        <v>5602</v>
      </c>
      <c r="B25">
        <v>75</v>
      </c>
    </row>
    <row r="26" spans="1:2" x14ac:dyDescent="0.3">
      <c r="A26">
        <v>5595</v>
      </c>
      <c r="B26">
        <v>75</v>
      </c>
    </row>
    <row r="27" spans="1:2" x14ac:dyDescent="0.3">
      <c r="A27">
        <v>5635</v>
      </c>
      <c r="B27">
        <v>74</v>
      </c>
    </row>
    <row r="28" spans="1:2" x14ac:dyDescent="0.3">
      <c r="A28">
        <v>5655</v>
      </c>
      <c r="B28">
        <v>71</v>
      </c>
    </row>
    <row r="29" spans="1:2" x14ac:dyDescent="0.3">
      <c r="A29">
        <v>5611</v>
      </c>
      <c r="B29">
        <v>71</v>
      </c>
    </row>
    <row r="30" spans="1:2" x14ac:dyDescent="0.3">
      <c r="A30">
        <v>5606</v>
      </c>
      <c r="B30">
        <v>71</v>
      </c>
    </row>
    <row r="31" spans="1:2" x14ac:dyDescent="0.3">
      <c r="A31">
        <v>5571</v>
      </c>
      <c r="B31">
        <v>71</v>
      </c>
    </row>
    <row r="32" spans="1:2" x14ac:dyDescent="0.3">
      <c r="A32">
        <v>5632</v>
      </c>
      <c r="B32">
        <v>70</v>
      </c>
    </row>
    <row r="33" spans="1:2" x14ac:dyDescent="0.3">
      <c r="A33">
        <v>5589</v>
      </c>
      <c r="B33">
        <v>70</v>
      </c>
    </row>
    <row r="34" spans="1:2" x14ac:dyDescent="0.3">
      <c r="A34">
        <v>5629</v>
      </c>
      <c r="B34">
        <v>69</v>
      </c>
    </row>
    <row r="35" spans="1:2" x14ac:dyDescent="0.3">
      <c r="A35">
        <v>5591</v>
      </c>
      <c r="B35">
        <v>69</v>
      </c>
    </row>
    <row r="36" spans="1:2" x14ac:dyDescent="0.3">
      <c r="A36">
        <v>5580</v>
      </c>
      <c r="B36">
        <v>69</v>
      </c>
    </row>
    <row r="37" spans="1:2" x14ac:dyDescent="0.3">
      <c r="A37">
        <v>5583</v>
      </c>
      <c r="B37">
        <v>67</v>
      </c>
    </row>
    <row r="38" spans="1:2" x14ac:dyDescent="0.3">
      <c r="A38">
        <v>5604</v>
      </c>
      <c r="B38">
        <v>64</v>
      </c>
    </row>
    <row r="39" spans="1:2" x14ac:dyDescent="0.3">
      <c r="A39">
        <v>5653</v>
      </c>
      <c r="B39">
        <v>63</v>
      </c>
    </row>
    <row r="40" spans="1:2" x14ac:dyDescent="0.3">
      <c r="A40">
        <v>5643</v>
      </c>
      <c r="B40">
        <v>63</v>
      </c>
    </row>
    <row r="41" spans="1:2" x14ac:dyDescent="0.3">
      <c r="A41">
        <v>5649</v>
      </c>
      <c r="B41">
        <v>62</v>
      </c>
    </row>
    <row r="42" spans="1:2" x14ac:dyDescent="0.3">
      <c r="A42">
        <v>5645</v>
      </c>
      <c r="B42">
        <v>61</v>
      </c>
    </row>
    <row r="43" spans="1:2" x14ac:dyDescent="0.3">
      <c r="A43">
        <v>5639</v>
      </c>
      <c r="B43">
        <v>61</v>
      </c>
    </row>
    <row r="44" spans="1:2" x14ac:dyDescent="0.3">
      <c r="A44">
        <v>5656</v>
      </c>
      <c r="B44">
        <v>59</v>
      </c>
    </row>
    <row r="45" spans="1:2" x14ac:dyDescent="0.3">
      <c r="A45">
        <v>5627</v>
      </c>
      <c r="B45">
        <v>58</v>
      </c>
    </row>
    <row r="46" spans="1:2" x14ac:dyDescent="0.3">
      <c r="A46">
        <v>5594</v>
      </c>
      <c r="B46">
        <v>58</v>
      </c>
    </row>
    <row r="47" spans="1:2" x14ac:dyDescent="0.3">
      <c r="A47">
        <v>5573</v>
      </c>
      <c r="B47">
        <v>58</v>
      </c>
    </row>
    <row r="48" spans="1:2" x14ac:dyDescent="0.3">
      <c r="A48">
        <v>5577</v>
      </c>
      <c r="B48">
        <v>57</v>
      </c>
    </row>
    <row r="49" spans="1:2" x14ac:dyDescent="0.3">
      <c r="A49">
        <v>5624</v>
      </c>
      <c r="B49">
        <v>56</v>
      </c>
    </row>
    <row r="50" spans="1:2" x14ac:dyDescent="0.3">
      <c r="A50">
        <v>5601</v>
      </c>
      <c r="B50">
        <v>56</v>
      </c>
    </row>
    <row r="51" spans="1:2" x14ac:dyDescent="0.3">
      <c r="A51">
        <v>5596</v>
      </c>
      <c r="B51">
        <v>56</v>
      </c>
    </row>
    <row r="52" spans="1:2" x14ac:dyDescent="0.3">
      <c r="A52">
        <v>5572</v>
      </c>
      <c r="B52">
        <v>56</v>
      </c>
    </row>
    <row r="53" spans="1:2" x14ac:dyDescent="0.3">
      <c r="A53">
        <v>5568</v>
      </c>
      <c r="B53">
        <v>56</v>
      </c>
    </row>
    <row r="54" spans="1:2" x14ac:dyDescent="0.3">
      <c r="A54">
        <v>5633</v>
      </c>
      <c r="B54">
        <v>55</v>
      </c>
    </row>
    <row r="55" spans="1:2" x14ac:dyDescent="0.3">
      <c r="A55">
        <v>5590</v>
      </c>
      <c r="B55">
        <v>54</v>
      </c>
    </row>
    <row r="56" spans="1:2" x14ac:dyDescent="0.3">
      <c r="A56">
        <v>5658</v>
      </c>
      <c r="B56">
        <v>53</v>
      </c>
    </row>
    <row r="57" spans="1:2" x14ac:dyDescent="0.3">
      <c r="A57">
        <v>5622</v>
      </c>
      <c r="B57">
        <v>53</v>
      </c>
    </row>
    <row r="58" spans="1:2" x14ac:dyDescent="0.3">
      <c r="A58">
        <v>5618</v>
      </c>
      <c r="B58">
        <v>53</v>
      </c>
    </row>
    <row r="59" spans="1:2" x14ac:dyDescent="0.3">
      <c r="A59">
        <v>5603</v>
      </c>
      <c r="B59">
        <v>53</v>
      </c>
    </row>
    <row r="60" spans="1:2" x14ac:dyDescent="0.3">
      <c r="A60">
        <v>5567</v>
      </c>
      <c r="B60">
        <v>52</v>
      </c>
    </row>
    <row r="61" spans="1:2" x14ac:dyDescent="0.3">
      <c r="A61">
        <v>5621</v>
      </c>
      <c r="B61">
        <v>50</v>
      </c>
    </row>
    <row r="62" spans="1:2" x14ac:dyDescent="0.3">
      <c r="A62">
        <v>5631</v>
      </c>
      <c r="B62">
        <v>49</v>
      </c>
    </row>
    <row r="63" spans="1:2" x14ac:dyDescent="0.3">
      <c r="A63">
        <v>5628</v>
      </c>
      <c r="B63">
        <v>48</v>
      </c>
    </row>
    <row r="64" spans="1:2" x14ac:dyDescent="0.3">
      <c r="A64">
        <v>5626</v>
      </c>
      <c r="B64">
        <v>47</v>
      </c>
    </row>
    <row r="65" spans="1:2" x14ac:dyDescent="0.3">
      <c r="A65">
        <v>5617</v>
      </c>
      <c r="B65">
        <v>47</v>
      </c>
    </row>
    <row r="66" spans="1:2" x14ac:dyDescent="0.3">
      <c r="A66">
        <v>5664</v>
      </c>
      <c r="B66">
        <v>46</v>
      </c>
    </row>
    <row r="67" spans="1:2" x14ac:dyDescent="0.3">
      <c r="A67">
        <v>5619</v>
      </c>
      <c r="B67">
        <v>46</v>
      </c>
    </row>
    <row r="68" spans="1:2" x14ac:dyDescent="0.3">
      <c r="A68">
        <v>5615</v>
      </c>
      <c r="B68">
        <v>46</v>
      </c>
    </row>
    <row r="69" spans="1:2" x14ac:dyDescent="0.3">
      <c r="A69">
        <v>5659</v>
      </c>
      <c r="B69">
        <v>42</v>
      </c>
    </row>
    <row r="70" spans="1:2" x14ac:dyDescent="0.3">
      <c r="A70">
        <v>5666</v>
      </c>
      <c r="B70">
        <v>41</v>
      </c>
    </row>
    <row r="71" spans="1:2" x14ac:dyDescent="0.3">
      <c r="A71">
        <v>5657</v>
      </c>
      <c r="B71">
        <v>39</v>
      </c>
    </row>
    <row r="72" spans="1:2" x14ac:dyDescent="0.3">
      <c r="A72">
        <v>5600</v>
      </c>
      <c r="B72">
        <v>39</v>
      </c>
    </row>
    <row r="73" spans="1:2" x14ac:dyDescent="0.3">
      <c r="A73">
        <v>5592</v>
      </c>
      <c r="B73">
        <v>39</v>
      </c>
    </row>
    <row r="74" spans="1:2" x14ac:dyDescent="0.3">
      <c r="A74">
        <v>5648</v>
      </c>
      <c r="B74">
        <v>38</v>
      </c>
    </row>
    <row r="75" spans="1:2" x14ac:dyDescent="0.3">
      <c r="A75">
        <v>5640</v>
      </c>
      <c r="B75">
        <v>38</v>
      </c>
    </row>
    <row r="76" spans="1:2" x14ac:dyDescent="0.3">
      <c r="A76">
        <v>5588</v>
      </c>
      <c r="B76">
        <v>38</v>
      </c>
    </row>
    <row r="77" spans="1:2" x14ac:dyDescent="0.3">
      <c r="A77">
        <v>5630</v>
      </c>
      <c r="B77">
        <v>37</v>
      </c>
    </row>
    <row r="78" spans="1:2" x14ac:dyDescent="0.3">
      <c r="A78">
        <v>5575</v>
      </c>
      <c r="B78">
        <v>36</v>
      </c>
    </row>
    <row r="79" spans="1:2" x14ac:dyDescent="0.3">
      <c r="A79">
        <v>5650</v>
      </c>
      <c r="B79">
        <v>35</v>
      </c>
    </row>
    <row r="80" spans="1:2" x14ac:dyDescent="0.3">
      <c r="A80">
        <v>5637</v>
      </c>
      <c r="B80">
        <v>34</v>
      </c>
    </row>
    <row r="81" spans="1:2" x14ac:dyDescent="0.3">
      <c r="A81">
        <v>5570</v>
      </c>
      <c r="B81">
        <v>34</v>
      </c>
    </row>
    <row r="82" spans="1:2" x14ac:dyDescent="0.3">
      <c r="A82">
        <v>5569</v>
      </c>
      <c r="B82">
        <v>33</v>
      </c>
    </row>
    <row r="83" spans="1:2" x14ac:dyDescent="0.3">
      <c r="A83">
        <v>5625</v>
      </c>
      <c r="B83">
        <v>32</v>
      </c>
    </row>
    <row r="84" spans="1:2" x14ac:dyDescent="0.3">
      <c r="A84">
        <v>5654</v>
      </c>
      <c r="B84">
        <v>31</v>
      </c>
    </row>
    <row r="85" spans="1:2" x14ac:dyDescent="0.3">
      <c r="A85">
        <v>5647</v>
      </c>
      <c r="B85">
        <v>31</v>
      </c>
    </row>
    <row r="86" spans="1:2" x14ac:dyDescent="0.3">
      <c r="A86">
        <v>5620</v>
      </c>
      <c r="B86">
        <v>30</v>
      </c>
    </row>
    <row r="87" spans="1:2" x14ac:dyDescent="0.3">
      <c r="A87">
        <v>5614</v>
      </c>
      <c r="B87">
        <v>30</v>
      </c>
    </row>
    <row r="88" spans="1:2" x14ac:dyDescent="0.3">
      <c r="A88">
        <v>5584</v>
      </c>
      <c r="B88">
        <v>30</v>
      </c>
    </row>
    <row r="89" spans="1:2" x14ac:dyDescent="0.3">
      <c r="A89">
        <v>5581</v>
      </c>
      <c r="B89">
        <v>30</v>
      </c>
    </row>
    <row r="90" spans="1:2" x14ac:dyDescent="0.3">
      <c r="A90">
        <v>5644</v>
      </c>
      <c r="B90">
        <v>28</v>
      </c>
    </row>
    <row r="91" spans="1:2" x14ac:dyDescent="0.3">
      <c r="A91">
        <v>5651</v>
      </c>
      <c r="B91">
        <v>26</v>
      </c>
    </row>
    <row r="92" spans="1:2" x14ac:dyDescent="0.3">
      <c r="A92">
        <v>5586</v>
      </c>
      <c r="B92">
        <v>26</v>
      </c>
    </row>
    <row r="93" spans="1:2" x14ac:dyDescent="0.3">
      <c r="A93">
        <v>5634</v>
      </c>
      <c r="B93">
        <v>25</v>
      </c>
    </row>
    <row r="94" spans="1:2" x14ac:dyDescent="0.3">
      <c r="A94">
        <v>5665</v>
      </c>
      <c r="B94">
        <v>22</v>
      </c>
    </row>
    <row r="95" spans="1:2" x14ac:dyDescent="0.3">
      <c r="A95">
        <v>5661</v>
      </c>
      <c r="B95">
        <v>22</v>
      </c>
    </row>
    <row r="96" spans="1:2" x14ac:dyDescent="0.3">
      <c r="A96">
        <v>5610</v>
      </c>
      <c r="B96">
        <v>22</v>
      </c>
    </row>
    <row r="97" spans="1:2" x14ac:dyDescent="0.3">
      <c r="A97">
        <v>5605</v>
      </c>
      <c r="B97">
        <v>22</v>
      </c>
    </row>
    <row r="98" spans="1:2" x14ac:dyDescent="0.3">
      <c r="A98">
        <v>5587</v>
      </c>
      <c r="B98">
        <v>20</v>
      </c>
    </row>
    <row r="99" spans="1:2" x14ac:dyDescent="0.3">
      <c r="A99">
        <v>5578</v>
      </c>
      <c r="B99">
        <v>20</v>
      </c>
    </row>
    <row r="100" spans="1:2" x14ac:dyDescent="0.3">
      <c r="A100">
        <v>5579</v>
      </c>
      <c r="B100">
        <v>19</v>
      </c>
    </row>
    <row r="101" spans="1:2" x14ac:dyDescent="0.3">
      <c r="A101">
        <v>5642</v>
      </c>
      <c r="B101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68FB-48AD-446C-888E-85392AD535BE}">
  <dimension ref="A1:B101"/>
  <sheetViews>
    <sheetView zoomScale="180" zoomScaleNormal="180" workbookViewId="0">
      <selection activeCell="E11" sqref="E11"/>
    </sheetView>
  </sheetViews>
  <sheetFormatPr defaultRowHeight="14.4" x14ac:dyDescent="0.3"/>
  <cols>
    <col min="2" max="2" width="15" customWidth="1"/>
  </cols>
  <sheetData>
    <row r="1" spans="1:2" x14ac:dyDescent="0.3">
      <c r="A1" t="s">
        <v>13</v>
      </c>
      <c r="B1" t="s">
        <v>119</v>
      </c>
    </row>
    <row r="2" spans="1:2" x14ac:dyDescent="0.3">
      <c r="A2">
        <v>5666</v>
      </c>
      <c r="B2">
        <v>58</v>
      </c>
    </row>
    <row r="3" spans="1:2" x14ac:dyDescent="0.3">
      <c r="A3">
        <v>5665</v>
      </c>
      <c r="B3">
        <v>59</v>
      </c>
    </row>
    <row r="4" spans="1:2" x14ac:dyDescent="0.3">
      <c r="A4">
        <v>5664</v>
      </c>
      <c r="B4">
        <v>27</v>
      </c>
    </row>
    <row r="5" spans="1:2" x14ac:dyDescent="0.3">
      <c r="A5">
        <v>5663</v>
      </c>
      <c r="B5">
        <v>47</v>
      </c>
    </row>
    <row r="6" spans="1:2" x14ac:dyDescent="0.3">
      <c r="A6">
        <v>5662</v>
      </c>
      <c r="B6">
        <v>35</v>
      </c>
    </row>
    <row r="7" spans="1:2" x14ac:dyDescent="0.3">
      <c r="A7">
        <v>5661</v>
      </c>
      <c r="B7">
        <v>39</v>
      </c>
    </row>
    <row r="8" spans="1:2" x14ac:dyDescent="0.3">
      <c r="A8">
        <v>5660</v>
      </c>
      <c r="B8">
        <v>29</v>
      </c>
    </row>
    <row r="9" spans="1:2" x14ac:dyDescent="0.3">
      <c r="A9">
        <v>5659</v>
      </c>
      <c r="B9">
        <v>62</v>
      </c>
    </row>
    <row r="10" spans="1:2" x14ac:dyDescent="0.3">
      <c r="A10">
        <v>5658</v>
      </c>
      <c r="B10">
        <v>43</v>
      </c>
    </row>
    <row r="11" spans="1:2" x14ac:dyDescent="0.3">
      <c r="A11">
        <v>5657</v>
      </c>
      <c r="B11">
        <v>48</v>
      </c>
    </row>
    <row r="12" spans="1:2" x14ac:dyDescent="0.3">
      <c r="A12">
        <v>5656</v>
      </c>
      <c r="B12">
        <v>58</v>
      </c>
    </row>
    <row r="13" spans="1:2" x14ac:dyDescent="0.3">
      <c r="A13">
        <v>5655</v>
      </c>
      <c r="B13">
        <v>22</v>
      </c>
    </row>
    <row r="14" spans="1:2" x14ac:dyDescent="0.3">
      <c r="A14">
        <v>5654</v>
      </c>
      <c r="B14">
        <v>42</v>
      </c>
    </row>
    <row r="15" spans="1:2" x14ac:dyDescent="0.3">
      <c r="A15">
        <v>5653</v>
      </c>
      <c r="B15">
        <v>74</v>
      </c>
    </row>
    <row r="16" spans="1:2" x14ac:dyDescent="0.3">
      <c r="A16">
        <v>5652</v>
      </c>
      <c r="B16">
        <v>71</v>
      </c>
    </row>
    <row r="17" spans="1:2" x14ac:dyDescent="0.3">
      <c r="A17">
        <v>5651</v>
      </c>
      <c r="B17">
        <v>77</v>
      </c>
    </row>
    <row r="18" spans="1:2" x14ac:dyDescent="0.3">
      <c r="A18">
        <v>5650</v>
      </c>
      <c r="B18">
        <v>75</v>
      </c>
    </row>
    <row r="19" spans="1:2" x14ac:dyDescent="0.3">
      <c r="A19">
        <v>5649</v>
      </c>
      <c r="B19">
        <v>81</v>
      </c>
    </row>
    <row r="20" spans="1:2" x14ac:dyDescent="0.3">
      <c r="A20">
        <v>5648</v>
      </c>
      <c r="B20">
        <v>80</v>
      </c>
    </row>
    <row r="21" spans="1:2" x14ac:dyDescent="0.3">
      <c r="A21">
        <v>5647</v>
      </c>
      <c r="B21">
        <v>62</v>
      </c>
    </row>
    <row r="22" spans="1:2" x14ac:dyDescent="0.3">
      <c r="A22">
        <v>5646</v>
      </c>
      <c r="B22">
        <v>24</v>
      </c>
    </row>
    <row r="23" spans="1:2" x14ac:dyDescent="0.3">
      <c r="A23">
        <v>5645</v>
      </c>
      <c r="B23">
        <v>75</v>
      </c>
    </row>
    <row r="24" spans="1:2" x14ac:dyDescent="0.3">
      <c r="A24">
        <v>5644</v>
      </c>
      <c r="B24">
        <v>66</v>
      </c>
    </row>
    <row r="25" spans="1:2" x14ac:dyDescent="0.3">
      <c r="A25">
        <v>5643</v>
      </c>
      <c r="B25">
        <v>58</v>
      </c>
    </row>
    <row r="26" spans="1:2" x14ac:dyDescent="0.3">
      <c r="A26">
        <v>5642</v>
      </c>
      <c r="B26">
        <v>30</v>
      </c>
    </row>
    <row r="27" spans="1:2" x14ac:dyDescent="0.3">
      <c r="A27">
        <v>5641</v>
      </c>
      <c r="B27">
        <v>70</v>
      </c>
    </row>
    <row r="28" spans="1:2" x14ac:dyDescent="0.3">
      <c r="A28">
        <v>5640</v>
      </c>
      <c r="B28">
        <v>15</v>
      </c>
    </row>
    <row r="29" spans="1:2" x14ac:dyDescent="0.3">
      <c r="A29">
        <v>5639</v>
      </c>
      <c r="B29">
        <v>30</v>
      </c>
    </row>
    <row r="30" spans="1:2" x14ac:dyDescent="0.3">
      <c r="A30">
        <v>5638</v>
      </c>
      <c r="B30">
        <v>50</v>
      </c>
    </row>
    <row r="31" spans="1:2" x14ac:dyDescent="0.3">
      <c r="A31">
        <v>5637</v>
      </c>
      <c r="B31">
        <v>73</v>
      </c>
    </row>
    <row r="32" spans="1:2" x14ac:dyDescent="0.3">
      <c r="A32">
        <v>5636</v>
      </c>
      <c r="B32">
        <v>84</v>
      </c>
    </row>
    <row r="33" spans="1:2" x14ac:dyDescent="0.3">
      <c r="A33">
        <v>5635</v>
      </c>
      <c r="B33">
        <v>44</v>
      </c>
    </row>
    <row r="34" spans="1:2" x14ac:dyDescent="0.3">
      <c r="A34">
        <v>5634</v>
      </c>
      <c r="B34">
        <v>32</v>
      </c>
    </row>
    <row r="35" spans="1:2" x14ac:dyDescent="0.3">
      <c r="A35">
        <v>5633</v>
      </c>
      <c r="B35">
        <v>32</v>
      </c>
    </row>
    <row r="36" spans="1:2" x14ac:dyDescent="0.3">
      <c r="A36">
        <v>5632</v>
      </c>
      <c r="B36">
        <v>35</v>
      </c>
    </row>
    <row r="37" spans="1:2" x14ac:dyDescent="0.3">
      <c r="A37">
        <v>5631</v>
      </c>
      <c r="B37">
        <v>42</v>
      </c>
    </row>
    <row r="38" spans="1:2" x14ac:dyDescent="0.3">
      <c r="A38">
        <v>5630</v>
      </c>
      <c r="B38">
        <v>76</v>
      </c>
    </row>
    <row r="39" spans="1:2" x14ac:dyDescent="0.3">
      <c r="A39">
        <v>5629</v>
      </c>
      <c r="B39">
        <v>46</v>
      </c>
    </row>
    <row r="40" spans="1:2" x14ac:dyDescent="0.3">
      <c r="A40">
        <v>5628</v>
      </c>
      <c r="B40">
        <v>49</v>
      </c>
    </row>
    <row r="41" spans="1:2" x14ac:dyDescent="0.3">
      <c r="A41">
        <v>5627</v>
      </c>
      <c r="B41">
        <v>28</v>
      </c>
    </row>
    <row r="42" spans="1:2" x14ac:dyDescent="0.3">
      <c r="A42">
        <v>5626</v>
      </c>
      <c r="B42">
        <v>18</v>
      </c>
    </row>
    <row r="43" spans="1:2" x14ac:dyDescent="0.3">
      <c r="A43">
        <v>5625</v>
      </c>
      <c r="B43">
        <v>54</v>
      </c>
    </row>
    <row r="44" spans="1:2" x14ac:dyDescent="0.3">
      <c r="A44">
        <v>5624</v>
      </c>
      <c r="B44">
        <v>31</v>
      </c>
    </row>
    <row r="45" spans="1:2" x14ac:dyDescent="0.3">
      <c r="A45">
        <v>5623</v>
      </c>
      <c r="B45">
        <v>22</v>
      </c>
    </row>
    <row r="46" spans="1:2" x14ac:dyDescent="0.3">
      <c r="A46">
        <v>5622</v>
      </c>
      <c r="B46">
        <v>15</v>
      </c>
    </row>
    <row r="47" spans="1:2" x14ac:dyDescent="0.3">
      <c r="A47">
        <v>5621</v>
      </c>
      <c r="B47">
        <v>81</v>
      </c>
    </row>
    <row r="48" spans="1:2" x14ac:dyDescent="0.3">
      <c r="A48">
        <v>5620</v>
      </c>
      <c r="B48">
        <v>76</v>
      </c>
    </row>
    <row r="49" spans="1:2" x14ac:dyDescent="0.3">
      <c r="A49">
        <v>5619</v>
      </c>
      <c r="B49">
        <v>27</v>
      </c>
    </row>
    <row r="50" spans="1:2" x14ac:dyDescent="0.3">
      <c r="A50">
        <v>5618</v>
      </c>
      <c r="B50">
        <v>84</v>
      </c>
    </row>
    <row r="51" spans="1:2" x14ac:dyDescent="0.3">
      <c r="A51">
        <v>5617</v>
      </c>
      <c r="B51">
        <v>40</v>
      </c>
    </row>
    <row r="52" spans="1:2" x14ac:dyDescent="0.3">
      <c r="A52">
        <v>5616</v>
      </c>
      <c r="B52">
        <v>57</v>
      </c>
    </row>
    <row r="53" spans="1:2" x14ac:dyDescent="0.3">
      <c r="A53">
        <v>5615</v>
      </c>
      <c r="B53">
        <v>71</v>
      </c>
    </row>
    <row r="54" spans="1:2" x14ac:dyDescent="0.3">
      <c r="A54">
        <v>5614</v>
      </c>
      <c r="B54">
        <v>55</v>
      </c>
    </row>
    <row r="55" spans="1:2" x14ac:dyDescent="0.3">
      <c r="A55">
        <v>5613</v>
      </c>
      <c r="B55">
        <v>70</v>
      </c>
    </row>
    <row r="56" spans="1:2" x14ac:dyDescent="0.3">
      <c r="A56">
        <v>5612</v>
      </c>
      <c r="B56">
        <v>69</v>
      </c>
    </row>
    <row r="57" spans="1:2" x14ac:dyDescent="0.3">
      <c r="A57">
        <v>5611</v>
      </c>
      <c r="B57">
        <v>34</v>
      </c>
    </row>
    <row r="58" spans="1:2" x14ac:dyDescent="0.3">
      <c r="A58">
        <v>5610</v>
      </c>
      <c r="B58">
        <v>42</v>
      </c>
    </row>
    <row r="59" spans="1:2" x14ac:dyDescent="0.3">
      <c r="A59">
        <v>5609</v>
      </c>
      <c r="B59">
        <v>31</v>
      </c>
    </row>
    <row r="60" spans="1:2" x14ac:dyDescent="0.3">
      <c r="A60">
        <v>5608</v>
      </c>
      <c r="B60">
        <v>15</v>
      </c>
    </row>
    <row r="61" spans="1:2" x14ac:dyDescent="0.3">
      <c r="A61">
        <v>5607</v>
      </c>
      <c r="B61">
        <v>84</v>
      </c>
    </row>
    <row r="62" spans="1:2" x14ac:dyDescent="0.3">
      <c r="A62">
        <v>5606</v>
      </c>
      <c r="B62">
        <v>66</v>
      </c>
    </row>
    <row r="63" spans="1:2" x14ac:dyDescent="0.3">
      <c r="A63">
        <v>5605</v>
      </c>
      <c r="B63">
        <v>83</v>
      </c>
    </row>
    <row r="64" spans="1:2" x14ac:dyDescent="0.3">
      <c r="A64">
        <v>5604</v>
      </c>
      <c r="B64">
        <v>41</v>
      </c>
    </row>
    <row r="65" spans="1:2" x14ac:dyDescent="0.3">
      <c r="A65">
        <v>5603</v>
      </c>
      <c r="B65">
        <v>63</v>
      </c>
    </row>
    <row r="66" spans="1:2" x14ac:dyDescent="0.3">
      <c r="A66">
        <v>5602</v>
      </c>
      <c r="B66">
        <v>85</v>
      </c>
    </row>
    <row r="67" spans="1:2" x14ac:dyDescent="0.3">
      <c r="A67">
        <v>5601</v>
      </c>
      <c r="B67">
        <v>76</v>
      </c>
    </row>
    <row r="68" spans="1:2" x14ac:dyDescent="0.3">
      <c r="A68">
        <v>5600</v>
      </c>
      <c r="B68">
        <v>34</v>
      </c>
    </row>
    <row r="69" spans="1:2" x14ac:dyDescent="0.3">
      <c r="A69">
        <v>5599</v>
      </c>
      <c r="B69">
        <v>50</v>
      </c>
    </row>
    <row r="70" spans="1:2" x14ac:dyDescent="0.3">
      <c r="A70">
        <v>5598</v>
      </c>
      <c r="B70">
        <v>43</v>
      </c>
    </row>
    <row r="71" spans="1:2" x14ac:dyDescent="0.3">
      <c r="A71">
        <v>5597</v>
      </c>
      <c r="B71">
        <v>82</v>
      </c>
    </row>
    <row r="72" spans="1:2" x14ac:dyDescent="0.3">
      <c r="A72">
        <v>5596</v>
      </c>
      <c r="B72">
        <v>45</v>
      </c>
    </row>
    <row r="73" spans="1:2" x14ac:dyDescent="0.3">
      <c r="A73">
        <v>5595</v>
      </c>
      <c r="B73">
        <v>45</v>
      </c>
    </row>
    <row r="74" spans="1:2" x14ac:dyDescent="0.3">
      <c r="A74">
        <v>5594</v>
      </c>
      <c r="B74">
        <v>76</v>
      </c>
    </row>
    <row r="75" spans="1:2" x14ac:dyDescent="0.3">
      <c r="A75">
        <v>5593</v>
      </c>
      <c r="B75">
        <v>75</v>
      </c>
    </row>
    <row r="76" spans="1:2" x14ac:dyDescent="0.3">
      <c r="A76">
        <v>5592</v>
      </c>
      <c r="B76">
        <v>50</v>
      </c>
    </row>
    <row r="77" spans="1:2" x14ac:dyDescent="0.3">
      <c r="A77">
        <v>5591</v>
      </c>
      <c r="B77">
        <v>20</v>
      </c>
    </row>
    <row r="78" spans="1:2" x14ac:dyDescent="0.3">
      <c r="A78">
        <v>5590</v>
      </c>
      <c r="B78">
        <v>40</v>
      </c>
    </row>
    <row r="79" spans="1:2" x14ac:dyDescent="0.3">
      <c r="A79">
        <v>5589</v>
      </c>
      <c r="B79">
        <v>61</v>
      </c>
    </row>
    <row r="80" spans="1:2" x14ac:dyDescent="0.3">
      <c r="A80">
        <v>5588</v>
      </c>
      <c r="B80">
        <v>29</v>
      </c>
    </row>
    <row r="81" spans="1:2" x14ac:dyDescent="0.3">
      <c r="A81">
        <v>5587</v>
      </c>
      <c r="B81">
        <v>74</v>
      </c>
    </row>
    <row r="82" spans="1:2" x14ac:dyDescent="0.3">
      <c r="A82">
        <v>5586</v>
      </c>
      <c r="B82">
        <v>58</v>
      </c>
    </row>
    <row r="83" spans="1:2" x14ac:dyDescent="0.3">
      <c r="A83">
        <v>5585</v>
      </c>
      <c r="B83">
        <v>33</v>
      </c>
    </row>
    <row r="84" spans="1:2" x14ac:dyDescent="0.3">
      <c r="A84">
        <v>5584</v>
      </c>
      <c r="B84">
        <v>66</v>
      </c>
    </row>
    <row r="85" spans="1:2" x14ac:dyDescent="0.3">
      <c r="A85">
        <v>5583</v>
      </c>
      <c r="B85">
        <v>88</v>
      </c>
    </row>
    <row r="86" spans="1:2" x14ac:dyDescent="0.3">
      <c r="A86">
        <v>5582</v>
      </c>
      <c r="B86">
        <v>77</v>
      </c>
    </row>
    <row r="87" spans="1:2" x14ac:dyDescent="0.3">
      <c r="A87">
        <v>5581</v>
      </c>
      <c r="B87">
        <v>46</v>
      </c>
    </row>
    <row r="88" spans="1:2" x14ac:dyDescent="0.3">
      <c r="A88">
        <v>5580</v>
      </c>
      <c r="B88">
        <v>69</v>
      </c>
    </row>
    <row r="89" spans="1:2" x14ac:dyDescent="0.3">
      <c r="A89">
        <v>5579</v>
      </c>
      <c r="B89">
        <v>26</v>
      </c>
    </row>
    <row r="90" spans="1:2" x14ac:dyDescent="0.3">
      <c r="A90">
        <v>5578</v>
      </c>
      <c r="B90">
        <v>77</v>
      </c>
    </row>
    <row r="91" spans="1:2" x14ac:dyDescent="0.3">
      <c r="A91">
        <v>5577</v>
      </c>
      <c r="B91">
        <v>25</v>
      </c>
    </row>
    <row r="92" spans="1:2" x14ac:dyDescent="0.3">
      <c r="A92">
        <v>5576</v>
      </c>
      <c r="B92">
        <v>74</v>
      </c>
    </row>
    <row r="93" spans="1:2" x14ac:dyDescent="0.3">
      <c r="A93">
        <v>5575</v>
      </c>
      <c r="B93">
        <v>64</v>
      </c>
    </row>
    <row r="94" spans="1:2" x14ac:dyDescent="0.3">
      <c r="A94">
        <v>5574</v>
      </c>
      <c r="B94">
        <v>50</v>
      </c>
    </row>
    <row r="95" spans="1:2" x14ac:dyDescent="0.3">
      <c r="A95">
        <v>5573</v>
      </c>
      <c r="B95">
        <v>48</v>
      </c>
    </row>
    <row r="96" spans="1:2" x14ac:dyDescent="0.3">
      <c r="A96">
        <v>5572</v>
      </c>
      <c r="B96">
        <v>63</v>
      </c>
    </row>
    <row r="97" spans="1:2" x14ac:dyDescent="0.3">
      <c r="A97">
        <v>5571</v>
      </c>
      <c r="B97">
        <v>56</v>
      </c>
    </row>
    <row r="98" spans="1:2" x14ac:dyDescent="0.3">
      <c r="A98">
        <v>5570</v>
      </c>
      <c r="B98">
        <v>49</v>
      </c>
    </row>
    <row r="99" spans="1:2" x14ac:dyDescent="0.3">
      <c r="A99">
        <v>5569</v>
      </c>
      <c r="B99">
        <v>80</v>
      </c>
    </row>
    <row r="100" spans="1:2" x14ac:dyDescent="0.3">
      <c r="A100">
        <v>5568</v>
      </c>
      <c r="B100">
        <v>44</v>
      </c>
    </row>
    <row r="101" spans="1:2" x14ac:dyDescent="0.3">
      <c r="A101">
        <v>5567</v>
      </c>
      <c r="B101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5C32-E5E6-4F09-B36D-FF343F9095AF}">
  <dimension ref="A1:B101"/>
  <sheetViews>
    <sheetView zoomScale="180" zoomScaleNormal="180" workbookViewId="0">
      <selection activeCell="E6" sqref="E6"/>
    </sheetView>
  </sheetViews>
  <sheetFormatPr defaultRowHeight="14.4" x14ac:dyDescent="0.3"/>
  <cols>
    <col min="2" max="2" width="9.6640625" bestFit="1" customWidth="1"/>
  </cols>
  <sheetData>
    <row r="1" spans="1:2" x14ac:dyDescent="0.3">
      <c r="A1" t="s">
        <v>13</v>
      </c>
      <c r="B1" t="s">
        <v>120</v>
      </c>
    </row>
    <row r="2" spans="1:2" x14ac:dyDescent="0.3">
      <c r="A2">
        <v>5567</v>
      </c>
      <c r="B2">
        <v>28</v>
      </c>
    </row>
    <row r="3" spans="1:2" x14ac:dyDescent="0.3">
      <c r="A3">
        <v>5568</v>
      </c>
      <c r="B3">
        <v>80</v>
      </c>
    </row>
    <row r="4" spans="1:2" x14ac:dyDescent="0.3">
      <c r="A4">
        <v>5569</v>
      </c>
      <c r="B4">
        <v>44</v>
      </c>
    </row>
    <row r="5" spans="1:2" x14ac:dyDescent="0.3">
      <c r="A5">
        <v>5570</v>
      </c>
      <c r="B5">
        <v>69</v>
      </c>
    </row>
    <row r="6" spans="1:2" x14ac:dyDescent="0.3">
      <c r="A6">
        <v>5571</v>
      </c>
      <c r="B6">
        <v>43</v>
      </c>
    </row>
    <row r="7" spans="1:2" x14ac:dyDescent="0.3">
      <c r="A7">
        <v>5572</v>
      </c>
      <c r="B7">
        <v>76</v>
      </c>
    </row>
    <row r="8" spans="1:2" x14ac:dyDescent="0.3">
      <c r="A8">
        <v>5573</v>
      </c>
      <c r="B8">
        <v>75</v>
      </c>
    </row>
    <row r="9" spans="1:2" x14ac:dyDescent="0.3">
      <c r="A9">
        <v>5574</v>
      </c>
      <c r="B9">
        <v>39</v>
      </c>
    </row>
    <row r="10" spans="1:2" x14ac:dyDescent="0.3">
      <c r="A10">
        <v>5575</v>
      </c>
      <c r="B10">
        <v>51</v>
      </c>
    </row>
    <row r="11" spans="1:2" x14ac:dyDescent="0.3">
      <c r="A11">
        <v>5576</v>
      </c>
      <c r="B11">
        <v>77</v>
      </c>
    </row>
    <row r="12" spans="1:2" x14ac:dyDescent="0.3">
      <c r="A12">
        <v>5577</v>
      </c>
      <c r="B12">
        <v>54</v>
      </c>
    </row>
    <row r="13" spans="1:2" x14ac:dyDescent="0.3">
      <c r="A13">
        <v>5578</v>
      </c>
      <c r="B13">
        <v>28</v>
      </c>
    </row>
    <row r="14" spans="1:2" x14ac:dyDescent="0.3">
      <c r="A14">
        <v>5579</v>
      </c>
      <c r="B14">
        <v>22</v>
      </c>
    </row>
    <row r="15" spans="1:2" x14ac:dyDescent="0.3">
      <c r="A15">
        <v>5580</v>
      </c>
      <c r="B15">
        <v>56</v>
      </c>
    </row>
    <row r="16" spans="1:2" x14ac:dyDescent="0.3">
      <c r="A16">
        <v>5581</v>
      </c>
      <c r="B16">
        <v>78</v>
      </c>
    </row>
    <row r="17" spans="1:2" x14ac:dyDescent="0.3">
      <c r="A17">
        <v>5582</v>
      </c>
      <c r="B17">
        <v>64</v>
      </c>
    </row>
    <row r="18" spans="1:2" x14ac:dyDescent="0.3">
      <c r="A18">
        <v>5583</v>
      </c>
      <c r="B18">
        <v>78</v>
      </c>
    </row>
    <row r="19" spans="1:2" x14ac:dyDescent="0.3">
      <c r="A19">
        <v>5584</v>
      </c>
      <c r="B19">
        <v>79</v>
      </c>
    </row>
    <row r="20" spans="1:2" x14ac:dyDescent="0.3">
      <c r="A20">
        <v>5585</v>
      </c>
      <c r="B20">
        <v>45</v>
      </c>
    </row>
    <row r="21" spans="1:2" x14ac:dyDescent="0.3">
      <c r="A21">
        <v>5586</v>
      </c>
      <c r="B21">
        <v>83</v>
      </c>
    </row>
    <row r="22" spans="1:2" x14ac:dyDescent="0.3">
      <c r="A22">
        <v>5587</v>
      </c>
      <c r="B22">
        <v>46</v>
      </c>
    </row>
    <row r="23" spans="1:2" x14ac:dyDescent="0.3">
      <c r="A23">
        <v>5588</v>
      </c>
      <c r="B23">
        <v>38</v>
      </c>
    </row>
    <row r="24" spans="1:2" x14ac:dyDescent="0.3">
      <c r="A24">
        <v>5589</v>
      </c>
      <c r="B24">
        <v>78</v>
      </c>
    </row>
    <row r="25" spans="1:2" x14ac:dyDescent="0.3">
      <c r="A25">
        <v>5590</v>
      </c>
      <c r="B25">
        <v>22</v>
      </c>
    </row>
    <row r="26" spans="1:2" x14ac:dyDescent="0.3">
      <c r="A26">
        <v>5591</v>
      </c>
      <c r="B26">
        <v>84</v>
      </c>
    </row>
    <row r="27" spans="1:2" x14ac:dyDescent="0.3">
      <c r="A27">
        <v>5592</v>
      </c>
      <c r="B27">
        <v>82</v>
      </c>
    </row>
    <row r="28" spans="1:2" x14ac:dyDescent="0.3">
      <c r="A28">
        <v>5593</v>
      </c>
      <c r="B28">
        <v>51</v>
      </c>
    </row>
    <row r="29" spans="1:2" x14ac:dyDescent="0.3">
      <c r="A29">
        <v>5594</v>
      </c>
      <c r="B29">
        <v>50</v>
      </c>
    </row>
    <row r="30" spans="1:2" x14ac:dyDescent="0.3">
      <c r="A30">
        <v>5595</v>
      </c>
      <c r="B30">
        <v>15</v>
      </c>
    </row>
    <row r="31" spans="1:2" x14ac:dyDescent="0.3">
      <c r="A31">
        <v>5596</v>
      </c>
      <c r="B31">
        <v>69</v>
      </c>
    </row>
    <row r="32" spans="1:2" x14ac:dyDescent="0.3">
      <c r="A32">
        <v>5597</v>
      </c>
      <c r="B32">
        <v>41</v>
      </c>
    </row>
    <row r="33" spans="1:2" x14ac:dyDescent="0.3">
      <c r="A33">
        <v>5598</v>
      </c>
      <c r="B33">
        <v>56</v>
      </c>
    </row>
    <row r="34" spans="1:2" x14ac:dyDescent="0.3">
      <c r="A34">
        <v>5599</v>
      </c>
      <c r="B34">
        <v>74</v>
      </c>
    </row>
    <row r="35" spans="1:2" x14ac:dyDescent="0.3">
      <c r="A35">
        <v>5600</v>
      </c>
      <c r="B35">
        <v>31</v>
      </c>
    </row>
    <row r="36" spans="1:2" x14ac:dyDescent="0.3">
      <c r="A36">
        <v>5601</v>
      </c>
      <c r="B36">
        <v>85</v>
      </c>
    </row>
    <row r="37" spans="1:2" x14ac:dyDescent="0.3">
      <c r="A37">
        <v>5602</v>
      </c>
      <c r="B37">
        <v>54</v>
      </c>
    </row>
    <row r="38" spans="1:2" x14ac:dyDescent="0.3">
      <c r="A38">
        <v>5603</v>
      </c>
      <c r="B38">
        <v>32</v>
      </c>
    </row>
    <row r="39" spans="1:2" x14ac:dyDescent="0.3">
      <c r="A39">
        <v>5604</v>
      </c>
      <c r="B39">
        <v>24</v>
      </c>
    </row>
    <row r="40" spans="1:2" x14ac:dyDescent="0.3">
      <c r="A40">
        <v>5605</v>
      </c>
      <c r="B40">
        <v>24</v>
      </c>
    </row>
    <row r="41" spans="1:2" x14ac:dyDescent="0.3">
      <c r="A41">
        <v>5606</v>
      </c>
      <c r="B41">
        <v>51</v>
      </c>
    </row>
    <row r="42" spans="1:2" x14ac:dyDescent="0.3">
      <c r="A42">
        <v>5607</v>
      </c>
      <c r="B42">
        <v>22</v>
      </c>
    </row>
    <row r="43" spans="1:2" x14ac:dyDescent="0.3">
      <c r="A43">
        <v>5608</v>
      </c>
      <c r="B43">
        <v>40</v>
      </c>
    </row>
    <row r="44" spans="1:2" x14ac:dyDescent="0.3">
      <c r="A44">
        <v>5609</v>
      </c>
      <c r="B44">
        <v>85</v>
      </c>
    </row>
    <row r="45" spans="1:2" x14ac:dyDescent="0.3">
      <c r="A45">
        <v>5610</v>
      </c>
      <c r="B45">
        <v>44</v>
      </c>
    </row>
    <row r="46" spans="1:2" x14ac:dyDescent="0.3">
      <c r="A46">
        <v>5611</v>
      </c>
      <c r="B46">
        <v>25</v>
      </c>
    </row>
    <row r="47" spans="1:2" x14ac:dyDescent="0.3">
      <c r="A47">
        <v>5612</v>
      </c>
      <c r="B47">
        <v>73</v>
      </c>
    </row>
    <row r="48" spans="1:2" x14ac:dyDescent="0.3">
      <c r="A48">
        <v>5613</v>
      </c>
      <c r="B48">
        <v>56</v>
      </c>
    </row>
    <row r="49" spans="1:2" x14ac:dyDescent="0.3">
      <c r="A49">
        <v>5614</v>
      </c>
      <c r="B49">
        <v>37</v>
      </c>
    </row>
    <row r="50" spans="1:2" x14ac:dyDescent="0.3">
      <c r="A50">
        <v>5615</v>
      </c>
      <c r="B50">
        <v>54</v>
      </c>
    </row>
    <row r="51" spans="1:2" x14ac:dyDescent="0.3">
      <c r="A51">
        <v>5616</v>
      </c>
      <c r="B51">
        <v>64</v>
      </c>
    </row>
    <row r="52" spans="1:2" x14ac:dyDescent="0.3">
      <c r="A52">
        <v>5617</v>
      </c>
      <c r="B52">
        <v>68</v>
      </c>
    </row>
    <row r="53" spans="1:2" x14ac:dyDescent="0.3">
      <c r="A53">
        <v>5618</v>
      </c>
      <c r="B53">
        <v>56</v>
      </c>
    </row>
    <row r="54" spans="1:2" x14ac:dyDescent="0.3">
      <c r="A54">
        <v>5619</v>
      </c>
      <c r="B54">
        <v>69</v>
      </c>
    </row>
    <row r="55" spans="1:2" x14ac:dyDescent="0.3">
      <c r="A55">
        <v>5620</v>
      </c>
      <c r="B55">
        <v>45</v>
      </c>
    </row>
    <row r="56" spans="1:2" x14ac:dyDescent="0.3">
      <c r="A56">
        <v>5621</v>
      </c>
      <c r="B56">
        <v>32</v>
      </c>
    </row>
    <row r="57" spans="1:2" x14ac:dyDescent="0.3">
      <c r="A57">
        <v>5622</v>
      </c>
      <c r="B57">
        <v>49</v>
      </c>
    </row>
    <row r="58" spans="1:2" x14ac:dyDescent="0.3">
      <c r="A58">
        <v>5623</v>
      </c>
      <c r="B58">
        <v>54</v>
      </c>
    </row>
    <row r="59" spans="1:2" x14ac:dyDescent="0.3">
      <c r="A59">
        <v>5624</v>
      </c>
      <c r="B59">
        <v>81</v>
      </c>
    </row>
    <row r="60" spans="1:2" x14ac:dyDescent="0.3">
      <c r="A60">
        <v>5625</v>
      </c>
      <c r="B60">
        <v>35</v>
      </c>
    </row>
    <row r="61" spans="1:2" x14ac:dyDescent="0.3">
      <c r="A61">
        <v>5626</v>
      </c>
      <c r="B61">
        <v>78</v>
      </c>
    </row>
    <row r="62" spans="1:2" x14ac:dyDescent="0.3">
      <c r="A62">
        <v>5627</v>
      </c>
      <c r="B62">
        <v>18</v>
      </c>
    </row>
    <row r="63" spans="1:2" x14ac:dyDescent="0.3">
      <c r="A63">
        <v>5628</v>
      </c>
      <c r="B63">
        <v>74</v>
      </c>
    </row>
    <row r="64" spans="1:2" x14ac:dyDescent="0.3">
      <c r="A64">
        <v>5629</v>
      </c>
      <c r="B64">
        <v>64</v>
      </c>
    </row>
    <row r="65" spans="1:2" x14ac:dyDescent="0.3">
      <c r="A65">
        <v>5630</v>
      </c>
      <c r="B65">
        <v>77</v>
      </c>
    </row>
    <row r="66" spans="1:2" x14ac:dyDescent="0.3">
      <c r="A66">
        <v>5631</v>
      </c>
      <c r="B66">
        <v>20</v>
      </c>
    </row>
    <row r="67" spans="1:2" x14ac:dyDescent="0.3">
      <c r="A67">
        <v>5632</v>
      </c>
      <c r="B67">
        <v>20</v>
      </c>
    </row>
    <row r="68" spans="1:2" x14ac:dyDescent="0.3">
      <c r="A68">
        <v>5633</v>
      </c>
      <c r="B68">
        <v>72</v>
      </c>
    </row>
    <row r="69" spans="1:2" x14ac:dyDescent="0.3">
      <c r="A69">
        <v>5634</v>
      </c>
      <c r="B69">
        <v>79</v>
      </c>
    </row>
    <row r="70" spans="1:2" x14ac:dyDescent="0.3">
      <c r="A70">
        <v>5635</v>
      </c>
      <c r="B70">
        <v>71</v>
      </c>
    </row>
    <row r="71" spans="1:2" x14ac:dyDescent="0.3">
      <c r="A71">
        <v>5636</v>
      </c>
      <c r="B71">
        <v>29</v>
      </c>
    </row>
    <row r="72" spans="1:2" x14ac:dyDescent="0.3">
      <c r="A72">
        <v>5637</v>
      </c>
      <c r="B72">
        <v>45</v>
      </c>
    </row>
    <row r="73" spans="1:2" x14ac:dyDescent="0.3">
      <c r="A73">
        <v>5638</v>
      </c>
      <c r="B73">
        <v>69</v>
      </c>
    </row>
    <row r="74" spans="1:2" x14ac:dyDescent="0.3">
      <c r="A74">
        <v>5639</v>
      </c>
      <c r="B74">
        <v>28</v>
      </c>
    </row>
    <row r="75" spans="1:2" x14ac:dyDescent="0.3">
      <c r="A75">
        <v>5640</v>
      </c>
      <c r="B75">
        <v>20</v>
      </c>
    </row>
    <row r="76" spans="1:2" x14ac:dyDescent="0.3">
      <c r="A76">
        <v>5641</v>
      </c>
      <c r="B76">
        <v>40</v>
      </c>
    </row>
    <row r="77" spans="1:2" x14ac:dyDescent="0.3">
      <c r="A77">
        <v>5642</v>
      </c>
      <c r="B77">
        <v>72</v>
      </c>
    </row>
    <row r="78" spans="1:2" x14ac:dyDescent="0.3">
      <c r="A78">
        <v>5643</v>
      </c>
      <c r="B78">
        <v>28</v>
      </c>
    </row>
    <row r="79" spans="1:2" x14ac:dyDescent="0.3">
      <c r="A79">
        <v>5644</v>
      </c>
      <c r="B79">
        <v>64</v>
      </c>
    </row>
    <row r="80" spans="1:2" x14ac:dyDescent="0.3">
      <c r="A80">
        <v>5645</v>
      </c>
      <c r="B80">
        <v>79</v>
      </c>
    </row>
    <row r="81" spans="1:2" x14ac:dyDescent="0.3">
      <c r="A81">
        <v>5646</v>
      </c>
      <c r="B81">
        <v>33</v>
      </c>
    </row>
    <row r="82" spans="1:2" x14ac:dyDescent="0.3">
      <c r="A82">
        <v>5647</v>
      </c>
      <c r="B82">
        <v>37</v>
      </c>
    </row>
    <row r="83" spans="1:2" x14ac:dyDescent="0.3">
      <c r="A83">
        <v>5648</v>
      </c>
      <c r="B83">
        <v>24</v>
      </c>
    </row>
    <row r="84" spans="1:2" x14ac:dyDescent="0.3">
      <c r="A84">
        <v>5649</v>
      </c>
      <c r="B84">
        <v>66</v>
      </c>
    </row>
    <row r="85" spans="1:2" x14ac:dyDescent="0.3">
      <c r="A85">
        <v>5650</v>
      </c>
      <c r="B85">
        <v>21</v>
      </c>
    </row>
    <row r="86" spans="1:2" x14ac:dyDescent="0.3">
      <c r="A86">
        <v>5651</v>
      </c>
      <c r="B86">
        <v>44</v>
      </c>
    </row>
    <row r="87" spans="1:2" x14ac:dyDescent="0.3">
      <c r="A87">
        <v>5652</v>
      </c>
      <c r="B87">
        <v>58</v>
      </c>
    </row>
    <row r="88" spans="1:2" x14ac:dyDescent="0.3">
      <c r="A88">
        <v>5653</v>
      </c>
      <c r="B88">
        <v>82</v>
      </c>
    </row>
    <row r="89" spans="1:2" x14ac:dyDescent="0.3">
      <c r="A89">
        <v>5654</v>
      </c>
      <c r="B89">
        <v>50</v>
      </c>
    </row>
    <row r="90" spans="1:2" x14ac:dyDescent="0.3">
      <c r="A90">
        <v>5655</v>
      </c>
      <c r="B90">
        <v>71</v>
      </c>
    </row>
    <row r="91" spans="1:2" x14ac:dyDescent="0.3">
      <c r="A91">
        <v>5656</v>
      </c>
      <c r="B91">
        <v>27</v>
      </c>
    </row>
    <row r="92" spans="1:2" x14ac:dyDescent="0.3">
      <c r="A92">
        <v>5657</v>
      </c>
      <c r="B92">
        <v>76</v>
      </c>
    </row>
    <row r="93" spans="1:2" x14ac:dyDescent="0.3">
      <c r="A93">
        <v>5658</v>
      </c>
      <c r="B93">
        <v>29</v>
      </c>
    </row>
    <row r="94" spans="1:2" x14ac:dyDescent="0.3">
      <c r="A94">
        <v>5659</v>
      </c>
      <c r="B94">
        <v>71</v>
      </c>
    </row>
    <row r="95" spans="1:2" x14ac:dyDescent="0.3">
      <c r="A95">
        <v>5660</v>
      </c>
      <c r="B95">
        <v>39</v>
      </c>
    </row>
    <row r="96" spans="1:2" x14ac:dyDescent="0.3">
      <c r="A96">
        <v>5661</v>
      </c>
      <c r="B96">
        <v>71</v>
      </c>
    </row>
    <row r="97" spans="1:2" x14ac:dyDescent="0.3">
      <c r="A97">
        <v>5662</v>
      </c>
      <c r="B97">
        <v>34</v>
      </c>
    </row>
    <row r="98" spans="1:2" x14ac:dyDescent="0.3">
      <c r="A98">
        <v>5663</v>
      </c>
      <c r="B98">
        <v>60</v>
      </c>
    </row>
    <row r="99" spans="1:2" x14ac:dyDescent="0.3">
      <c r="A99">
        <v>5664</v>
      </c>
      <c r="B99">
        <v>83</v>
      </c>
    </row>
    <row r="100" spans="1:2" x14ac:dyDescent="0.3">
      <c r="A100">
        <v>5665</v>
      </c>
      <c r="B100">
        <v>68</v>
      </c>
    </row>
    <row r="101" spans="1:2" x14ac:dyDescent="0.3">
      <c r="A101">
        <v>5666</v>
      </c>
      <c r="B101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4017196C23F409B9BEB27D03EEE6B" ma:contentTypeVersion="14" ma:contentTypeDescription="Create a new document." ma:contentTypeScope="" ma:versionID="971f8247312d14f86f4fe91baff9994f">
  <xsd:schema xmlns:xsd="http://www.w3.org/2001/XMLSchema" xmlns:xs="http://www.w3.org/2001/XMLSchema" xmlns:p="http://schemas.microsoft.com/office/2006/metadata/properties" xmlns:ns3="3e702d39-a2a8-4abc-9b70-a291eb4e54dd" xmlns:ns4="776d8eca-6165-4a52-9d2d-121ac82b9a6d" targetNamespace="http://schemas.microsoft.com/office/2006/metadata/properties" ma:root="true" ma:fieldsID="2b2a313c551070955cea91f2f7cd7af4" ns3:_="" ns4:_="">
    <xsd:import namespace="3e702d39-a2a8-4abc-9b70-a291eb4e54dd"/>
    <xsd:import namespace="776d8eca-6165-4a52-9d2d-121ac82b9a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02d39-a2a8-4abc-9b70-a291eb4e5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d8eca-6165-4a52-9d2d-121ac82b9a6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339632-1266-4028-8833-6329F60B5C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02d39-a2a8-4abc-9b70-a291eb4e54dd"/>
    <ds:schemaRef ds:uri="776d8eca-6165-4a52-9d2d-121ac82b9a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1F44B1-040F-4B51-9B0F-93907244A7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B7EE0-8561-41FC-B518-296628F693A2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3e702d39-a2a8-4abc-9b70-a291eb4e54dd"/>
    <ds:schemaRef ds:uri="http://schemas.microsoft.com/office/infopath/2007/PartnerControls"/>
    <ds:schemaRef ds:uri="776d8eca-6165-4a52-9d2d-121ac82b9a6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Learners</vt:lpstr>
      <vt:lpstr>Pivots</vt:lpstr>
      <vt:lpstr>Dashboards</vt:lpstr>
      <vt:lpstr>Learners Q2</vt:lpstr>
      <vt:lpstr>Learners Q3</vt:lpstr>
      <vt:lpstr>Learners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Maree</dc:creator>
  <cp:lastModifiedBy>Мари Лисицкая</cp:lastModifiedBy>
  <dcterms:created xsi:type="dcterms:W3CDTF">2022-08-18T06:41:31Z</dcterms:created>
  <dcterms:modified xsi:type="dcterms:W3CDTF">2024-01-23T16:15:48Z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0x0101009D54017196C23F409B9BEB27D03EEE6B</vt:lpwstr>
  </property>
</Properties>
</file>