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ecnyl\Dropbox\External Consulting\JIC Expert\Prezentace\Podnikavost - Univerzity v2\2022_1 jaro\CHECK Materiály\"/>
    </mc:Choice>
  </mc:AlternateContent>
  <xr:revisionPtr revIDLastSave="0" documentId="13_ncr:1_{70B1D4CE-B719-4E9B-86C2-03EB2494E195}" xr6:coauthVersionLast="47" xr6:coauthVersionMax="47" xr10:uidLastSave="{00000000-0000-0000-0000-000000000000}"/>
  <bookViews>
    <workbookView xWindow="1560" yWindow="1185" windowWidth="39480" windowHeight="19815" xr2:uid="{0B68C436-C0D1-4C5B-A4EB-A91C6DE3BFC3}"/>
  </bookViews>
  <sheets>
    <sheet name="Cash Flow Plán 12M" sheetId="2" r:id="rId1"/>
    <sheet name="Cash Flow Plán 13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2" l="1"/>
  <c r="F56" i="2"/>
  <c r="E56" i="2"/>
  <c r="D56" i="2"/>
  <c r="C56" i="2"/>
  <c r="L56" i="2" s="1"/>
  <c r="L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M42" i="2"/>
  <c r="M58" i="2" s="1"/>
  <c r="F42" i="2"/>
  <c r="F58" i="2" s="1"/>
  <c r="E42" i="2"/>
  <c r="E58" i="2" s="1"/>
  <c r="L41" i="2"/>
  <c r="K41" i="2"/>
  <c r="L40" i="2"/>
  <c r="K40" i="2"/>
  <c r="L39" i="2"/>
  <c r="K39" i="2"/>
  <c r="L38" i="2"/>
  <c r="K38" i="2"/>
  <c r="L37" i="2"/>
  <c r="K37" i="2"/>
  <c r="L36" i="2"/>
  <c r="K36" i="2"/>
  <c r="M35" i="2"/>
  <c r="F35" i="2"/>
  <c r="E35" i="2"/>
  <c r="D35" i="2"/>
  <c r="D42" i="2" s="1"/>
  <c r="D58" i="2" s="1"/>
  <c r="C35" i="2"/>
  <c r="L35" i="2" s="1"/>
  <c r="K34" i="2"/>
  <c r="N27" i="2"/>
  <c r="M27" i="2"/>
  <c r="L27" i="2"/>
  <c r="K27" i="2"/>
  <c r="J27" i="2"/>
  <c r="I27" i="2"/>
  <c r="H27" i="2"/>
  <c r="G27" i="2"/>
  <c r="F27" i="2"/>
  <c r="E27" i="2"/>
  <c r="D27" i="2"/>
  <c r="K56" i="2" s="1"/>
  <c r="C27" i="2"/>
  <c r="K55" i="2" s="1"/>
  <c r="M13" i="2"/>
  <c r="M29" i="2" s="1"/>
  <c r="K13" i="2"/>
  <c r="K29" i="2" s="1"/>
  <c r="J13" i="2"/>
  <c r="J29" i="2" s="1"/>
  <c r="H13" i="2"/>
  <c r="H29" i="2" s="1"/>
  <c r="E13" i="2"/>
  <c r="E29" i="2" s="1"/>
  <c r="C13" i="2"/>
  <c r="C29" i="2" s="1"/>
  <c r="N6" i="2"/>
  <c r="N13" i="2" s="1"/>
  <c r="N29" i="2" s="1"/>
  <c r="M6" i="2"/>
  <c r="L6" i="2"/>
  <c r="L13" i="2" s="1"/>
  <c r="L29" i="2" s="1"/>
  <c r="K6" i="2"/>
  <c r="J6" i="2"/>
  <c r="I6" i="2"/>
  <c r="I13" i="2" s="1"/>
  <c r="I29" i="2" s="1"/>
  <c r="H6" i="2"/>
  <c r="G6" i="2"/>
  <c r="G13" i="2" s="1"/>
  <c r="G29" i="2" s="1"/>
  <c r="F6" i="2"/>
  <c r="F13" i="2" s="1"/>
  <c r="F29" i="2" s="1"/>
  <c r="E6" i="2"/>
  <c r="D6" i="2"/>
  <c r="D13" i="2" s="1"/>
  <c r="D29" i="2" s="1"/>
  <c r="C6" i="2"/>
  <c r="K35" i="2" s="1"/>
  <c r="E4" i="2"/>
  <c r="F4" i="2" s="1"/>
  <c r="G4" i="2" s="1"/>
  <c r="H4" i="2" s="1"/>
  <c r="I4" i="2" s="1"/>
  <c r="J4" i="2" s="1"/>
  <c r="K4" i="2" s="1"/>
  <c r="L4" i="2" s="1"/>
  <c r="M4" i="2" s="1"/>
  <c r="N4" i="2" s="1"/>
  <c r="D4" i="2"/>
  <c r="O50" i="1"/>
  <c r="O27" i="1" s="1"/>
  <c r="N50" i="1"/>
  <c r="M50" i="1"/>
  <c r="L50" i="1"/>
  <c r="K50" i="1"/>
  <c r="J50" i="1"/>
  <c r="I50" i="1"/>
  <c r="H50" i="1"/>
  <c r="G50" i="1"/>
  <c r="G27" i="1" s="1"/>
  <c r="F50" i="1"/>
  <c r="E50" i="1"/>
  <c r="D50" i="1"/>
  <c r="C50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O38" i="1"/>
  <c r="N38" i="1"/>
  <c r="M38" i="1"/>
  <c r="L38" i="1"/>
  <c r="L27" i="1" s="1"/>
  <c r="K38" i="1"/>
  <c r="J38" i="1"/>
  <c r="I38" i="1"/>
  <c r="H38" i="1"/>
  <c r="G38" i="1"/>
  <c r="F38" i="1"/>
  <c r="E38" i="1"/>
  <c r="D38" i="1"/>
  <c r="D27" i="1" s="1"/>
  <c r="C38" i="1"/>
  <c r="O29" i="1"/>
  <c r="N29" i="1"/>
  <c r="N27" i="1" s="1"/>
  <c r="M29" i="1"/>
  <c r="M27" i="1" s="1"/>
  <c r="L29" i="1"/>
  <c r="K29" i="1"/>
  <c r="J29" i="1"/>
  <c r="I29" i="1"/>
  <c r="I27" i="1" s="1"/>
  <c r="H29" i="1"/>
  <c r="G29" i="1"/>
  <c r="F29" i="1"/>
  <c r="F27" i="1" s="1"/>
  <c r="E29" i="1"/>
  <c r="E27" i="1" s="1"/>
  <c r="D29" i="1"/>
  <c r="C29" i="1"/>
  <c r="K27" i="1"/>
  <c r="J27" i="1"/>
  <c r="H27" i="1"/>
  <c r="C27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17" i="1"/>
  <c r="N17" i="1"/>
  <c r="M17" i="1"/>
  <c r="L17" i="1"/>
  <c r="K17" i="1"/>
  <c r="J17" i="1"/>
  <c r="I17" i="1"/>
  <c r="H17" i="1"/>
  <c r="H10" i="1" s="1"/>
  <c r="G17" i="1"/>
  <c r="F17" i="1"/>
  <c r="E17" i="1"/>
  <c r="D17" i="1"/>
  <c r="C17" i="1"/>
  <c r="O12" i="1"/>
  <c r="N12" i="1"/>
  <c r="M12" i="1"/>
  <c r="M10" i="1" s="1"/>
  <c r="L12" i="1"/>
  <c r="K12" i="1"/>
  <c r="J12" i="1"/>
  <c r="J10" i="1" s="1"/>
  <c r="I12" i="1"/>
  <c r="I10" i="1" s="1"/>
  <c r="H12" i="1"/>
  <c r="G12" i="1"/>
  <c r="F12" i="1"/>
  <c r="E12" i="1"/>
  <c r="E10" i="1" s="1"/>
  <c r="D12" i="1"/>
  <c r="C12" i="1"/>
  <c r="O10" i="1"/>
  <c r="N10" i="1"/>
  <c r="L10" i="1"/>
  <c r="K10" i="1"/>
  <c r="G10" i="1"/>
  <c r="F10" i="1"/>
  <c r="D10" i="1"/>
  <c r="C10" i="1"/>
  <c r="C54" i="1" s="1"/>
  <c r="D8" i="1" s="1"/>
  <c r="D54" i="1" s="1"/>
  <c r="E8" i="1" s="1"/>
  <c r="E6" i="1"/>
  <c r="F6" i="1" s="1"/>
  <c r="D6" i="1"/>
  <c r="D5" i="1"/>
  <c r="C5" i="1"/>
  <c r="E5" i="1" l="1"/>
  <c r="K58" i="2"/>
  <c r="C30" i="2"/>
  <c r="D5" i="2" s="1"/>
  <c r="D30" i="2" s="1"/>
  <c r="E5" i="2" s="1"/>
  <c r="E30" i="2" s="1"/>
  <c r="F5" i="2" s="1"/>
  <c r="F30" i="2" s="1"/>
  <c r="G5" i="2" s="1"/>
  <c r="G30" i="2" s="1"/>
  <c r="H5" i="2" s="1"/>
  <c r="H30" i="2" s="1"/>
  <c r="I5" i="2" s="1"/>
  <c r="I30" i="2" s="1"/>
  <c r="J5" i="2" s="1"/>
  <c r="J30" i="2" s="1"/>
  <c r="K5" i="2" s="1"/>
  <c r="K30" i="2" s="1"/>
  <c r="L5" i="2" s="1"/>
  <c r="L30" i="2" s="1"/>
  <c r="M5" i="2" s="1"/>
  <c r="M30" i="2" s="1"/>
  <c r="N5" i="2" s="1"/>
  <c r="N30" i="2" s="1"/>
  <c r="C34" i="2" s="1"/>
  <c r="G6" i="1"/>
  <c r="F5" i="1"/>
  <c r="E54" i="1"/>
  <c r="F8" i="1" s="1"/>
  <c r="F54" i="1" s="1"/>
  <c r="G8" i="1" s="1"/>
  <c r="G54" i="1" s="1"/>
  <c r="H8" i="1" s="1"/>
  <c r="H54" i="1" s="1"/>
  <c r="I8" i="1" s="1"/>
  <c r="I54" i="1" s="1"/>
  <c r="J8" i="1" s="1"/>
  <c r="J54" i="1" s="1"/>
  <c r="K8" i="1" s="1"/>
  <c r="K54" i="1" s="1"/>
  <c r="L8" i="1" s="1"/>
  <c r="L54" i="1" s="1"/>
  <c r="M8" i="1" s="1"/>
  <c r="M54" i="1" s="1"/>
  <c r="N8" i="1" s="1"/>
  <c r="N54" i="1" s="1"/>
  <c r="O8" i="1" s="1"/>
  <c r="O54" i="1" s="1"/>
  <c r="K59" i="2"/>
  <c r="K42" i="2"/>
  <c r="C42" i="2"/>
  <c r="L34" i="2" l="1"/>
  <c r="C58" i="2"/>
  <c r="L58" i="2" s="1"/>
  <c r="L42" i="2"/>
  <c r="G5" i="1"/>
  <c r="H6" i="1"/>
  <c r="H5" i="1" l="1"/>
  <c r="I6" i="1"/>
  <c r="C59" i="2"/>
  <c r="D34" i="2" s="1"/>
  <c r="D59" i="2" s="1"/>
  <c r="E34" i="2" s="1"/>
  <c r="E59" i="2" s="1"/>
  <c r="F34" i="2" s="1"/>
  <c r="F59" i="2" s="1"/>
  <c r="L59" i="2"/>
  <c r="M34" i="2" s="1"/>
  <c r="M59" i="2" s="1"/>
  <c r="I5" i="1" l="1"/>
  <c r="J6" i="1"/>
  <c r="K6" i="1" l="1"/>
  <c r="J5" i="1"/>
  <c r="L6" i="1" l="1"/>
  <c r="K5" i="1"/>
  <c r="M6" i="1" l="1"/>
  <c r="L5" i="1"/>
  <c r="M5" i="1" l="1"/>
  <c r="N6" i="1"/>
  <c r="N5" i="1" l="1"/>
  <c r="O6" i="1"/>
  <c r="O5" i="1" s="1"/>
</calcChain>
</file>

<file path=xl/sharedStrings.xml><?xml version="1.0" encoding="utf-8"?>
<sst xmlns="http://schemas.openxmlformats.org/spreadsheetml/2006/main" count="217" uniqueCount="70">
  <si>
    <t>CASH FLOW PLÁN - 13 TÝDNŮ</t>
  </si>
  <si>
    <r>
      <t xml:space="preserve">PLÁN </t>
    </r>
    <r>
      <rPr>
        <b/>
        <sz val="8"/>
        <color theme="1"/>
        <rFont val="Calibri"/>
        <family val="2"/>
      </rPr>
      <t>→</t>
    </r>
  </si>
  <si>
    <t>Kalendářní týden</t>
  </si>
  <si>
    <t>Datum začátku týdne</t>
  </si>
  <si>
    <t>Plánovací perioda</t>
  </si>
  <si>
    <t>Vkládejte</t>
  </si>
  <si>
    <t>Počáteční stav: Výchozí scénář</t>
  </si>
  <si>
    <t>+</t>
  </si>
  <si>
    <t>Příjmy</t>
  </si>
  <si>
    <t>z prodeje produktů a služeb</t>
  </si>
  <si>
    <t>upravte dle potřeb</t>
  </si>
  <si>
    <t>Produkt / Služba 1</t>
  </si>
  <si>
    <t>Produkt / Služba 2</t>
  </si>
  <si>
    <t>…</t>
  </si>
  <si>
    <t>z financování</t>
  </si>
  <si>
    <t>Půjčky</t>
  </si>
  <si>
    <t>Investice</t>
  </si>
  <si>
    <t>mimořádné</t>
  </si>
  <si>
    <t>Prodej majetku</t>
  </si>
  <si>
    <t>Prodej materiálu</t>
  </si>
  <si>
    <t>Výdaje</t>
  </si>
  <si>
    <t>pravidelné výdaje</t>
  </si>
  <si>
    <t>Mzdové náklady</t>
  </si>
  <si>
    <t>-</t>
  </si>
  <si>
    <t>Kontraktoři</t>
  </si>
  <si>
    <t>Nájem, služby, energie, …</t>
  </si>
  <si>
    <t>ICT, komunikace, …</t>
  </si>
  <si>
    <t>Poradenské služby</t>
  </si>
  <si>
    <t>Daně</t>
  </si>
  <si>
    <t>neopakující se výdaje</t>
  </si>
  <si>
    <t>Materiál / zboží</t>
  </si>
  <si>
    <t>Marketing</t>
  </si>
  <si>
    <t>Cestovní výdaje</t>
  </si>
  <si>
    <t>finanční závazky</t>
  </si>
  <si>
    <t>Splátky úvěrů</t>
  </si>
  <si>
    <t>Leasing</t>
  </si>
  <si>
    <t>investice</t>
  </si>
  <si>
    <t>Nákup majetku</t>
  </si>
  <si>
    <t>Konečný stav</t>
  </si>
  <si>
    <t>CASH FLOW PLÁN - 12 MĚSÍCŮ + 4 KVARTÁLY + 1 ROK</t>
  </si>
  <si>
    <r>
      <t xml:space="preserve">První rok
</t>
    </r>
    <r>
      <rPr>
        <b/>
        <sz val="9"/>
        <rFont val="Calibri"/>
        <family val="2"/>
        <charset val="238"/>
        <scheme val="minor"/>
      </rPr>
      <t>(Počínaje měsícem, kdy projekt startuje)</t>
    </r>
  </si>
  <si>
    <t>POČÁTEČNÍ STAV HOTOVOSTI</t>
  </si>
  <si>
    <t>Celkové tržby</t>
  </si>
  <si>
    <t>Produkt / Služba 1 (přijaté platby)</t>
  </si>
  <si>
    <t>Produkt / Služba 2 (přijaté platby)</t>
  </si>
  <si>
    <t>Produkt / Služba 3 (přijaté platby)</t>
  </si>
  <si>
    <t>Další (přijaté platby)</t>
  </si>
  <si>
    <t>Další přijaté platby</t>
  </si>
  <si>
    <t>CELKOVÝ PŘÍBYTEK HOTOVOSTI</t>
  </si>
  <si>
    <t>Mzdy a osobní výdaje</t>
  </si>
  <si>
    <t>Nakoupené zboží</t>
  </si>
  <si>
    <t>Nájem, energie a služby</t>
  </si>
  <si>
    <t>Platby dalších režijních nákladů</t>
  </si>
  <si>
    <t>Poradenské služby (právní, účetní, atd.)</t>
  </si>
  <si>
    <t>Konference, veletrhy, výstavy</t>
  </si>
  <si>
    <t>Telekomunikace a internet</t>
  </si>
  <si>
    <t>Administrace webu</t>
  </si>
  <si>
    <t>Další výdaje (vč. nákupu majetku)</t>
  </si>
  <si>
    <t>CELKOVÝ ÚBYTEK HOTOVOSTI</t>
  </si>
  <si>
    <t>CELKOVÝ CASH-FLOW</t>
  </si>
  <si>
    <t>KONEČNÝ STAV HOTOVOSTI</t>
  </si>
  <si>
    <t>Druhý rok</t>
  </si>
  <si>
    <t>Q1</t>
  </si>
  <si>
    <t>Q2</t>
  </si>
  <si>
    <t>Q3</t>
  </si>
  <si>
    <t>Q4</t>
  </si>
  <si>
    <t>Projekce na 3 roky</t>
  </si>
  <si>
    <r>
      <t xml:space="preserve">1. rok
</t>
    </r>
    <r>
      <rPr>
        <b/>
        <sz val="9"/>
        <rFont val="Calibri"/>
        <family val="2"/>
        <charset val="238"/>
        <scheme val="minor"/>
      </rPr>
      <t>(Dopočítáno automaticky)</t>
    </r>
  </si>
  <si>
    <r>
      <t xml:space="preserve">2. rok
</t>
    </r>
    <r>
      <rPr>
        <b/>
        <sz val="9"/>
        <rFont val="Calibri"/>
        <family val="2"/>
        <charset val="238"/>
        <scheme val="minor"/>
      </rPr>
      <t>(Dopočítáno automaticky)</t>
    </r>
  </si>
  <si>
    <t>3.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</si>
</sst>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Kč&quot;;[Red]\-#,##0\ &quot;Kč&quot;"/>
    <numFmt numFmtId="164" formatCode="#,##0_ ;[Red]\-#,##0\ "/>
    <numFmt numFmtId="165" formatCode="mm\/yyyy"/>
    <numFmt numFmtId="166" formatCode="#,##0\ &quot;Kč&quot;"/>
  </numFmts>
  <fonts count="1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center"/>
    </xf>
    <xf numFmtId="14" fontId="2" fillId="3" borderId="0" xfId="0" applyNumberFormat="1" applyFont="1" applyFill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3" fontId="7" fillId="3" borderId="1" xfId="0" applyNumberFormat="1" applyFont="1" applyFill="1" applyBorder="1" applyAlignment="1" applyProtection="1">
      <alignment horizontal="right"/>
      <protection locked="0"/>
    </xf>
    <xf numFmtId="3" fontId="6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6" fillId="0" borderId="0" xfId="0" applyFont="1"/>
    <xf numFmtId="0" fontId="6" fillId="0" borderId="1" xfId="0" applyFont="1" applyBorder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2" fillId="3" borderId="0" xfId="0" applyFont="1" applyFill="1" applyAlignment="1" applyProtection="1">
      <alignment horizontal="left" indent="3"/>
      <protection locked="0"/>
    </xf>
    <xf numFmtId="3" fontId="2" fillId="3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left" indent="2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3" fontId="0" fillId="0" borderId="0" xfId="0" applyNumberFormat="1" applyAlignment="1" applyProtection="1">
      <alignment horizontal="right"/>
      <protection locked="0"/>
    </xf>
    <xf numFmtId="164" fontId="6" fillId="0" borderId="1" xfId="0" applyNumberFormat="1" applyFont="1" applyBorder="1" applyAlignment="1">
      <alignment horizontal="right"/>
    </xf>
    <xf numFmtId="0" fontId="9" fillId="0" borderId="3" xfId="0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/>
    <xf numFmtId="0" fontId="9" fillId="0" borderId="3" xfId="0" applyFont="1" applyBorder="1" applyAlignment="1" applyProtection="1">
      <alignment horizontal="left" vertical="center" indent="1"/>
      <protection locked="0"/>
    </xf>
    <xf numFmtId="166" fontId="12" fillId="3" borderId="4" xfId="0" applyNumberFormat="1" applyFont="1" applyFill="1" applyBorder="1" applyAlignment="1" applyProtection="1">
      <alignment horizontal="right" vertical="center"/>
      <protection locked="0"/>
    </xf>
    <xf numFmtId="166" fontId="12" fillId="0" borderId="4" xfId="0" applyNumberFormat="1" applyFont="1" applyBorder="1" applyAlignment="1">
      <alignment horizontal="right" vertical="center"/>
    </xf>
    <xf numFmtId="166" fontId="12" fillId="0" borderId="5" xfId="0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indent="2"/>
    </xf>
    <xf numFmtId="166" fontId="12" fillId="0" borderId="7" xfId="0" applyNumberFormat="1" applyFont="1" applyBorder="1"/>
    <xf numFmtId="0" fontId="11" fillId="0" borderId="6" xfId="0" applyFont="1" applyBorder="1" applyAlignment="1" applyProtection="1">
      <alignment horizontal="left" indent="4"/>
      <protection locked="0"/>
    </xf>
    <xf numFmtId="166" fontId="11" fillId="3" borderId="8" xfId="0" applyNumberFormat="1" applyFont="1" applyFill="1" applyBorder="1" applyProtection="1">
      <protection locked="0"/>
    </xf>
    <xf numFmtId="0" fontId="11" fillId="0" borderId="0" xfId="0" applyFont="1" applyAlignment="1">
      <alignment horizontal="center"/>
    </xf>
    <xf numFmtId="0" fontId="11" fillId="0" borderId="6" xfId="0" applyFont="1" applyBorder="1" applyAlignment="1" applyProtection="1">
      <alignment horizontal="left" indent="2"/>
      <protection locked="0"/>
    </xf>
    <xf numFmtId="166" fontId="11" fillId="3" borderId="9" xfId="0" applyNumberFormat="1" applyFont="1" applyFill="1" applyBorder="1" applyProtection="1">
      <protection locked="0"/>
    </xf>
    <xf numFmtId="0" fontId="9" fillId="0" borderId="3" xfId="0" applyFont="1" applyBorder="1" applyAlignment="1">
      <alignment horizontal="left" indent="2"/>
    </xf>
    <xf numFmtId="166" fontId="12" fillId="0" borderId="4" xfId="0" applyNumberFormat="1" applyFont="1" applyBorder="1"/>
    <xf numFmtId="166" fontId="12" fillId="0" borderId="5" xfId="0" applyNumberFormat="1" applyFont="1" applyBorder="1"/>
    <xf numFmtId="0" fontId="11" fillId="0" borderId="6" xfId="0" applyFont="1" applyBorder="1"/>
    <xf numFmtId="166" fontId="11" fillId="0" borderId="7" xfId="0" applyNumberFormat="1" applyFont="1" applyBorder="1"/>
    <xf numFmtId="166" fontId="11" fillId="0" borderId="10" xfId="0" applyNumberFormat="1" applyFont="1" applyBorder="1"/>
    <xf numFmtId="0" fontId="12" fillId="0" borderId="3" xfId="0" applyFont="1" applyBorder="1" applyAlignment="1">
      <alignment horizontal="left" indent="2"/>
    </xf>
    <xf numFmtId="6" fontId="12" fillId="0" borderId="4" xfId="0" applyNumberFormat="1" applyFont="1" applyBorder="1"/>
    <xf numFmtId="0" fontId="9" fillId="0" borderId="3" xfId="0" applyFont="1" applyBorder="1" applyAlignment="1">
      <alignment horizontal="left" vertical="center" indent="1"/>
    </xf>
    <xf numFmtId="6" fontId="12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6" fontId="12" fillId="0" borderId="4" xfId="0" applyNumberFormat="1" applyFont="1" applyBorder="1" applyAlignment="1">
      <alignment vertical="center"/>
    </xf>
    <xf numFmtId="166" fontId="12" fillId="0" borderId="5" xfId="0" applyNumberFormat="1" applyFont="1" applyBorder="1" applyAlignment="1">
      <alignment vertical="center"/>
    </xf>
    <xf numFmtId="166" fontId="12" fillId="0" borderId="14" xfId="0" applyNumberFormat="1" applyFont="1" applyBorder="1"/>
    <xf numFmtId="166" fontId="11" fillId="3" borderId="15" xfId="0" applyNumberFormat="1" applyFont="1" applyFill="1" applyBorder="1" applyProtection="1">
      <protection locked="0"/>
    </xf>
    <xf numFmtId="166" fontId="11" fillId="3" borderId="16" xfId="0" applyNumberFormat="1" applyFont="1" applyFill="1" applyBorder="1" applyProtection="1">
      <protection locked="0"/>
    </xf>
    <xf numFmtId="166" fontId="11" fillId="0" borderId="14" xfId="0" applyNumberFormat="1" applyFont="1" applyBorder="1"/>
    <xf numFmtId="0" fontId="11" fillId="0" borderId="0" xfId="0" applyFont="1" applyAlignment="1" applyProtection="1">
      <alignment horizontal="left" indent="2"/>
      <protection locked="0"/>
    </xf>
    <xf numFmtId="166" fontId="11" fillId="0" borderId="17" xfId="0" applyNumberFormat="1" applyFont="1" applyBorder="1"/>
    <xf numFmtId="166" fontId="12" fillId="0" borderId="10" xfId="0" applyNumberFormat="1" applyFont="1" applyBorder="1"/>
    <xf numFmtId="6" fontId="12" fillId="0" borderId="5" xfId="0" applyNumberFormat="1" applyFont="1" applyBorder="1"/>
    <xf numFmtId="0" fontId="5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left" indent="2"/>
    </xf>
    <xf numFmtId="0" fontId="12" fillId="0" borderId="2" xfId="0" applyFont="1" applyBorder="1" applyAlignment="1">
      <alignment horizontal="left" indent="2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11" fillId="0" borderId="6" xfId="0" applyFont="1" applyBorder="1" applyAlignment="1" applyProtection="1">
      <alignment horizontal="left" indent="2"/>
      <protection locked="0"/>
    </xf>
    <xf numFmtId="0" fontId="11" fillId="0" borderId="0" xfId="0" applyFont="1" applyAlignment="1" applyProtection="1">
      <alignment horizontal="left" indent="2"/>
      <protection locked="0"/>
    </xf>
    <xf numFmtId="0" fontId="9" fillId="0" borderId="3" xfId="0" applyFont="1" applyBorder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11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6" xfId="0" applyFont="1" applyBorder="1" applyAlignment="1" applyProtection="1">
      <alignment horizontal="left" indent="4"/>
      <protection locked="0"/>
    </xf>
    <xf numFmtId="0" fontId="11" fillId="0" borderId="0" xfId="0" applyFont="1" applyAlignment="1" applyProtection="1">
      <alignment horizontal="left" indent="4"/>
      <protection locked="0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center" indent="1"/>
      <protection locked="0"/>
    </xf>
    <xf numFmtId="0" fontId="9" fillId="0" borderId="2" xfId="0" applyFont="1" applyBorder="1" applyAlignment="1" applyProtection="1">
      <alignment horizontal="left" vertical="center" indent="1"/>
      <protection locked="0"/>
    </xf>
    <xf numFmtId="0" fontId="9" fillId="0" borderId="6" xfId="0" applyFont="1" applyBorder="1" applyAlignment="1">
      <alignment horizontal="left" indent="2"/>
    </xf>
    <xf numFmtId="0" fontId="9" fillId="0" borderId="0" xfId="0" applyFont="1" applyAlignment="1">
      <alignment horizontal="left" indent="2"/>
    </xf>
  </cellXfs>
  <cellStyles count="1">
    <cellStyle name="Normální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0FAB-558F-48F5-90D2-A6BD0A1990B7}">
  <dimension ref="B1:O59"/>
  <sheetViews>
    <sheetView tabSelected="1" zoomScale="80" zoomScaleNormal="80" workbookViewId="0">
      <pane xSplit="2" topLeftCell="C1" activePane="topRight" state="frozen"/>
      <selection activeCell="B2" sqref="B2:O54"/>
      <selection pane="topRight" activeCell="C5" sqref="C5"/>
    </sheetView>
  </sheetViews>
  <sheetFormatPr defaultColWidth="8.85546875" defaultRowHeight="15" x14ac:dyDescent="0.25"/>
  <cols>
    <col min="1" max="1" width="8.85546875" style="34" customWidth="1"/>
    <col min="2" max="2" width="42.7109375" style="34" customWidth="1"/>
    <col min="3" max="14" width="20.7109375" style="34" customWidth="1"/>
    <col min="15" max="16384" width="8.85546875" style="34"/>
  </cols>
  <sheetData>
    <row r="1" spans="2:15" customFormat="1" x14ac:dyDescent="0.25"/>
    <row r="2" spans="2:15" customFormat="1" ht="15.75" x14ac:dyDescent="0.25">
      <c r="B2" s="1" t="s">
        <v>39</v>
      </c>
    </row>
    <row r="3" spans="2:15" customFormat="1" ht="7.15" customHeight="1" thickBot="1" x14ac:dyDescent="0.3"/>
    <row r="4" spans="2:15" ht="34.15" customHeight="1" thickBot="1" x14ac:dyDescent="0.3">
      <c r="B4" s="30" t="s">
        <v>40</v>
      </c>
      <c r="C4" s="31">
        <v>44287</v>
      </c>
      <c r="D4" s="32">
        <f>C4+31</f>
        <v>44318</v>
      </c>
      <c r="E4" s="32">
        <f t="shared" ref="E4:N4" si="0">D4+31</f>
        <v>44349</v>
      </c>
      <c r="F4" s="32">
        <f t="shared" si="0"/>
        <v>44380</v>
      </c>
      <c r="G4" s="32">
        <f t="shared" si="0"/>
        <v>44411</v>
      </c>
      <c r="H4" s="32">
        <f t="shared" si="0"/>
        <v>44442</v>
      </c>
      <c r="I4" s="32">
        <f t="shared" si="0"/>
        <v>44473</v>
      </c>
      <c r="J4" s="32">
        <f t="shared" si="0"/>
        <v>44504</v>
      </c>
      <c r="K4" s="32">
        <f t="shared" si="0"/>
        <v>44535</v>
      </c>
      <c r="L4" s="32">
        <f t="shared" si="0"/>
        <v>44566</v>
      </c>
      <c r="M4" s="32">
        <f t="shared" si="0"/>
        <v>44597</v>
      </c>
      <c r="N4" s="32">
        <f t="shared" si="0"/>
        <v>44628</v>
      </c>
      <c r="O4" s="33" t="s">
        <v>5</v>
      </c>
    </row>
    <row r="5" spans="2:15" s="39" customFormat="1" ht="21" customHeight="1" thickBot="1" x14ac:dyDescent="0.3">
      <c r="B5" s="35" t="s">
        <v>41</v>
      </c>
      <c r="C5" s="36"/>
      <c r="D5" s="37">
        <f>C30</f>
        <v>0</v>
      </c>
      <c r="E5" s="37">
        <f t="shared" ref="E5:N5" si="1">D30</f>
        <v>0</v>
      </c>
      <c r="F5" s="37">
        <f t="shared" si="1"/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8">
        <f t="shared" si="1"/>
        <v>0</v>
      </c>
    </row>
    <row r="6" spans="2:15" ht="15" customHeight="1" x14ac:dyDescent="0.25">
      <c r="B6" s="40" t="s">
        <v>42</v>
      </c>
      <c r="C6" s="41">
        <f t="shared" ref="C6:N6" si="2">SUM(C7:C10)</f>
        <v>0</v>
      </c>
      <c r="D6" s="41">
        <f t="shared" si="2"/>
        <v>0</v>
      </c>
      <c r="E6" s="41">
        <f t="shared" si="2"/>
        <v>0</v>
      </c>
      <c r="F6" s="41">
        <f t="shared" si="2"/>
        <v>0</v>
      </c>
      <c r="G6" s="41">
        <f t="shared" si="2"/>
        <v>0</v>
      </c>
      <c r="H6" s="41">
        <f t="shared" si="2"/>
        <v>0</v>
      </c>
      <c r="I6" s="41">
        <f t="shared" si="2"/>
        <v>0</v>
      </c>
      <c r="J6" s="41">
        <f t="shared" si="2"/>
        <v>0</v>
      </c>
      <c r="K6" s="41">
        <f t="shared" si="2"/>
        <v>0</v>
      </c>
      <c r="L6" s="41">
        <f t="shared" si="2"/>
        <v>0</v>
      </c>
      <c r="M6" s="41">
        <f t="shared" si="2"/>
        <v>0</v>
      </c>
      <c r="N6" s="41">
        <f t="shared" si="2"/>
        <v>0</v>
      </c>
    </row>
    <row r="7" spans="2:15" ht="15" customHeight="1" x14ac:dyDescent="0.25">
      <c r="B7" s="42" t="s">
        <v>43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 t="s">
        <v>7</v>
      </c>
    </row>
    <row r="8" spans="2:15" ht="15" customHeight="1" x14ac:dyDescent="0.25">
      <c r="B8" s="42" t="s">
        <v>44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 t="s">
        <v>7</v>
      </c>
    </row>
    <row r="9" spans="2:15" ht="15" customHeight="1" x14ac:dyDescent="0.25">
      <c r="B9" s="42" t="s">
        <v>45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 t="s">
        <v>7</v>
      </c>
    </row>
    <row r="10" spans="2:15" ht="15" customHeight="1" x14ac:dyDescent="0.25">
      <c r="B10" s="42" t="s">
        <v>46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 t="s">
        <v>7</v>
      </c>
    </row>
    <row r="11" spans="2:15" ht="15" customHeight="1" x14ac:dyDescent="0.25">
      <c r="B11" s="45" t="s">
        <v>16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 t="s">
        <v>7</v>
      </c>
    </row>
    <row r="12" spans="2:15" ht="15" customHeight="1" thickBot="1" x14ac:dyDescent="0.3">
      <c r="B12" s="45" t="s">
        <v>47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4" t="s">
        <v>7</v>
      </c>
    </row>
    <row r="13" spans="2:15" ht="16.899999999999999" customHeight="1" thickBot="1" x14ac:dyDescent="0.3">
      <c r="B13" s="47" t="s">
        <v>48</v>
      </c>
      <c r="C13" s="48">
        <f t="shared" ref="C13:N13" si="3">SUM(C6,C11,C12)</f>
        <v>0</v>
      </c>
      <c r="D13" s="48">
        <f t="shared" si="3"/>
        <v>0</v>
      </c>
      <c r="E13" s="48">
        <f t="shared" si="3"/>
        <v>0</v>
      </c>
      <c r="F13" s="48">
        <f t="shared" si="3"/>
        <v>0</v>
      </c>
      <c r="G13" s="48">
        <f t="shared" si="3"/>
        <v>0</v>
      </c>
      <c r="H13" s="48">
        <f t="shared" si="3"/>
        <v>0</v>
      </c>
      <c r="I13" s="48">
        <f t="shared" si="3"/>
        <v>0</v>
      </c>
      <c r="J13" s="48">
        <f t="shared" si="3"/>
        <v>0</v>
      </c>
      <c r="K13" s="48">
        <f t="shared" si="3"/>
        <v>0</v>
      </c>
      <c r="L13" s="48">
        <f t="shared" si="3"/>
        <v>0</v>
      </c>
      <c r="M13" s="48">
        <f t="shared" si="3"/>
        <v>0</v>
      </c>
      <c r="N13" s="49">
        <f t="shared" si="3"/>
        <v>0</v>
      </c>
    </row>
    <row r="14" spans="2:15" ht="15" customHeight="1" x14ac:dyDescent="0.25"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2:15" ht="15" customHeight="1" x14ac:dyDescent="0.25">
      <c r="B15" s="45" t="s">
        <v>49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 t="s">
        <v>23</v>
      </c>
    </row>
    <row r="16" spans="2:15" ht="15" customHeight="1" x14ac:dyDescent="0.25">
      <c r="B16" s="45" t="s">
        <v>50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 t="s">
        <v>23</v>
      </c>
    </row>
    <row r="17" spans="2:15" ht="15" customHeight="1" x14ac:dyDescent="0.25">
      <c r="B17" s="45" t="s">
        <v>31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 t="s">
        <v>23</v>
      </c>
    </row>
    <row r="18" spans="2:15" ht="15" customHeight="1" x14ac:dyDescent="0.25">
      <c r="B18" s="45" t="s">
        <v>51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 t="s">
        <v>23</v>
      </c>
    </row>
    <row r="19" spans="2:15" ht="15" customHeight="1" x14ac:dyDescent="0.25">
      <c r="B19" s="45" t="s">
        <v>52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 t="s">
        <v>23</v>
      </c>
    </row>
    <row r="20" spans="2:15" ht="15" customHeight="1" x14ac:dyDescent="0.25">
      <c r="B20" s="45" t="s">
        <v>53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 t="s">
        <v>23</v>
      </c>
    </row>
    <row r="21" spans="2:15" ht="15" customHeight="1" x14ac:dyDescent="0.25">
      <c r="B21" s="45" t="s">
        <v>54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 t="s">
        <v>23</v>
      </c>
    </row>
    <row r="22" spans="2:15" ht="15" customHeight="1" x14ac:dyDescent="0.25">
      <c r="B22" s="45" t="s">
        <v>32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 t="s">
        <v>23</v>
      </c>
    </row>
    <row r="23" spans="2:15" ht="15" customHeight="1" x14ac:dyDescent="0.25">
      <c r="B23" s="45" t="s">
        <v>55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 t="s">
        <v>23</v>
      </c>
    </row>
    <row r="24" spans="2:15" ht="15" customHeight="1" x14ac:dyDescent="0.25">
      <c r="B24" s="45" t="s">
        <v>56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 t="s">
        <v>23</v>
      </c>
    </row>
    <row r="25" spans="2:15" ht="15" customHeight="1" x14ac:dyDescent="0.25">
      <c r="B25" s="45" t="s">
        <v>57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 t="s">
        <v>23</v>
      </c>
    </row>
    <row r="26" spans="2:15" ht="15" customHeight="1" thickBot="1" x14ac:dyDescent="0.3">
      <c r="B26" s="45" t="s">
        <v>28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4" t="s">
        <v>23</v>
      </c>
    </row>
    <row r="27" spans="2:15" ht="16.899999999999999" customHeight="1" thickBot="1" x14ac:dyDescent="0.3">
      <c r="B27" s="47" t="s">
        <v>58</v>
      </c>
      <c r="C27" s="48">
        <f>SUM(C15:C26)</f>
        <v>0</v>
      </c>
      <c r="D27" s="48">
        <f t="shared" ref="D27:N27" si="4">SUM(D15:D26)</f>
        <v>0</v>
      </c>
      <c r="E27" s="48">
        <f t="shared" si="4"/>
        <v>0</v>
      </c>
      <c r="F27" s="48">
        <f t="shared" si="4"/>
        <v>0</v>
      </c>
      <c r="G27" s="48">
        <f t="shared" si="4"/>
        <v>0</v>
      </c>
      <c r="H27" s="48">
        <f t="shared" si="4"/>
        <v>0</v>
      </c>
      <c r="I27" s="48">
        <f t="shared" si="4"/>
        <v>0</v>
      </c>
      <c r="J27" s="48">
        <f t="shared" si="4"/>
        <v>0</v>
      </c>
      <c r="K27" s="48">
        <f t="shared" si="4"/>
        <v>0</v>
      </c>
      <c r="L27" s="48">
        <f t="shared" si="4"/>
        <v>0</v>
      </c>
      <c r="M27" s="48">
        <f t="shared" si="4"/>
        <v>0</v>
      </c>
      <c r="N27" s="49">
        <f t="shared" si="4"/>
        <v>0</v>
      </c>
    </row>
    <row r="28" spans="2:15" ht="15" customHeight="1" thickBot="1" x14ac:dyDescent="0.3">
      <c r="B28" s="50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2:15" ht="16.899999999999999" customHeight="1" thickBot="1" x14ac:dyDescent="0.3">
      <c r="B29" s="53" t="s">
        <v>59</v>
      </c>
      <c r="C29" s="54">
        <f>C13+C27</f>
        <v>0</v>
      </c>
      <c r="D29" s="54">
        <f t="shared" ref="D29:N29" si="5">D13+D27</f>
        <v>0</v>
      </c>
      <c r="E29" s="54">
        <f t="shared" si="5"/>
        <v>0</v>
      </c>
      <c r="F29" s="54">
        <f t="shared" si="5"/>
        <v>0</v>
      </c>
      <c r="G29" s="54">
        <f t="shared" si="5"/>
        <v>0</v>
      </c>
      <c r="H29" s="54">
        <f t="shared" si="5"/>
        <v>0</v>
      </c>
      <c r="I29" s="54">
        <f t="shared" si="5"/>
        <v>0</v>
      </c>
      <c r="J29" s="54">
        <f t="shared" si="5"/>
        <v>0</v>
      </c>
      <c r="K29" s="54">
        <f t="shared" si="5"/>
        <v>0</v>
      </c>
      <c r="L29" s="54">
        <f t="shared" si="5"/>
        <v>0</v>
      </c>
      <c r="M29" s="54">
        <f t="shared" si="5"/>
        <v>0</v>
      </c>
      <c r="N29" s="54">
        <f t="shared" si="5"/>
        <v>0</v>
      </c>
    </row>
    <row r="30" spans="2:15" s="57" customFormat="1" ht="21" customHeight="1" thickBot="1" x14ac:dyDescent="0.3">
      <c r="B30" s="55" t="s">
        <v>60</v>
      </c>
      <c r="C30" s="56">
        <f>C5+C29</f>
        <v>0</v>
      </c>
      <c r="D30" s="56">
        <f t="shared" ref="D30:N30" si="6">D5+D29</f>
        <v>0</v>
      </c>
      <c r="E30" s="56">
        <f t="shared" si="6"/>
        <v>0</v>
      </c>
      <c r="F30" s="56">
        <f t="shared" si="6"/>
        <v>0</v>
      </c>
      <c r="G30" s="56">
        <f t="shared" si="6"/>
        <v>0</v>
      </c>
      <c r="H30" s="56">
        <f t="shared" si="6"/>
        <v>0</v>
      </c>
      <c r="I30" s="56">
        <f t="shared" si="6"/>
        <v>0</v>
      </c>
      <c r="J30" s="56">
        <f t="shared" si="6"/>
        <v>0</v>
      </c>
      <c r="K30" s="56">
        <f t="shared" si="6"/>
        <v>0</v>
      </c>
      <c r="L30" s="56">
        <f t="shared" si="6"/>
        <v>0</v>
      </c>
      <c r="M30" s="56">
        <f t="shared" si="6"/>
        <v>0</v>
      </c>
      <c r="N30" s="56">
        <f t="shared" si="6"/>
        <v>0</v>
      </c>
    </row>
    <row r="32" spans="2:15" ht="15.75" thickBot="1" x14ac:dyDescent="0.3"/>
    <row r="33" spans="2:14" ht="27.75" thickBot="1" x14ac:dyDescent="0.3">
      <c r="B33" s="58" t="s">
        <v>61</v>
      </c>
      <c r="C33" s="59" t="s">
        <v>62</v>
      </c>
      <c r="D33" s="60" t="s">
        <v>63</v>
      </c>
      <c r="E33" s="60" t="s">
        <v>64</v>
      </c>
      <c r="F33" s="61" t="s">
        <v>65</v>
      </c>
      <c r="G33" s="33" t="s">
        <v>5</v>
      </c>
      <c r="I33" s="87" t="s">
        <v>66</v>
      </c>
      <c r="J33" s="88"/>
      <c r="K33" s="62" t="s">
        <v>67</v>
      </c>
      <c r="L33" s="62" t="s">
        <v>68</v>
      </c>
      <c r="M33" s="63" t="s">
        <v>69</v>
      </c>
      <c r="N33" s="33" t="s">
        <v>5</v>
      </c>
    </row>
    <row r="34" spans="2:14" s="57" customFormat="1" ht="21" customHeight="1" thickBot="1" x14ac:dyDescent="0.3">
      <c r="B34" s="35" t="s">
        <v>41</v>
      </c>
      <c r="C34" s="64">
        <f>N30</f>
        <v>0</v>
      </c>
      <c r="D34" s="64">
        <f>C59</f>
        <v>0</v>
      </c>
      <c r="E34" s="64">
        <f>D59</f>
        <v>0</v>
      </c>
      <c r="F34" s="65">
        <f>E59</f>
        <v>0</v>
      </c>
      <c r="G34" s="39"/>
      <c r="I34" s="89" t="s">
        <v>41</v>
      </c>
      <c r="J34" s="90"/>
      <c r="K34" s="64">
        <f>C5</f>
        <v>0</v>
      </c>
      <c r="L34" s="64">
        <f>C34</f>
        <v>0</v>
      </c>
      <c r="M34" s="65">
        <f>L59</f>
        <v>0</v>
      </c>
      <c r="N34" s="39"/>
    </row>
    <row r="35" spans="2:14" x14ac:dyDescent="0.25">
      <c r="B35" s="40" t="s">
        <v>42</v>
      </c>
      <c r="C35" s="41">
        <f>SUM(C36:C39)</f>
        <v>0</v>
      </c>
      <c r="D35" s="41">
        <f>SUM(D36:D39)</f>
        <v>0</v>
      </c>
      <c r="E35" s="41">
        <f>SUM(E36:E39)</f>
        <v>0</v>
      </c>
      <c r="F35" s="66">
        <f>SUM(F36:F39)</f>
        <v>0</v>
      </c>
      <c r="I35" s="91" t="s">
        <v>42</v>
      </c>
      <c r="J35" s="92"/>
      <c r="K35" s="41">
        <f t="shared" ref="K35:K42" si="7">SUM(C6:N6)</f>
        <v>0</v>
      </c>
      <c r="L35" s="41">
        <f>SUM(C35:F35)</f>
        <v>0</v>
      </c>
      <c r="M35" s="66">
        <f>SUM(M36:M39)</f>
        <v>0</v>
      </c>
    </row>
    <row r="36" spans="2:14" x14ac:dyDescent="0.25">
      <c r="B36" s="42" t="s">
        <v>43</v>
      </c>
      <c r="C36" s="43"/>
      <c r="D36" s="43"/>
      <c r="E36" s="43"/>
      <c r="F36" s="67"/>
      <c r="G36" s="44" t="s">
        <v>7</v>
      </c>
      <c r="I36" s="85" t="s">
        <v>43</v>
      </c>
      <c r="J36" s="86"/>
      <c r="K36" s="51">
        <f t="shared" si="7"/>
        <v>0</v>
      </c>
      <c r="L36" s="51">
        <f t="shared" ref="L36:L58" si="8">SUM(C36:F36)</f>
        <v>0</v>
      </c>
      <c r="M36" s="67"/>
      <c r="N36" s="44" t="s">
        <v>7</v>
      </c>
    </row>
    <row r="37" spans="2:14" x14ac:dyDescent="0.25">
      <c r="B37" s="42" t="s">
        <v>44</v>
      </c>
      <c r="C37" s="43"/>
      <c r="D37" s="43"/>
      <c r="E37" s="43"/>
      <c r="F37" s="67"/>
      <c r="G37" s="44" t="s">
        <v>7</v>
      </c>
      <c r="I37" s="85" t="s">
        <v>44</v>
      </c>
      <c r="J37" s="86"/>
      <c r="K37" s="51">
        <f t="shared" si="7"/>
        <v>0</v>
      </c>
      <c r="L37" s="51">
        <f t="shared" si="8"/>
        <v>0</v>
      </c>
      <c r="M37" s="67"/>
      <c r="N37" s="44" t="s">
        <v>7</v>
      </c>
    </row>
    <row r="38" spans="2:14" x14ac:dyDescent="0.25">
      <c r="B38" s="42" t="s">
        <v>45</v>
      </c>
      <c r="C38" s="43"/>
      <c r="D38" s="43"/>
      <c r="E38" s="43"/>
      <c r="F38" s="67"/>
      <c r="G38" s="44" t="s">
        <v>7</v>
      </c>
      <c r="I38" s="85" t="s">
        <v>45</v>
      </c>
      <c r="J38" s="86"/>
      <c r="K38" s="51">
        <f t="shared" si="7"/>
        <v>0</v>
      </c>
      <c r="L38" s="51">
        <f t="shared" si="8"/>
        <v>0</v>
      </c>
      <c r="M38" s="67"/>
      <c r="N38" s="44" t="s">
        <v>7</v>
      </c>
    </row>
    <row r="39" spans="2:14" x14ac:dyDescent="0.25">
      <c r="B39" s="42" t="s">
        <v>46</v>
      </c>
      <c r="C39" s="43"/>
      <c r="D39" s="43"/>
      <c r="E39" s="43"/>
      <c r="F39" s="67"/>
      <c r="G39" s="44" t="s">
        <v>7</v>
      </c>
      <c r="I39" s="85" t="s">
        <v>46</v>
      </c>
      <c r="J39" s="86"/>
      <c r="K39" s="51">
        <f t="shared" si="7"/>
        <v>0</v>
      </c>
      <c r="L39" s="51">
        <f t="shared" si="8"/>
        <v>0</v>
      </c>
      <c r="M39" s="67"/>
      <c r="N39" s="44" t="s">
        <v>7</v>
      </c>
    </row>
    <row r="40" spans="2:14" x14ac:dyDescent="0.25">
      <c r="B40" s="45" t="s">
        <v>16</v>
      </c>
      <c r="C40" s="43"/>
      <c r="D40" s="43"/>
      <c r="E40" s="43"/>
      <c r="F40" s="67"/>
      <c r="G40" s="44" t="s">
        <v>7</v>
      </c>
      <c r="I40" s="79" t="s">
        <v>16</v>
      </c>
      <c r="J40" s="80"/>
      <c r="K40" s="51">
        <f t="shared" si="7"/>
        <v>0</v>
      </c>
      <c r="L40" s="51">
        <f t="shared" si="8"/>
        <v>0</v>
      </c>
      <c r="M40" s="67"/>
      <c r="N40" s="44" t="s">
        <v>7</v>
      </c>
    </row>
    <row r="41" spans="2:14" ht="15.75" thickBot="1" x14ac:dyDescent="0.3">
      <c r="B41" s="45" t="s">
        <v>47</v>
      </c>
      <c r="C41" s="46"/>
      <c r="D41" s="46"/>
      <c r="E41" s="46"/>
      <c r="F41" s="68"/>
      <c r="G41" s="44" t="s">
        <v>7</v>
      </c>
      <c r="I41" s="79" t="s">
        <v>47</v>
      </c>
      <c r="J41" s="80"/>
      <c r="K41" s="52">
        <f t="shared" si="7"/>
        <v>0</v>
      </c>
      <c r="L41" s="52">
        <f t="shared" si="8"/>
        <v>0</v>
      </c>
      <c r="M41" s="68"/>
      <c r="N41" s="44" t="s">
        <v>7</v>
      </c>
    </row>
    <row r="42" spans="2:14" ht="15.75" thickBot="1" x14ac:dyDescent="0.3">
      <c r="B42" s="47" t="s">
        <v>48</v>
      </c>
      <c r="C42" s="48">
        <f>SUM(C35,C40,C41)</f>
        <v>0</v>
      </c>
      <c r="D42" s="48">
        <f>SUM(D35,D40,D41)</f>
        <v>0</v>
      </c>
      <c r="E42" s="48">
        <f>SUM(E35,E40,E41)</f>
        <v>0</v>
      </c>
      <c r="F42" s="49">
        <f>SUM(F35,F40,F41)</f>
        <v>0</v>
      </c>
      <c r="I42" s="81" t="s">
        <v>48</v>
      </c>
      <c r="J42" s="82"/>
      <c r="K42" s="48">
        <f t="shared" si="7"/>
        <v>0</v>
      </c>
      <c r="L42" s="48">
        <f t="shared" si="8"/>
        <v>0</v>
      </c>
      <c r="M42" s="49">
        <f>SUM(M35,M40,M41)</f>
        <v>0</v>
      </c>
    </row>
    <row r="43" spans="2:14" x14ac:dyDescent="0.25">
      <c r="B43" s="50"/>
      <c r="C43" s="51"/>
      <c r="D43" s="51"/>
      <c r="E43" s="51"/>
      <c r="F43" s="69"/>
      <c r="I43" s="83"/>
      <c r="J43" s="84"/>
      <c r="K43" s="41"/>
      <c r="L43" s="41"/>
      <c r="M43" s="69"/>
    </row>
    <row r="44" spans="2:14" x14ac:dyDescent="0.25">
      <c r="B44" s="45" t="s">
        <v>49</v>
      </c>
      <c r="C44" s="43"/>
      <c r="D44" s="43"/>
      <c r="E44" s="43"/>
      <c r="F44" s="67"/>
      <c r="G44" s="44" t="s">
        <v>23</v>
      </c>
      <c r="I44" s="79" t="s">
        <v>49</v>
      </c>
      <c r="J44" s="80"/>
      <c r="K44" s="51">
        <f t="shared" ref="K44:K53" si="9">SUM(C15:N15)</f>
        <v>0</v>
      </c>
      <c r="L44" s="51">
        <f t="shared" si="8"/>
        <v>0</v>
      </c>
      <c r="M44" s="67"/>
      <c r="N44" s="44" t="s">
        <v>23</v>
      </c>
    </row>
    <row r="45" spans="2:14" x14ac:dyDescent="0.25">
      <c r="B45" s="45" t="s">
        <v>50</v>
      </c>
      <c r="C45" s="43"/>
      <c r="D45" s="43"/>
      <c r="E45" s="43"/>
      <c r="F45" s="67"/>
      <c r="G45" s="44" t="s">
        <v>23</v>
      </c>
      <c r="I45" s="79" t="s">
        <v>50</v>
      </c>
      <c r="J45" s="80"/>
      <c r="K45" s="51">
        <f t="shared" si="9"/>
        <v>0</v>
      </c>
      <c r="L45" s="51">
        <f t="shared" si="8"/>
        <v>0</v>
      </c>
      <c r="M45" s="67"/>
      <c r="N45" s="44" t="s">
        <v>23</v>
      </c>
    </row>
    <row r="46" spans="2:14" x14ac:dyDescent="0.25">
      <c r="B46" s="45" t="s">
        <v>31</v>
      </c>
      <c r="C46" s="43"/>
      <c r="D46" s="43"/>
      <c r="E46" s="43"/>
      <c r="F46" s="67"/>
      <c r="G46" s="44" t="s">
        <v>23</v>
      </c>
      <c r="I46" s="79" t="s">
        <v>31</v>
      </c>
      <c r="J46" s="80"/>
      <c r="K46" s="51">
        <f t="shared" si="9"/>
        <v>0</v>
      </c>
      <c r="L46" s="51">
        <f t="shared" si="8"/>
        <v>0</v>
      </c>
      <c r="M46" s="67"/>
      <c r="N46" s="44" t="s">
        <v>23</v>
      </c>
    </row>
    <row r="47" spans="2:14" x14ac:dyDescent="0.25">
      <c r="B47" s="45" t="s">
        <v>51</v>
      </c>
      <c r="C47" s="43"/>
      <c r="D47" s="43"/>
      <c r="E47" s="43"/>
      <c r="F47" s="67"/>
      <c r="G47" s="44" t="s">
        <v>23</v>
      </c>
      <c r="I47" s="79" t="s">
        <v>51</v>
      </c>
      <c r="J47" s="80"/>
      <c r="K47" s="51">
        <f t="shared" si="9"/>
        <v>0</v>
      </c>
      <c r="L47" s="51">
        <f t="shared" si="8"/>
        <v>0</v>
      </c>
      <c r="M47" s="67"/>
      <c r="N47" s="44" t="s">
        <v>23</v>
      </c>
    </row>
    <row r="48" spans="2:14" x14ac:dyDescent="0.25">
      <c r="B48" s="45" t="s">
        <v>52</v>
      </c>
      <c r="C48" s="43"/>
      <c r="D48" s="43"/>
      <c r="E48" s="43"/>
      <c r="F48" s="67"/>
      <c r="G48" s="44" t="s">
        <v>23</v>
      </c>
      <c r="I48" s="79" t="s">
        <v>52</v>
      </c>
      <c r="J48" s="80"/>
      <c r="K48" s="51">
        <f t="shared" si="9"/>
        <v>0</v>
      </c>
      <c r="L48" s="51">
        <f t="shared" si="8"/>
        <v>0</v>
      </c>
      <c r="M48" s="67"/>
      <c r="N48" s="44" t="s">
        <v>23</v>
      </c>
    </row>
    <row r="49" spans="2:14" x14ac:dyDescent="0.25">
      <c r="B49" s="45" t="s">
        <v>53</v>
      </c>
      <c r="C49" s="43"/>
      <c r="D49" s="43"/>
      <c r="E49" s="43"/>
      <c r="F49" s="67"/>
      <c r="G49" s="44" t="s">
        <v>23</v>
      </c>
      <c r="I49" s="79" t="s">
        <v>53</v>
      </c>
      <c r="J49" s="80"/>
      <c r="K49" s="51">
        <f t="shared" si="9"/>
        <v>0</v>
      </c>
      <c r="L49" s="51">
        <f t="shared" si="8"/>
        <v>0</v>
      </c>
      <c r="M49" s="67"/>
      <c r="N49" s="44" t="s">
        <v>23</v>
      </c>
    </row>
    <row r="50" spans="2:14" x14ac:dyDescent="0.25">
      <c r="B50" s="45" t="s">
        <v>54</v>
      </c>
      <c r="C50" s="43"/>
      <c r="D50" s="43"/>
      <c r="E50" s="43"/>
      <c r="F50" s="67"/>
      <c r="G50" s="44" t="s">
        <v>23</v>
      </c>
      <c r="I50" s="79" t="s">
        <v>54</v>
      </c>
      <c r="J50" s="80"/>
      <c r="K50" s="51">
        <f t="shared" si="9"/>
        <v>0</v>
      </c>
      <c r="L50" s="51">
        <f t="shared" si="8"/>
        <v>0</v>
      </c>
      <c r="M50" s="67"/>
      <c r="N50" s="44" t="s">
        <v>23</v>
      </c>
    </row>
    <row r="51" spans="2:14" x14ac:dyDescent="0.25">
      <c r="B51" s="45" t="s">
        <v>32</v>
      </c>
      <c r="C51" s="43"/>
      <c r="D51" s="43"/>
      <c r="E51" s="43"/>
      <c r="F51" s="67"/>
      <c r="G51" s="44" t="s">
        <v>23</v>
      </c>
      <c r="I51" s="79" t="s">
        <v>32</v>
      </c>
      <c r="J51" s="80"/>
      <c r="K51" s="51">
        <f t="shared" si="9"/>
        <v>0</v>
      </c>
      <c r="L51" s="51">
        <f t="shared" si="8"/>
        <v>0</v>
      </c>
      <c r="M51" s="67"/>
      <c r="N51" s="44" t="s">
        <v>23</v>
      </c>
    </row>
    <row r="52" spans="2:14" x14ac:dyDescent="0.25">
      <c r="B52" s="45" t="s">
        <v>55</v>
      </c>
      <c r="C52" s="43"/>
      <c r="D52" s="43"/>
      <c r="E52" s="43"/>
      <c r="F52" s="67"/>
      <c r="G52" s="44" t="s">
        <v>23</v>
      </c>
      <c r="I52" s="79" t="s">
        <v>55</v>
      </c>
      <c r="J52" s="80"/>
      <c r="K52" s="51">
        <f t="shared" si="9"/>
        <v>0</v>
      </c>
      <c r="L52" s="51">
        <f t="shared" si="8"/>
        <v>0</v>
      </c>
      <c r="M52" s="67"/>
      <c r="N52" s="44" t="s">
        <v>23</v>
      </c>
    </row>
    <row r="53" spans="2:14" x14ac:dyDescent="0.25">
      <c r="B53" s="45" t="s">
        <v>56</v>
      </c>
      <c r="C53" s="43"/>
      <c r="D53" s="43"/>
      <c r="E53" s="43"/>
      <c r="F53" s="67"/>
      <c r="G53" s="44" t="s">
        <v>23</v>
      </c>
      <c r="I53" s="79" t="s">
        <v>56</v>
      </c>
      <c r="J53" s="80"/>
      <c r="K53" s="51">
        <f t="shared" si="9"/>
        <v>0</v>
      </c>
      <c r="L53" s="51">
        <f t="shared" si="8"/>
        <v>0</v>
      </c>
      <c r="M53" s="67"/>
      <c r="N53" s="44" t="s">
        <v>23</v>
      </c>
    </row>
    <row r="54" spans="2:14" x14ac:dyDescent="0.25">
      <c r="B54" s="45" t="s">
        <v>57</v>
      </c>
      <c r="C54" s="46"/>
      <c r="D54" s="46"/>
      <c r="E54" s="46"/>
      <c r="F54" s="68"/>
      <c r="G54" s="44" t="s">
        <v>23</v>
      </c>
      <c r="I54" s="79" t="s">
        <v>57</v>
      </c>
      <c r="J54" s="80"/>
      <c r="K54" s="52">
        <f>SUM(C26:N26)</f>
        <v>0</v>
      </c>
      <c r="L54" s="52">
        <f t="shared" si="8"/>
        <v>0</v>
      </c>
      <c r="M54" s="68"/>
      <c r="N54" s="44" t="s">
        <v>23</v>
      </c>
    </row>
    <row r="55" spans="2:14" ht="15.75" thickBot="1" x14ac:dyDescent="0.3">
      <c r="B55" s="45" t="s">
        <v>28</v>
      </c>
      <c r="C55" s="46"/>
      <c r="D55" s="46"/>
      <c r="E55" s="46"/>
      <c r="F55" s="68"/>
      <c r="G55" s="44" t="s">
        <v>23</v>
      </c>
      <c r="I55" s="45" t="s">
        <v>28</v>
      </c>
      <c r="J55" s="70"/>
      <c r="K55" s="52">
        <f>SUM(C27:N27)</f>
        <v>0</v>
      </c>
      <c r="L55" s="52">
        <f t="shared" ref="L55" si="10">SUM(C55:F55)</f>
        <v>0</v>
      </c>
      <c r="M55" s="68"/>
      <c r="N55" s="44" t="s">
        <v>23</v>
      </c>
    </row>
    <row r="56" spans="2:14" ht="15.75" thickBot="1" x14ac:dyDescent="0.3">
      <c r="B56" s="47" t="s">
        <v>58</v>
      </c>
      <c r="C56" s="48">
        <f>SUM(C44:C55)</f>
        <v>0</v>
      </c>
      <c r="D56" s="48">
        <f>SUM(D44:D55)</f>
        <v>0</v>
      </c>
      <c r="E56" s="48">
        <f>SUM(E44:E55)</f>
        <v>0</v>
      </c>
      <c r="F56" s="49">
        <f>SUM(F44:F55)</f>
        <v>0</v>
      </c>
      <c r="I56" s="81" t="s">
        <v>58</v>
      </c>
      <c r="J56" s="82"/>
      <c r="K56" s="48">
        <f>SUM(C27:N27)</f>
        <v>0</v>
      </c>
      <c r="L56" s="48">
        <f t="shared" si="8"/>
        <v>0</v>
      </c>
      <c r="M56" s="49">
        <f>SUM(M44:M55)</f>
        <v>0</v>
      </c>
    </row>
    <row r="57" spans="2:14" ht="15.75" thickBot="1" x14ac:dyDescent="0.3">
      <c r="B57" s="50"/>
      <c r="C57" s="52"/>
      <c r="D57" s="52"/>
      <c r="E57" s="52"/>
      <c r="F57" s="71"/>
      <c r="I57" s="83"/>
      <c r="J57" s="84"/>
      <c r="K57" s="72"/>
      <c r="L57" s="72"/>
      <c r="M57" s="71"/>
    </row>
    <row r="58" spans="2:14" ht="15.75" thickBot="1" x14ac:dyDescent="0.3">
      <c r="B58" s="53" t="s">
        <v>59</v>
      </c>
      <c r="C58" s="48">
        <f>C42+C56</f>
        <v>0</v>
      </c>
      <c r="D58" s="48">
        <f t="shared" ref="D58:F58" si="11">D42+D56</f>
        <v>0</v>
      </c>
      <c r="E58" s="48">
        <f t="shared" si="11"/>
        <v>0</v>
      </c>
      <c r="F58" s="48">
        <f t="shared" si="11"/>
        <v>0</v>
      </c>
      <c r="I58" s="75" t="s">
        <v>59</v>
      </c>
      <c r="J58" s="76"/>
      <c r="K58" s="54">
        <f>SUM(C29:N29)</f>
        <v>0</v>
      </c>
      <c r="L58" s="54">
        <f t="shared" si="8"/>
        <v>0</v>
      </c>
      <c r="M58" s="73">
        <f>M42+M56</f>
        <v>0</v>
      </c>
    </row>
    <row r="59" spans="2:14" s="57" customFormat="1" ht="21" customHeight="1" thickBot="1" x14ac:dyDescent="0.3">
      <c r="B59" s="55" t="s">
        <v>60</v>
      </c>
      <c r="C59" s="64">
        <f>C34+C58</f>
        <v>0</v>
      </c>
      <c r="D59" s="64">
        <f>D34+D58</f>
        <v>0</v>
      </c>
      <c r="E59" s="64">
        <f>E34+E58</f>
        <v>0</v>
      </c>
      <c r="F59" s="64">
        <f>F34+F58</f>
        <v>0</v>
      </c>
      <c r="I59" s="77" t="s">
        <v>60</v>
      </c>
      <c r="J59" s="78"/>
      <c r="K59" s="64">
        <f>K34+K58</f>
        <v>0</v>
      </c>
      <c r="L59" s="48">
        <f>L34+L58</f>
        <v>0</v>
      </c>
      <c r="M59" s="65">
        <f>M34+M58</f>
        <v>0</v>
      </c>
    </row>
  </sheetData>
  <sheetProtection sheet="1" insertColumns="0" insertRows="0" deleteRows="0"/>
  <mergeCells count="26">
    <mergeCell ref="I38:J38"/>
    <mergeCell ref="I33:J33"/>
    <mergeCell ref="I34:J34"/>
    <mergeCell ref="I35:J35"/>
    <mergeCell ref="I36:J36"/>
    <mergeCell ref="I37:J37"/>
    <mergeCell ref="I50:J50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8:J58"/>
    <mergeCell ref="I59:J59"/>
    <mergeCell ref="I51:J51"/>
    <mergeCell ref="I52:J52"/>
    <mergeCell ref="I53:J53"/>
    <mergeCell ref="I54:J54"/>
    <mergeCell ref="I56:J56"/>
    <mergeCell ref="I57:J57"/>
  </mergeCells>
  <dataValidations count="2">
    <dataValidation type="decimal" allowBlank="1" showInputMessage="1" showErrorMessage="1" sqref="C7:N12" xr:uid="{CDD22294-FD23-40F2-8901-5967BB4F4B1B}">
      <formula1>0</formula1>
      <formula2>9.99999999999999E+43</formula2>
    </dataValidation>
    <dataValidation type="decimal" allowBlank="1" showInputMessage="1" showErrorMessage="1" sqref="C15:L26" xr:uid="{74248F6B-970A-4513-B393-8A42F3BBA8E4}">
      <formula1>0</formula1>
      <formula2>9.99999999999999E+36</formula2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DC77-CA6C-4870-87C6-68B64977917F}">
  <dimension ref="A2:P54"/>
  <sheetViews>
    <sheetView zoomScaleNormal="100" workbookViewId="0">
      <selection activeCell="C7" sqref="C7"/>
    </sheetView>
  </sheetViews>
  <sheetFormatPr defaultRowHeight="15" x14ac:dyDescent="0.25"/>
  <cols>
    <col min="2" max="2" width="28.42578125" customWidth="1"/>
    <col min="3" max="15" width="10.7109375" customWidth="1"/>
  </cols>
  <sheetData>
    <row r="2" spans="1:16" ht="15.75" x14ac:dyDescent="0.25">
      <c r="B2" s="1" t="s">
        <v>0</v>
      </c>
    </row>
    <row r="3" spans="1:16" ht="7.15" customHeight="1" x14ac:dyDescent="0.25"/>
    <row r="4" spans="1:16" s="2" customFormat="1" ht="12.6" customHeight="1" x14ac:dyDescent="0.2">
      <c r="C4" s="3" t="s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x14ac:dyDescent="0.25">
      <c r="B5" t="s">
        <v>2</v>
      </c>
      <c r="C5" s="5" t="str">
        <f>CONCATENATE("Týden ",WEEKNUM(C6))</f>
        <v>Týden 15</v>
      </c>
      <c r="D5" s="5" t="str">
        <f t="shared" ref="D5:O5" si="0">CONCATENATE("Týden ",WEEKNUM(D6))</f>
        <v>Týden 16</v>
      </c>
      <c r="E5" s="5" t="str">
        <f t="shared" si="0"/>
        <v>Týden 17</v>
      </c>
      <c r="F5" s="5" t="str">
        <f t="shared" si="0"/>
        <v>Týden 18</v>
      </c>
      <c r="G5" s="5" t="str">
        <f t="shared" si="0"/>
        <v>Týden 19</v>
      </c>
      <c r="H5" s="5" t="str">
        <f t="shared" si="0"/>
        <v>Týden 20</v>
      </c>
      <c r="I5" s="5" t="str">
        <f t="shared" si="0"/>
        <v>Týden 21</v>
      </c>
      <c r="J5" s="5" t="str">
        <f t="shared" si="0"/>
        <v>Týden 22</v>
      </c>
      <c r="K5" s="5" t="str">
        <f t="shared" si="0"/>
        <v>Týden 23</v>
      </c>
      <c r="L5" s="5" t="str">
        <f t="shared" si="0"/>
        <v>Týden 24</v>
      </c>
      <c r="M5" s="5" t="str">
        <f t="shared" si="0"/>
        <v>Týden 25</v>
      </c>
      <c r="N5" s="5" t="str">
        <f t="shared" si="0"/>
        <v>Týden 26</v>
      </c>
      <c r="O5" s="5" t="str">
        <f t="shared" si="0"/>
        <v>Týden 27</v>
      </c>
    </row>
    <row r="6" spans="1:16" s="2" customFormat="1" ht="12" x14ac:dyDescent="0.2">
      <c r="B6" s="2" t="s">
        <v>3</v>
      </c>
      <c r="C6" s="6">
        <v>44655</v>
      </c>
      <c r="D6" s="7">
        <f>C6+7</f>
        <v>44662</v>
      </c>
      <c r="E6" s="7">
        <f t="shared" ref="E6:O6" si="1">D6+7</f>
        <v>44669</v>
      </c>
      <c r="F6" s="7">
        <f t="shared" si="1"/>
        <v>44676</v>
      </c>
      <c r="G6" s="7">
        <f t="shared" si="1"/>
        <v>44683</v>
      </c>
      <c r="H6" s="7">
        <f t="shared" si="1"/>
        <v>44690</v>
      </c>
      <c r="I6" s="7">
        <f t="shared" si="1"/>
        <v>44697</v>
      </c>
      <c r="J6" s="7">
        <f t="shared" si="1"/>
        <v>44704</v>
      </c>
      <c r="K6" s="7">
        <f t="shared" si="1"/>
        <v>44711</v>
      </c>
      <c r="L6" s="7">
        <f t="shared" si="1"/>
        <v>44718</v>
      </c>
      <c r="M6" s="7">
        <f t="shared" si="1"/>
        <v>44725</v>
      </c>
      <c r="N6" s="7">
        <f t="shared" si="1"/>
        <v>44732</v>
      </c>
      <c r="O6" s="7">
        <f t="shared" si="1"/>
        <v>44739</v>
      </c>
    </row>
    <row r="7" spans="1:16" s="8" customFormat="1" ht="12.75" thickBot="1" x14ac:dyDescent="0.25">
      <c r="B7" s="9" t="s">
        <v>4</v>
      </c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1" t="s">
        <v>5</v>
      </c>
    </row>
    <row r="8" spans="1:16" s="12" customFormat="1" ht="15.75" thickBot="1" x14ac:dyDescent="0.3">
      <c r="B8" s="13" t="s">
        <v>6</v>
      </c>
      <c r="C8" s="14"/>
      <c r="D8" s="15">
        <f>C54</f>
        <v>0</v>
      </c>
      <c r="E8" s="15">
        <f t="shared" ref="E8:N8" si="2">D54</f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0</v>
      </c>
      <c r="N8" s="15">
        <f t="shared" si="2"/>
        <v>0</v>
      </c>
      <c r="O8" s="15">
        <f>N54</f>
        <v>0</v>
      </c>
      <c r="P8" s="16" t="s">
        <v>7</v>
      </c>
    </row>
    <row r="9" spans="1:16" ht="7.15" customHeight="1" thickBot="1" x14ac:dyDescent="0.3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6" s="19" customFormat="1" ht="15.75" thickBot="1" x14ac:dyDescent="0.3">
      <c r="B10" s="20" t="s">
        <v>8</v>
      </c>
      <c r="C10" s="15">
        <f>C12+C17+C22</f>
        <v>0</v>
      </c>
      <c r="D10" s="15">
        <f t="shared" ref="D10:O10" si="3">D12+D17+D22</f>
        <v>0</v>
      </c>
      <c r="E10" s="15">
        <f t="shared" si="3"/>
        <v>0</v>
      </c>
      <c r="F10" s="15">
        <f t="shared" si="3"/>
        <v>0</v>
      </c>
      <c r="G10" s="15">
        <f t="shared" si="3"/>
        <v>0</v>
      </c>
      <c r="H10" s="15">
        <f t="shared" si="3"/>
        <v>0</v>
      </c>
      <c r="I10" s="15">
        <f t="shared" si="3"/>
        <v>0</v>
      </c>
      <c r="J10" s="15">
        <f t="shared" si="3"/>
        <v>0</v>
      </c>
      <c r="K10" s="15">
        <f t="shared" si="3"/>
        <v>0</v>
      </c>
      <c r="L10" s="15">
        <f t="shared" si="3"/>
        <v>0</v>
      </c>
      <c r="M10" s="15">
        <f t="shared" si="3"/>
        <v>0</v>
      </c>
      <c r="N10" s="15">
        <f t="shared" si="3"/>
        <v>0</v>
      </c>
      <c r="O10" s="15">
        <f t="shared" si="3"/>
        <v>0</v>
      </c>
    </row>
    <row r="11" spans="1:16" ht="4.9000000000000004" customHeight="1" x14ac:dyDescent="0.25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6" s="5" customFormat="1" x14ac:dyDescent="0.25">
      <c r="B12" s="22" t="s">
        <v>9</v>
      </c>
      <c r="C12" s="21">
        <f>SUM(C13:C15)</f>
        <v>0</v>
      </c>
      <c r="D12" s="21">
        <f>SUM(D13:D15)</f>
        <v>0</v>
      </c>
      <c r="E12" s="21">
        <f t="shared" ref="E12:N12" si="4">SUM(E13:E15)</f>
        <v>0</v>
      </c>
      <c r="F12" s="21">
        <f t="shared" si="4"/>
        <v>0</v>
      </c>
      <c r="G12" s="21">
        <f t="shared" si="4"/>
        <v>0</v>
      </c>
      <c r="H12" s="21">
        <f t="shared" si="4"/>
        <v>0</v>
      </c>
      <c r="I12" s="21">
        <f t="shared" si="4"/>
        <v>0</v>
      </c>
      <c r="J12" s="21">
        <f t="shared" si="4"/>
        <v>0</v>
      </c>
      <c r="K12" s="21">
        <f t="shared" si="4"/>
        <v>0</v>
      </c>
      <c r="L12" s="21">
        <f t="shared" si="4"/>
        <v>0</v>
      </c>
      <c r="M12" s="21">
        <f t="shared" si="4"/>
        <v>0</v>
      </c>
      <c r="N12" s="21">
        <f t="shared" si="4"/>
        <v>0</v>
      </c>
      <c r="O12" s="21">
        <f>SUM(O13:O15)</f>
        <v>0</v>
      </c>
    </row>
    <row r="13" spans="1:16" s="2" customFormat="1" ht="12" x14ac:dyDescent="0.2">
      <c r="A13" s="74" t="s">
        <v>10</v>
      </c>
      <c r="B13" s="23" t="s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16" t="s">
        <v>7</v>
      </c>
    </row>
    <row r="14" spans="1:16" s="2" customFormat="1" ht="12" x14ac:dyDescent="0.2">
      <c r="A14" s="74"/>
      <c r="B14" s="23" t="s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6" t="s">
        <v>7</v>
      </c>
    </row>
    <row r="15" spans="1:16" s="2" customFormat="1" ht="12" x14ac:dyDescent="0.2">
      <c r="A15" s="74"/>
      <c r="B15" s="23" t="s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16" t="s">
        <v>7</v>
      </c>
    </row>
    <row r="16" spans="1:16" ht="4.9000000000000004" customHeight="1" x14ac:dyDescent="0.2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6" s="5" customFormat="1" x14ac:dyDescent="0.25">
      <c r="B17" s="22" t="s">
        <v>14</v>
      </c>
      <c r="C17" s="21">
        <f>SUM(C18:C20)</f>
        <v>0</v>
      </c>
      <c r="D17" s="21">
        <f>SUM(D18:D20)</f>
        <v>0</v>
      </c>
      <c r="E17" s="21">
        <f t="shared" ref="E17:N17" si="5">SUM(E18:E20)</f>
        <v>0</v>
      </c>
      <c r="F17" s="21">
        <f t="shared" si="5"/>
        <v>0</v>
      </c>
      <c r="G17" s="21">
        <f t="shared" si="5"/>
        <v>0</v>
      </c>
      <c r="H17" s="21">
        <f t="shared" si="5"/>
        <v>0</v>
      </c>
      <c r="I17" s="21">
        <f t="shared" si="5"/>
        <v>0</v>
      </c>
      <c r="J17" s="21">
        <f t="shared" si="5"/>
        <v>0</v>
      </c>
      <c r="K17" s="21">
        <f t="shared" si="5"/>
        <v>0</v>
      </c>
      <c r="L17" s="21">
        <f t="shared" si="5"/>
        <v>0</v>
      </c>
      <c r="M17" s="21">
        <f t="shared" si="5"/>
        <v>0</v>
      </c>
      <c r="N17" s="21">
        <f t="shared" si="5"/>
        <v>0</v>
      </c>
      <c r="O17" s="21">
        <f>SUM(O18:O20)</f>
        <v>0</v>
      </c>
    </row>
    <row r="18" spans="1:16" s="2" customFormat="1" ht="12" x14ac:dyDescent="0.2">
      <c r="A18" s="74" t="s">
        <v>10</v>
      </c>
      <c r="B18" s="23" t="s">
        <v>15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16" t="s">
        <v>7</v>
      </c>
    </row>
    <row r="19" spans="1:16" s="2" customFormat="1" ht="12" x14ac:dyDescent="0.2">
      <c r="A19" s="74"/>
      <c r="B19" s="23" t="s">
        <v>16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 t="s">
        <v>7</v>
      </c>
    </row>
    <row r="20" spans="1:16" s="2" customFormat="1" ht="12" x14ac:dyDescent="0.2">
      <c r="A20" s="74"/>
      <c r="B20" s="23" t="s">
        <v>13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16" t="s">
        <v>7</v>
      </c>
    </row>
    <row r="21" spans="1:16" ht="4.9000000000000004" customHeight="1" x14ac:dyDescent="0.25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6" s="5" customFormat="1" x14ac:dyDescent="0.25">
      <c r="B22" s="22" t="s">
        <v>17</v>
      </c>
      <c r="C22" s="21">
        <f>SUM(C23:C25)</f>
        <v>0</v>
      </c>
      <c r="D22" s="21">
        <f>SUM(D23:D25)</f>
        <v>0</v>
      </c>
      <c r="E22" s="21">
        <f t="shared" ref="E22:N22" si="6">SUM(E23:E25)</f>
        <v>0</v>
      </c>
      <c r="F22" s="21">
        <f t="shared" si="6"/>
        <v>0</v>
      </c>
      <c r="G22" s="21">
        <f t="shared" si="6"/>
        <v>0</v>
      </c>
      <c r="H22" s="21">
        <f t="shared" si="6"/>
        <v>0</v>
      </c>
      <c r="I22" s="21">
        <f t="shared" si="6"/>
        <v>0</v>
      </c>
      <c r="J22" s="21">
        <f t="shared" si="6"/>
        <v>0</v>
      </c>
      <c r="K22" s="21">
        <f t="shared" si="6"/>
        <v>0</v>
      </c>
      <c r="L22" s="21">
        <f t="shared" si="6"/>
        <v>0</v>
      </c>
      <c r="M22" s="21">
        <f t="shared" si="6"/>
        <v>0</v>
      </c>
      <c r="N22" s="21">
        <f t="shared" si="6"/>
        <v>0</v>
      </c>
      <c r="O22" s="21">
        <f>SUM(O23:O25)</f>
        <v>0</v>
      </c>
    </row>
    <row r="23" spans="1:16" s="2" customFormat="1" ht="12" x14ac:dyDescent="0.2">
      <c r="A23" s="74" t="s">
        <v>10</v>
      </c>
      <c r="B23" s="23" t="s">
        <v>18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6" t="s">
        <v>7</v>
      </c>
    </row>
    <row r="24" spans="1:16" s="2" customFormat="1" ht="12" x14ac:dyDescent="0.2">
      <c r="A24" s="74"/>
      <c r="B24" s="23" t="s">
        <v>19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16" t="s">
        <v>7</v>
      </c>
    </row>
    <row r="25" spans="1:16" s="2" customFormat="1" ht="12" x14ac:dyDescent="0.2">
      <c r="A25" s="74"/>
      <c r="B25" s="23" t="s">
        <v>13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6" t="s">
        <v>7</v>
      </c>
    </row>
    <row r="26" spans="1:16" ht="7.15" customHeight="1" thickBot="1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6" s="19" customFormat="1" ht="15.75" thickBot="1" x14ac:dyDescent="0.3">
      <c r="B27" s="20" t="s">
        <v>20</v>
      </c>
      <c r="C27" s="15">
        <f>C29+C38+C45+C50</f>
        <v>0</v>
      </c>
      <c r="D27" s="15">
        <f t="shared" ref="D27:O27" si="7">D29+D38+D45+D50</f>
        <v>0</v>
      </c>
      <c r="E27" s="15">
        <f t="shared" si="7"/>
        <v>0</v>
      </c>
      <c r="F27" s="15">
        <f t="shared" si="7"/>
        <v>0</v>
      </c>
      <c r="G27" s="15">
        <f t="shared" si="7"/>
        <v>0</v>
      </c>
      <c r="H27" s="15">
        <f t="shared" si="7"/>
        <v>0</v>
      </c>
      <c r="I27" s="15">
        <f t="shared" si="7"/>
        <v>0</v>
      </c>
      <c r="J27" s="15">
        <f t="shared" si="7"/>
        <v>0</v>
      </c>
      <c r="K27" s="15">
        <f t="shared" si="7"/>
        <v>0</v>
      </c>
      <c r="L27" s="15">
        <f t="shared" si="7"/>
        <v>0</v>
      </c>
      <c r="M27" s="15">
        <f t="shared" si="7"/>
        <v>0</v>
      </c>
      <c r="N27" s="15">
        <f t="shared" si="7"/>
        <v>0</v>
      </c>
      <c r="O27" s="15">
        <f t="shared" si="7"/>
        <v>0</v>
      </c>
    </row>
    <row r="28" spans="1:16" ht="4.9000000000000004" customHeight="1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s="5" customFormat="1" x14ac:dyDescent="0.25">
      <c r="B29" s="22" t="s">
        <v>21</v>
      </c>
      <c r="C29" s="21">
        <f>SUM(C30:C36)</f>
        <v>0</v>
      </c>
      <c r="D29" s="21">
        <f t="shared" ref="D29:O29" si="8">SUM(D30:D36)</f>
        <v>0</v>
      </c>
      <c r="E29" s="21">
        <f t="shared" si="8"/>
        <v>0</v>
      </c>
      <c r="F29" s="21">
        <f t="shared" si="8"/>
        <v>0</v>
      </c>
      <c r="G29" s="21">
        <f t="shared" si="8"/>
        <v>0</v>
      </c>
      <c r="H29" s="21">
        <f t="shared" si="8"/>
        <v>0</v>
      </c>
      <c r="I29" s="21">
        <f t="shared" si="8"/>
        <v>0</v>
      </c>
      <c r="J29" s="21">
        <f t="shared" si="8"/>
        <v>0</v>
      </c>
      <c r="K29" s="21">
        <f t="shared" si="8"/>
        <v>0</v>
      </c>
      <c r="L29" s="21">
        <f t="shared" si="8"/>
        <v>0</v>
      </c>
      <c r="M29" s="21">
        <f t="shared" si="8"/>
        <v>0</v>
      </c>
      <c r="N29" s="21">
        <f t="shared" si="8"/>
        <v>0</v>
      </c>
      <c r="O29" s="21">
        <f t="shared" si="8"/>
        <v>0</v>
      </c>
    </row>
    <row r="30" spans="1:16" s="2" customFormat="1" ht="12" customHeight="1" x14ac:dyDescent="0.2">
      <c r="A30" s="74" t="s">
        <v>10</v>
      </c>
      <c r="B30" s="23" t="s">
        <v>22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16" t="s">
        <v>23</v>
      </c>
    </row>
    <row r="31" spans="1:16" s="2" customFormat="1" ht="12" x14ac:dyDescent="0.2">
      <c r="A31" s="74"/>
      <c r="B31" s="23" t="s">
        <v>24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16" t="s">
        <v>23</v>
      </c>
    </row>
    <row r="32" spans="1:16" s="2" customFormat="1" ht="12" x14ac:dyDescent="0.2">
      <c r="A32" s="74"/>
      <c r="B32" s="23" t="s">
        <v>25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16" t="s">
        <v>23</v>
      </c>
    </row>
    <row r="33" spans="1:16" s="2" customFormat="1" ht="12" x14ac:dyDescent="0.2">
      <c r="A33" s="74"/>
      <c r="B33" s="23" t="s">
        <v>26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16" t="s">
        <v>23</v>
      </c>
    </row>
    <row r="34" spans="1:16" s="2" customFormat="1" ht="12" x14ac:dyDescent="0.2">
      <c r="A34" s="74"/>
      <c r="B34" s="23" t="s">
        <v>27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6" t="s">
        <v>23</v>
      </c>
    </row>
    <row r="35" spans="1:16" s="2" customFormat="1" ht="12" x14ac:dyDescent="0.2">
      <c r="A35" s="74"/>
      <c r="B35" s="23" t="s">
        <v>28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6" t="s">
        <v>23</v>
      </c>
    </row>
    <row r="36" spans="1:16" s="2" customFormat="1" ht="12" x14ac:dyDescent="0.2">
      <c r="A36" s="74"/>
      <c r="B36" s="23" t="s">
        <v>13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6" t="s">
        <v>23</v>
      </c>
    </row>
    <row r="37" spans="1:16" ht="4.9000000000000004" customHeight="1" x14ac:dyDescent="0.25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6" s="5" customFormat="1" x14ac:dyDescent="0.25">
      <c r="B38" s="22" t="s">
        <v>29</v>
      </c>
      <c r="C38" s="21">
        <f>SUM(C39:C43)</f>
        <v>0</v>
      </c>
      <c r="D38" s="21">
        <f t="shared" ref="D38:O38" si="9">SUM(D39:D43)</f>
        <v>0</v>
      </c>
      <c r="E38" s="21">
        <f t="shared" si="9"/>
        <v>0</v>
      </c>
      <c r="F38" s="21">
        <f t="shared" si="9"/>
        <v>0</v>
      </c>
      <c r="G38" s="21">
        <f t="shared" si="9"/>
        <v>0</v>
      </c>
      <c r="H38" s="21">
        <f t="shared" si="9"/>
        <v>0</v>
      </c>
      <c r="I38" s="21">
        <f t="shared" si="9"/>
        <v>0</v>
      </c>
      <c r="J38" s="21">
        <f t="shared" si="9"/>
        <v>0</v>
      </c>
      <c r="K38" s="21">
        <f t="shared" si="9"/>
        <v>0</v>
      </c>
      <c r="L38" s="21">
        <f t="shared" si="9"/>
        <v>0</v>
      </c>
      <c r="M38" s="21">
        <f t="shared" si="9"/>
        <v>0</v>
      </c>
      <c r="N38" s="21">
        <f t="shared" si="9"/>
        <v>0</v>
      </c>
      <c r="O38" s="21">
        <f t="shared" si="9"/>
        <v>0</v>
      </c>
    </row>
    <row r="39" spans="1:16" s="2" customFormat="1" ht="12" x14ac:dyDescent="0.2">
      <c r="A39" s="74" t="s">
        <v>10</v>
      </c>
      <c r="B39" s="23" t="s">
        <v>30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6" t="s">
        <v>23</v>
      </c>
    </row>
    <row r="40" spans="1:16" s="2" customFormat="1" ht="12" x14ac:dyDescent="0.2">
      <c r="A40" s="74"/>
      <c r="B40" s="23" t="s">
        <v>24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6" t="s">
        <v>23</v>
      </c>
    </row>
    <row r="41" spans="1:16" s="2" customFormat="1" ht="12" x14ac:dyDescent="0.2">
      <c r="A41" s="74"/>
      <c r="B41" s="23" t="s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6" t="s">
        <v>23</v>
      </c>
    </row>
    <row r="42" spans="1:16" s="2" customFormat="1" ht="12" x14ac:dyDescent="0.2">
      <c r="A42" s="74"/>
      <c r="B42" s="23" t="s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16" t="s">
        <v>23</v>
      </c>
    </row>
    <row r="43" spans="1:16" s="2" customFormat="1" ht="12" x14ac:dyDescent="0.2">
      <c r="A43" s="74"/>
      <c r="B43" s="23" t="s">
        <v>13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16" t="s">
        <v>23</v>
      </c>
    </row>
    <row r="44" spans="1:16" ht="4.9000000000000004" customHeight="1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6" s="5" customFormat="1" x14ac:dyDescent="0.25">
      <c r="B45" s="22" t="s">
        <v>33</v>
      </c>
      <c r="C45" s="21">
        <f>SUM(C46:C48)</f>
        <v>0</v>
      </c>
      <c r="D45" s="21">
        <f t="shared" ref="D45:O45" si="10">SUM(D46:D48)</f>
        <v>0</v>
      </c>
      <c r="E45" s="21">
        <f t="shared" si="10"/>
        <v>0</v>
      </c>
      <c r="F45" s="21">
        <f t="shared" si="10"/>
        <v>0</v>
      </c>
      <c r="G45" s="21">
        <f t="shared" si="10"/>
        <v>0</v>
      </c>
      <c r="H45" s="21">
        <f t="shared" si="10"/>
        <v>0</v>
      </c>
      <c r="I45" s="21">
        <f t="shared" si="10"/>
        <v>0</v>
      </c>
      <c r="J45" s="21">
        <f t="shared" si="10"/>
        <v>0</v>
      </c>
      <c r="K45" s="21">
        <f t="shared" si="10"/>
        <v>0</v>
      </c>
      <c r="L45" s="21">
        <f t="shared" si="10"/>
        <v>0</v>
      </c>
      <c r="M45" s="21">
        <f t="shared" si="10"/>
        <v>0</v>
      </c>
      <c r="N45" s="21">
        <f t="shared" si="10"/>
        <v>0</v>
      </c>
      <c r="O45" s="21">
        <f t="shared" si="10"/>
        <v>0</v>
      </c>
    </row>
    <row r="46" spans="1:16" s="2" customFormat="1" ht="12" x14ac:dyDescent="0.2">
      <c r="A46" s="74" t="s">
        <v>10</v>
      </c>
      <c r="B46" s="23" t="s">
        <v>34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6" t="s">
        <v>23</v>
      </c>
    </row>
    <row r="47" spans="1:16" s="2" customFormat="1" ht="12" x14ac:dyDescent="0.2">
      <c r="A47" s="74"/>
      <c r="B47" s="23" t="s">
        <v>35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16" t="s">
        <v>23</v>
      </c>
    </row>
    <row r="48" spans="1:16" s="2" customFormat="1" ht="12" x14ac:dyDescent="0.2">
      <c r="A48" s="74"/>
      <c r="B48" s="23" t="s">
        <v>13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16" t="s">
        <v>23</v>
      </c>
    </row>
    <row r="49" spans="1:16" ht="4.9000000000000004" customHeight="1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6" s="5" customFormat="1" x14ac:dyDescent="0.25">
      <c r="B50" s="22" t="s">
        <v>36</v>
      </c>
      <c r="C50" s="21">
        <f>SUM(C51:C52)</f>
        <v>0</v>
      </c>
      <c r="D50" s="21">
        <f t="shared" ref="D50:O50" si="11">SUM(D51:D52)</f>
        <v>0</v>
      </c>
      <c r="E50" s="21">
        <f t="shared" si="11"/>
        <v>0</v>
      </c>
      <c r="F50" s="21">
        <f t="shared" si="11"/>
        <v>0</v>
      </c>
      <c r="G50" s="21">
        <f t="shared" si="11"/>
        <v>0</v>
      </c>
      <c r="H50" s="21">
        <f t="shared" si="11"/>
        <v>0</v>
      </c>
      <c r="I50" s="21">
        <f t="shared" si="11"/>
        <v>0</v>
      </c>
      <c r="J50" s="21">
        <f t="shared" si="11"/>
        <v>0</v>
      </c>
      <c r="K50" s="21">
        <f t="shared" si="11"/>
        <v>0</v>
      </c>
      <c r="L50" s="21">
        <f t="shared" si="11"/>
        <v>0</v>
      </c>
      <c r="M50" s="21">
        <f t="shared" si="11"/>
        <v>0</v>
      </c>
      <c r="N50" s="21">
        <f t="shared" si="11"/>
        <v>0</v>
      </c>
      <c r="O50" s="21">
        <f t="shared" si="11"/>
        <v>0</v>
      </c>
    </row>
    <row r="51" spans="1:16" s="2" customFormat="1" ht="12" x14ac:dyDescent="0.2">
      <c r="A51" s="74" t="s">
        <v>10</v>
      </c>
      <c r="B51" s="23" t="s">
        <v>37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16" t="s">
        <v>23</v>
      </c>
    </row>
    <row r="52" spans="1:16" s="2" customFormat="1" ht="12" x14ac:dyDescent="0.2">
      <c r="A52" s="74"/>
      <c r="B52" s="23" t="s">
        <v>13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16" t="s">
        <v>23</v>
      </c>
    </row>
    <row r="53" spans="1:16" ht="7.15" customHeight="1" thickBot="1" x14ac:dyDescent="0.3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6" s="12" customFormat="1" ht="15.75" thickBot="1" x14ac:dyDescent="0.3">
      <c r="B54" s="20" t="s">
        <v>38</v>
      </c>
      <c r="C54" s="29">
        <f t="shared" ref="C54:O54" si="12">C8+C10+C27</f>
        <v>0</v>
      </c>
      <c r="D54" s="29">
        <f t="shared" si="12"/>
        <v>0</v>
      </c>
      <c r="E54" s="29">
        <f t="shared" si="12"/>
        <v>0</v>
      </c>
      <c r="F54" s="29">
        <f t="shared" si="12"/>
        <v>0</v>
      </c>
      <c r="G54" s="29">
        <f t="shared" si="12"/>
        <v>0</v>
      </c>
      <c r="H54" s="29">
        <f t="shared" si="12"/>
        <v>0</v>
      </c>
      <c r="I54" s="29">
        <f t="shared" si="12"/>
        <v>0</v>
      </c>
      <c r="J54" s="29">
        <f t="shared" si="12"/>
        <v>0</v>
      </c>
      <c r="K54" s="29">
        <f t="shared" si="12"/>
        <v>0</v>
      </c>
      <c r="L54" s="29">
        <f t="shared" si="12"/>
        <v>0</v>
      </c>
      <c r="M54" s="29">
        <f t="shared" si="12"/>
        <v>0</v>
      </c>
      <c r="N54" s="29">
        <f t="shared" si="12"/>
        <v>0</v>
      </c>
      <c r="O54" s="29">
        <f t="shared" si="12"/>
        <v>0</v>
      </c>
    </row>
  </sheetData>
  <sheetProtection sheet="1" objects="1" scenarios="1" formatColumns="0" formatRows="0" insertColumns="0" insertRows="0" deleteRows="0"/>
  <mergeCells count="7">
    <mergeCell ref="A51:A52"/>
    <mergeCell ref="A13:A15"/>
    <mergeCell ref="A18:A20"/>
    <mergeCell ref="A23:A25"/>
    <mergeCell ref="A30:A36"/>
    <mergeCell ref="A39:A43"/>
    <mergeCell ref="A46:A48"/>
  </mergeCells>
  <conditionalFormatting sqref="D8:O8">
    <cfRule type="cellIs" dxfId="3" priority="2" operator="greaterThan">
      <formula>0</formula>
    </cfRule>
    <cfRule type="cellIs" dxfId="2" priority="4" operator="lessThan">
      <formula>0</formula>
    </cfRule>
  </conditionalFormatting>
  <conditionalFormatting sqref="C54:O54">
    <cfRule type="cellIs" dxfId="1" priority="1" operator="greaterThan">
      <formula>0</formula>
    </cfRule>
    <cfRule type="cellIs" dxfId="0" priority="3" operator="lessThan">
      <formula>0</formula>
    </cfRule>
  </conditionalFormatting>
  <dataValidations count="2">
    <dataValidation type="decimal" operator="greaterThanOrEqual" allowBlank="1" showInputMessage="1" showErrorMessage="1" sqref="C8 C13:O15 C18:O20 C23:O25" xr:uid="{87AEA792-B119-4BD2-BFAF-8B63DA77E9C4}">
      <formula1>0</formula1>
    </dataValidation>
    <dataValidation type="decimal" operator="lessThanOrEqual" allowBlank="1" showInputMessage="1" showErrorMessage="1" sqref="C30:O36 C39:O43 C46:O48 C51:O52" xr:uid="{0755C04B-AA32-41AE-8EFC-61CA94E88982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Cash Flow Plán 12M</vt:lpstr>
      <vt:lpstr>Cash Flow Plán 13W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Konečný Lukáš</dc:creator>
  <cp:lastModifiedBy>Konečný Lukáš</cp:lastModifiedBy>
  <dcterms:created xsi:type="dcterms:W3CDTF">2020-10-22T11:37:02Z</dcterms:created>
  <dcterms:modified xsi:type="dcterms:W3CDTF">2022-03-16T15:25:46Z</dcterms:modified>
</cp:coreProperties>
</file>