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ecnyl\Dropbox\External Consulting\JIC Expert\Prezentace\Podnikavost - Univerzity v2\2022_1 jaro\CHECK Materiály\"/>
    </mc:Choice>
  </mc:AlternateContent>
  <xr:revisionPtr revIDLastSave="0" documentId="13_ncr:1_{EF57810C-0FB9-4D00-9160-599ADE42FB6D}" xr6:coauthVersionLast="47" xr6:coauthVersionMax="47" xr10:uidLastSave="{00000000-0000-0000-0000-000000000000}"/>
  <bookViews>
    <workbookView xWindow="1560" yWindow="1185" windowWidth="39480" windowHeight="19815" tabRatio="777" xr2:uid="{5B3EFF8F-C5E6-42C3-9729-591A1679BB85}"/>
  </bookViews>
  <sheets>
    <sheet name="Týden 1" sheetId="1" r:id="rId1"/>
    <sheet name="Týden 2" sheetId="3" r:id="rId2"/>
    <sheet name="Týden 3" sheetId="4" r:id="rId3"/>
    <sheet name="Týden 4" sheetId="5" r:id="rId4"/>
    <sheet name="Týden 5" sheetId="6" r:id="rId5"/>
    <sheet name="Týden 6" sheetId="7" r:id="rId6"/>
    <sheet name="Týden 7" sheetId="8" r:id="rId7"/>
    <sheet name="Týden 8" sheetId="9" r:id="rId8"/>
    <sheet name="Týden 9" sheetId="10" r:id="rId9"/>
    <sheet name="Týden 10" sheetId="11" r:id="rId10"/>
    <sheet name="Týden 11" sheetId="12" r:id="rId11"/>
    <sheet name="Týden 12" sheetId="13" r:id="rId12"/>
    <sheet name="Týden 13" sheetId="14" r:id="rId13"/>
    <sheet name="Přehled" sheetId="16" r:id="rId14"/>
    <sheet name="Návo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6" l="1"/>
  <c r="F2" i="16"/>
  <c r="L13" i="14"/>
  <c r="L14" i="14"/>
  <c r="L15" i="14"/>
  <c r="L17" i="14"/>
  <c r="L18" i="14"/>
  <c r="L19" i="14"/>
  <c r="L20" i="14"/>
  <c r="L22" i="14"/>
  <c r="L23" i="14"/>
  <c r="L24" i="14"/>
  <c r="L25" i="14"/>
  <c r="L27" i="14"/>
  <c r="L28" i="14"/>
  <c r="L29" i="14"/>
  <c r="L30" i="14"/>
  <c r="L35" i="14"/>
  <c r="L36" i="14"/>
  <c r="L37" i="14"/>
  <c r="L38" i="14"/>
  <c r="L39" i="14"/>
  <c r="L40" i="14"/>
  <c r="L41" i="14"/>
  <c r="L43" i="14"/>
  <c r="L44" i="14"/>
  <c r="L45" i="14"/>
  <c r="L46" i="14"/>
  <c r="L47" i="14"/>
  <c r="L48" i="14"/>
  <c r="L50" i="14"/>
  <c r="L51" i="14"/>
  <c r="L52" i="14"/>
  <c r="L53" i="14"/>
  <c r="L54" i="14"/>
  <c r="L55" i="14"/>
  <c r="L57" i="14"/>
  <c r="L58" i="14"/>
  <c r="L59" i="14"/>
  <c r="L60" i="14"/>
  <c r="L62" i="14"/>
  <c r="L63" i="14"/>
  <c r="L64" i="14"/>
  <c r="J9" i="14"/>
  <c r="J11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3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L13" i="13"/>
  <c r="L14" i="13"/>
  <c r="L15" i="13"/>
  <c r="L17" i="13"/>
  <c r="L18" i="13"/>
  <c r="L19" i="13"/>
  <c r="L20" i="13"/>
  <c r="L22" i="13"/>
  <c r="L23" i="13"/>
  <c r="L24" i="13"/>
  <c r="L25" i="13"/>
  <c r="L27" i="13"/>
  <c r="L28" i="13"/>
  <c r="L29" i="13"/>
  <c r="L30" i="13"/>
  <c r="L35" i="13"/>
  <c r="L36" i="13"/>
  <c r="L37" i="13"/>
  <c r="L38" i="13"/>
  <c r="L39" i="13"/>
  <c r="L40" i="13"/>
  <c r="L41" i="13"/>
  <c r="L43" i="13"/>
  <c r="L44" i="13"/>
  <c r="L45" i="13"/>
  <c r="L46" i="13"/>
  <c r="L47" i="13"/>
  <c r="L48" i="13"/>
  <c r="L50" i="13"/>
  <c r="L51" i="13"/>
  <c r="L52" i="13"/>
  <c r="L53" i="13"/>
  <c r="L54" i="13"/>
  <c r="L55" i="13"/>
  <c r="L57" i="13"/>
  <c r="L58" i="13"/>
  <c r="L59" i="13"/>
  <c r="L60" i="13"/>
  <c r="L62" i="13"/>
  <c r="L63" i="13"/>
  <c r="L64" i="13"/>
  <c r="J13" i="13"/>
  <c r="J14" i="13"/>
  <c r="J15" i="13"/>
  <c r="J17" i="13"/>
  <c r="J18" i="13"/>
  <c r="J19" i="13"/>
  <c r="J20" i="13"/>
  <c r="J22" i="13"/>
  <c r="J23" i="13"/>
  <c r="J24" i="13"/>
  <c r="J25" i="13"/>
  <c r="J27" i="13"/>
  <c r="J28" i="13"/>
  <c r="J29" i="13"/>
  <c r="J30" i="13"/>
  <c r="J35" i="13"/>
  <c r="J36" i="13"/>
  <c r="J37" i="13"/>
  <c r="J38" i="13"/>
  <c r="J39" i="13"/>
  <c r="J40" i="13"/>
  <c r="J41" i="13"/>
  <c r="J43" i="13"/>
  <c r="J44" i="13"/>
  <c r="J45" i="13"/>
  <c r="J46" i="13"/>
  <c r="J47" i="13"/>
  <c r="J48" i="13"/>
  <c r="J50" i="13"/>
  <c r="J51" i="13"/>
  <c r="J52" i="13"/>
  <c r="J53" i="13"/>
  <c r="J54" i="13"/>
  <c r="J55" i="13"/>
  <c r="J57" i="13"/>
  <c r="J58" i="13"/>
  <c r="J59" i="13"/>
  <c r="J60" i="13"/>
  <c r="J62" i="13"/>
  <c r="J63" i="13"/>
  <c r="J64" i="13"/>
  <c r="J13" i="12"/>
  <c r="J14" i="12"/>
  <c r="J15" i="12"/>
  <c r="J17" i="12"/>
  <c r="J18" i="12"/>
  <c r="J19" i="12"/>
  <c r="J20" i="12"/>
  <c r="J22" i="12"/>
  <c r="J23" i="12"/>
  <c r="J24" i="12"/>
  <c r="J25" i="12"/>
  <c r="J27" i="12"/>
  <c r="J28" i="12"/>
  <c r="J29" i="12"/>
  <c r="J30" i="12"/>
  <c r="J35" i="12"/>
  <c r="J36" i="12"/>
  <c r="J37" i="12"/>
  <c r="J38" i="12"/>
  <c r="J39" i="12"/>
  <c r="J40" i="12"/>
  <c r="J41" i="12"/>
  <c r="J43" i="12"/>
  <c r="J44" i="12"/>
  <c r="J45" i="12"/>
  <c r="J46" i="12"/>
  <c r="J47" i="12"/>
  <c r="J48" i="12"/>
  <c r="J50" i="12"/>
  <c r="J51" i="12"/>
  <c r="J52" i="12"/>
  <c r="J53" i="12"/>
  <c r="J54" i="12"/>
  <c r="J55" i="12"/>
  <c r="J57" i="12"/>
  <c r="J58" i="12"/>
  <c r="J59" i="12"/>
  <c r="J60" i="12"/>
  <c r="J62" i="12"/>
  <c r="J63" i="12"/>
  <c r="J64" i="12"/>
  <c r="J13" i="11"/>
  <c r="J14" i="11"/>
  <c r="J15" i="11"/>
  <c r="J17" i="11"/>
  <c r="J18" i="11"/>
  <c r="J19" i="11"/>
  <c r="J20" i="11"/>
  <c r="J22" i="11"/>
  <c r="J23" i="11"/>
  <c r="J24" i="11"/>
  <c r="J25" i="11"/>
  <c r="J27" i="11"/>
  <c r="J28" i="11"/>
  <c r="J29" i="11"/>
  <c r="J30" i="11"/>
  <c r="J35" i="11"/>
  <c r="J36" i="11"/>
  <c r="J37" i="11"/>
  <c r="J38" i="11"/>
  <c r="J39" i="11"/>
  <c r="J40" i="11"/>
  <c r="J41" i="11"/>
  <c r="J43" i="11"/>
  <c r="J44" i="11"/>
  <c r="J45" i="11"/>
  <c r="J46" i="11"/>
  <c r="J47" i="11"/>
  <c r="J48" i="11"/>
  <c r="J50" i="11"/>
  <c r="J51" i="11"/>
  <c r="J52" i="11"/>
  <c r="J53" i="11"/>
  <c r="J54" i="11"/>
  <c r="J55" i="11"/>
  <c r="J57" i="11"/>
  <c r="J58" i="11"/>
  <c r="J59" i="11"/>
  <c r="J60" i="11"/>
  <c r="J62" i="11"/>
  <c r="J63" i="11"/>
  <c r="J64" i="11"/>
  <c r="AA157" i="16" l="1"/>
  <c r="Z138" i="16" l="1"/>
  <c r="AA140" i="16"/>
  <c r="AA141" i="16"/>
  <c r="Y140" i="16"/>
  <c r="Z140" i="16"/>
  <c r="X138" i="16"/>
  <c r="Y138" i="16"/>
  <c r="AA12" i="14" l="1"/>
  <c r="AA10" i="14" s="1"/>
  <c r="AA65" i="16" s="1"/>
  <c r="AA17" i="14"/>
  <c r="AA22" i="14"/>
  <c r="AA27" i="14"/>
  <c r="AA34" i="14"/>
  <c r="AA43" i="14"/>
  <c r="AA32" i="14" s="1"/>
  <c r="AA66" i="16" s="1"/>
  <c r="AA50" i="14"/>
  <c r="AA57" i="14"/>
  <c r="AA62" i="14"/>
  <c r="Y65" i="16"/>
  <c r="Z65" i="16"/>
  <c r="X61" i="16"/>
  <c r="Y61" i="16"/>
  <c r="Z61" i="16"/>
  <c r="C12" i="16"/>
  <c r="C73" i="16" s="1"/>
  <c r="B102" i="1"/>
  <c r="B103" i="1"/>
  <c r="B104" i="1"/>
  <c r="B105" i="1"/>
  <c r="B106" i="1"/>
  <c r="B107" i="1"/>
  <c r="B108" i="1"/>
  <c r="B110" i="1"/>
  <c r="B111" i="1"/>
  <c r="B112" i="1"/>
  <c r="B113" i="1"/>
  <c r="B114" i="1"/>
  <c r="B115" i="1"/>
  <c r="B117" i="1"/>
  <c r="B118" i="1"/>
  <c r="B119" i="1"/>
  <c r="B120" i="1"/>
  <c r="B121" i="1"/>
  <c r="B122" i="1"/>
  <c r="B124" i="1"/>
  <c r="B125" i="1"/>
  <c r="B126" i="1"/>
  <c r="B127" i="1"/>
  <c r="B129" i="1"/>
  <c r="B130" i="1"/>
  <c r="B131" i="1"/>
  <c r="B101" i="1"/>
  <c r="B80" i="1"/>
  <c r="B81" i="1"/>
  <c r="B82" i="1"/>
  <c r="B84" i="1"/>
  <c r="B85" i="1"/>
  <c r="B86" i="1"/>
  <c r="B87" i="1"/>
  <c r="B89" i="1"/>
  <c r="B90" i="1"/>
  <c r="B91" i="1"/>
  <c r="B92" i="1"/>
  <c r="B94" i="1"/>
  <c r="B95" i="1"/>
  <c r="B96" i="1"/>
  <c r="B97" i="1"/>
  <c r="B79" i="1"/>
  <c r="B64" i="14" l="1"/>
  <c r="B63" i="14"/>
  <c r="B62" i="14"/>
  <c r="B60" i="14"/>
  <c r="B59" i="14"/>
  <c r="B58" i="14"/>
  <c r="B57" i="14"/>
  <c r="B55" i="14"/>
  <c r="B54" i="14"/>
  <c r="B53" i="14"/>
  <c r="B52" i="14"/>
  <c r="B51" i="14"/>
  <c r="B50" i="14"/>
  <c r="B48" i="14"/>
  <c r="B47" i="14"/>
  <c r="B46" i="14"/>
  <c r="B45" i="14"/>
  <c r="B44" i="14"/>
  <c r="B43" i="14"/>
  <c r="B41" i="14"/>
  <c r="B40" i="14"/>
  <c r="B39" i="14"/>
  <c r="B38" i="14"/>
  <c r="B37" i="14"/>
  <c r="B36" i="14"/>
  <c r="B35" i="14"/>
  <c r="B34" i="14"/>
  <c r="B30" i="14"/>
  <c r="B29" i="14"/>
  <c r="B28" i="14"/>
  <c r="B27" i="14"/>
  <c r="B25" i="14"/>
  <c r="B24" i="14"/>
  <c r="B23" i="14"/>
  <c r="B22" i="14"/>
  <c r="B20" i="14"/>
  <c r="B19" i="14"/>
  <c r="B18" i="14"/>
  <c r="B17" i="14"/>
  <c r="B15" i="14"/>
  <c r="B14" i="14"/>
  <c r="B13" i="14"/>
  <c r="B12" i="14"/>
  <c r="B64" i="13"/>
  <c r="B63" i="13"/>
  <c r="B62" i="13"/>
  <c r="B60" i="13"/>
  <c r="B59" i="13"/>
  <c r="B58" i="13"/>
  <c r="B57" i="13"/>
  <c r="B55" i="13"/>
  <c r="B54" i="13"/>
  <c r="B53" i="13"/>
  <c r="B52" i="13"/>
  <c r="B51" i="13"/>
  <c r="B50" i="13"/>
  <c r="B48" i="13"/>
  <c r="B47" i="13"/>
  <c r="B46" i="13"/>
  <c r="B45" i="13"/>
  <c r="B44" i="13"/>
  <c r="B43" i="13"/>
  <c r="B41" i="13"/>
  <c r="B40" i="13"/>
  <c r="B39" i="13"/>
  <c r="B38" i="13"/>
  <c r="B37" i="13"/>
  <c r="B36" i="13"/>
  <c r="B35" i="13"/>
  <c r="B34" i="13"/>
  <c r="B30" i="13"/>
  <c r="B29" i="13"/>
  <c r="B28" i="13"/>
  <c r="B27" i="13"/>
  <c r="B25" i="13"/>
  <c r="B24" i="13"/>
  <c r="B23" i="13"/>
  <c r="B22" i="13"/>
  <c r="B20" i="13"/>
  <c r="B19" i="13"/>
  <c r="B18" i="13"/>
  <c r="B17" i="13"/>
  <c r="B15" i="13"/>
  <c r="B14" i="13"/>
  <c r="B13" i="13"/>
  <c r="B12" i="13"/>
  <c r="B64" i="12"/>
  <c r="B63" i="12"/>
  <c r="B62" i="12"/>
  <c r="B60" i="12"/>
  <c r="B59" i="12"/>
  <c r="B58" i="12"/>
  <c r="B57" i="12"/>
  <c r="B55" i="12"/>
  <c r="B54" i="12"/>
  <c r="B53" i="12"/>
  <c r="B52" i="12"/>
  <c r="B51" i="12"/>
  <c r="B50" i="12"/>
  <c r="B48" i="12"/>
  <c r="B47" i="12"/>
  <c r="B46" i="12"/>
  <c r="B45" i="12"/>
  <c r="B44" i="12"/>
  <c r="B43" i="12"/>
  <c r="B41" i="12"/>
  <c r="B40" i="12"/>
  <c r="B39" i="12"/>
  <c r="B38" i="12"/>
  <c r="B37" i="12"/>
  <c r="B36" i="12"/>
  <c r="B35" i="12"/>
  <c r="B34" i="12"/>
  <c r="B30" i="12"/>
  <c r="B29" i="12"/>
  <c r="B28" i="12"/>
  <c r="B27" i="12"/>
  <c r="B25" i="12"/>
  <c r="B24" i="12"/>
  <c r="B23" i="12"/>
  <c r="B22" i="12"/>
  <c r="B20" i="12"/>
  <c r="B19" i="12"/>
  <c r="B18" i="12"/>
  <c r="B17" i="12"/>
  <c r="B15" i="12"/>
  <c r="B14" i="12"/>
  <c r="B13" i="12"/>
  <c r="B12" i="12"/>
  <c r="B64" i="11"/>
  <c r="B63" i="11"/>
  <c r="B62" i="11"/>
  <c r="B60" i="11"/>
  <c r="B59" i="11"/>
  <c r="B58" i="11"/>
  <c r="B57" i="11"/>
  <c r="B55" i="11"/>
  <c r="B54" i="11"/>
  <c r="B53" i="11"/>
  <c r="B52" i="11"/>
  <c r="B51" i="11"/>
  <c r="B50" i="11"/>
  <c r="B48" i="11"/>
  <c r="B47" i="11"/>
  <c r="B46" i="11"/>
  <c r="B45" i="11"/>
  <c r="B44" i="11"/>
  <c r="B43" i="11"/>
  <c r="B41" i="11"/>
  <c r="B40" i="11"/>
  <c r="B39" i="11"/>
  <c r="B38" i="11"/>
  <c r="B37" i="11"/>
  <c r="B36" i="11"/>
  <c r="B35" i="11"/>
  <c r="B34" i="11"/>
  <c r="B30" i="11"/>
  <c r="B29" i="11"/>
  <c r="B28" i="11"/>
  <c r="B27" i="11"/>
  <c r="B25" i="11"/>
  <c r="B24" i="11"/>
  <c r="B23" i="11"/>
  <c r="B22" i="11"/>
  <c r="B20" i="11"/>
  <c r="B19" i="11"/>
  <c r="B18" i="11"/>
  <c r="B17" i="11"/>
  <c r="B15" i="11"/>
  <c r="B14" i="11"/>
  <c r="B13" i="11"/>
  <c r="B12" i="11"/>
  <c r="B64" i="10"/>
  <c r="B63" i="10"/>
  <c r="B62" i="10"/>
  <c r="B60" i="10"/>
  <c r="B59" i="10"/>
  <c r="B58" i="10"/>
  <c r="B57" i="10"/>
  <c r="B55" i="10"/>
  <c r="B54" i="10"/>
  <c r="B53" i="10"/>
  <c r="B52" i="10"/>
  <c r="B51" i="10"/>
  <c r="B50" i="10"/>
  <c r="B48" i="10"/>
  <c r="B47" i="10"/>
  <c r="B46" i="10"/>
  <c r="B45" i="10"/>
  <c r="B44" i="10"/>
  <c r="B43" i="10"/>
  <c r="B41" i="10"/>
  <c r="B40" i="10"/>
  <c r="B39" i="10"/>
  <c r="B38" i="10"/>
  <c r="B37" i="10"/>
  <c r="B36" i="10"/>
  <c r="B35" i="10"/>
  <c r="B34" i="10"/>
  <c r="B30" i="10"/>
  <c r="B29" i="10"/>
  <c r="B28" i="10"/>
  <c r="B27" i="10"/>
  <c r="B25" i="10"/>
  <c r="B24" i="10"/>
  <c r="B23" i="10"/>
  <c r="B22" i="10"/>
  <c r="B20" i="10"/>
  <c r="B19" i="10"/>
  <c r="B18" i="10"/>
  <c r="B17" i="10"/>
  <c r="B15" i="10"/>
  <c r="B14" i="10"/>
  <c r="B13" i="10"/>
  <c r="B12" i="10"/>
  <c r="B64" i="9"/>
  <c r="B63" i="9"/>
  <c r="B62" i="9"/>
  <c r="B60" i="9"/>
  <c r="B59" i="9"/>
  <c r="B58" i="9"/>
  <c r="B57" i="9"/>
  <c r="B55" i="9"/>
  <c r="B54" i="9"/>
  <c r="B53" i="9"/>
  <c r="B52" i="9"/>
  <c r="B51" i="9"/>
  <c r="B50" i="9"/>
  <c r="B48" i="9"/>
  <c r="B47" i="9"/>
  <c r="B46" i="9"/>
  <c r="B45" i="9"/>
  <c r="B44" i="9"/>
  <c r="B43" i="9"/>
  <c r="B41" i="9"/>
  <c r="B40" i="9"/>
  <c r="B39" i="9"/>
  <c r="B38" i="9"/>
  <c r="B37" i="9"/>
  <c r="B36" i="9"/>
  <c r="B35" i="9"/>
  <c r="B34" i="9"/>
  <c r="B30" i="9"/>
  <c r="B29" i="9"/>
  <c r="B28" i="9"/>
  <c r="B27" i="9"/>
  <c r="B25" i="9"/>
  <c r="B24" i="9"/>
  <c r="B23" i="9"/>
  <c r="B22" i="9"/>
  <c r="B20" i="9"/>
  <c r="B19" i="9"/>
  <c r="B18" i="9"/>
  <c r="B17" i="9"/>
  <c r="B15" i="9"/>
  <c r="B14" i="9"/>
  <c r="B13" i="9"/>
  <c r="B12" i="9"/>
  <c r="B64" i="8"/>
  <c r="B63" i="8"/>
  <c r="B62" i="8"/>
  <c r="B60" i="8"/>
  <c r="B59" i="8"/>
  <c r="B58" i="8"/>
  <c r="B57" i="8"/>
  <c r="B55" i="8"/>
  <c r="B54" i="8"/>
  <c r="B53" i="8"/>
  <c r="B52" i="8"/>
  <c r="B51" i="8"/>
  <c r="B50" i="8"/>
  <c r="B48" i="8"/>
  <c r="B47" i="8"/>
  <c r="B46" i="8"/>
  <c r="B45" i="8"/>
  <c r="B44" i="8"/>
  <c r="B43" i="8"/>
  <c r="B41" i="8"/>
  <c r="B40" i="8"/>
  <c r="B39" i="8"/>
  <c r="B38" i="8"/>
  <c r="B37" i="8"/>
  <c r="B36" i="8"/>
  <c r="B35" i="8"/>
  <c r="B34" i="8"/>
  <c r="B30" i="8"/>
  <c r="B29" i="8"/>
  <c r="B28" i="8"/>
  <c r="B27" i="8"/>
  <c r="B25" i="8"/>
  <c r="B24" i="8"/>
  <c r="B23" i="8"/>
  <c r="B22" i="8"/>
  <c r="B20" i="8"/>
  <c r="B19" i="8"/>
  <c r="B18" i="8"/>
  <c r="B17" i="8"/>
  <c r="B15" i="8"/>
  <c r="B14" i="8"/>
  <c r="B13" i="8"/>
  <c r="B12" i="8"/>
  <c r="B64" i="7"/>
  <c r="B63" i="7"/>
  <c r="B62" i="7"/>
  <c r="B60" i="7"/>
  <c r="B59" i="7"/>
  <c r="B58" i="7"/>
  <c r="B57" i="7"/>
  <c r="B55" i="7"/>
  <c r="B54" i="7"/>
  <c r="B53" i="7"/>
  <c r="B52" i="7"/>
  <c r="B51" i="7"/>
  <c r="B50" i="7"/>
  <c r="B48" i="7"/>
  <c r="B47" i="7"/>
  <c r="B46" i="7"/>
  <c r="B45" i="7"/>
  <c r="B44" i="7"/>
  <c r="B43" i="7"/>
  <c r="B41" i="7"/>
  <c r="B40" i="7"/>
  <c r="B39" i="7"/>
  <c r="B38" i="7"/>
  <c r="B37" i="7"/>
  <c r="B36" i="7"/>
  <c r="B35" i="7"/>
  <c r="B34" i="7"/>
  <c r="B30" i="7"/>
  <c r="B29" i="7"/>
  <c r="B28" i="7"/>
  <c r="B27" i="7"/>
  <c r="B25" i="7"/>
  <c r="B24" i="7"/>
  <c r="B23" i="7"/>
  <c r="B22" i="7"/>
  <c r="B20" i="7"/>
  <c r="B19" i="7"/>
  <c r="B18" i="7"/>
  <c r="B17" i="7"/>
  <c r="B15" i="7"/>
  <c r="B14" i="7"/>
  <c r="B13" i="7"/>
  <c r="B12" i="7"/>
  <c r="B64" i="6"/>
  <c r="B63" i="6"/>
  <c r="B62" i="6"/>
  <c r="B60" i="6"/>
  <c r="B59" i="6"/>
  <c r="B58" i="6"/>
  <c r="B57" i="6"/>
  <c r="B55" i="6"/>
  <c r="B54" i="6"/>
  <c r="B53" i="6"/>
  <c r="B52" i="6"/>
  <c r="B51" i="6"/>
  <c r="B50" i="6"/>
  <c r="B48" i="6"/>
  <c r="B47" i="6"/>
  <c r="B46" i="6"/>
  <c r="B45" i="6"/>
  <c r="B44" i="6"/>
  <c r="B43" i="6"/>
  <c r="B41" i="6"/>
  <c r="B40" i="6"/>
  <c r="B39" i="6"/>
  <c r="B38" i="6"/>
  <c r="B37" i="6"/>
  <c r="B36" i="6"/>
  <c r="B35" i="6"/>
  <c r="B34" i="6"/>
  <c r="B30" i="6"/>
  <c r="B29" i="6"/>
  <c r="B28" i="6"/>
  <c r="B27" i="6"/>
  <c r="B25" i="6"/>
  <c r="B24" i="6"/>
  <c r="B23" i="6"/>
  <c r="B22" i="6"/>
  <c r="B20" i="6"/>
  <c r="B19" i="6"/>
  <c r="B18" i="6"/>
  <c r="B17" i="6"/>
  <c r="B15" i="6"/>
  <c r="B14" i="6"/>
  <c r="B13" i="6"/>
  <c r="B12" i="6"/>
  <c r="B64" i="5"/>
  <c r="B63" i="5"/>
  <c r="B62" i="5"/>
  <c r="B60" i="5"/>
  <c r="B59" i="5"/>
  <c r="B58" i="5"/>
  <c r="B57" i="5"/>
  <c r="B55" i="5"/>
  <c r="B54" i="5"/>
  <c r="B53" i="5"/>
  <c r="B52" i="5"/>
  <c r="B51" i="5"/>
  <c r="B50" i="5"/>
  <c r="B48" i="5"/>
  <c r="B47" i="5"/>
  <c r="B46" i="5"/>
  <c r="B45" i="5"/>
  <c r="B44" i="5"/>
  <c r="B43" i="5"/>
  <c r="B41" i="5"/>
  <c r="B40" i="5"/>
  <c r="B39" i="5"/>
  <c r="B38" i="5"/>
  <c r="B37" i="5"/>
  <c r="B36" i="5"/>
  <c r="B35" i="5"/>
  <c r="B34" i="5"/>
  <c r="B30" i="5"/>
  <c r="B29" i="5"/>
  <c r="B28" i="5"/>
  <c r="B27" i="5"/>
  <c r="B25" i="5"/>
  <c r="B24" i="5"/>
  <c r="B23" i="5"/>
  <c r="B22" i="5"/>
  <c r="B20" i="5"/>
  <c r="B19" i="5"/>
  <c r="B18" i="5"/>
  <c r="B17" i="5"/>
  <c r="B15" i="5"/>
  <c r="B14" i="5"/>
  <c r="B13" i="5"/>
  <c r="B12" i="5"/>
  <c r="B64" i="4"/>
  <c r="B63" i="4"/>
  <c r="B62" i="4"/>
  <c r="B60" i="4"/>
  <c r="B59" i="4"/>
  <c r="B58" i="4"/>
  <c r="B57" i="4"/>
  <c r="B55" i="4"/>
  <c r="B54" i="4"/>
  <c r="B53" i="4"/>
  <c r="B52" i="4"/>
  <c r="B51" i="4"/>
  <c r="B50" i="4"/>
  <c r="B48" i="4"/>
  <c r="B47" i="4"/>
  <c r="B46" i="4"/>
  <c r="B45" i="4"/>
  <c r="B44" i="4"/>
  <c r="B43" i="4"/>
  <c r="B41" i="4"/>
  <c r="B40" i="4"/>
  <c r="B39" i="4"/>
  <c r="B38" i="4"/>
  <c r="B37" i="4"/>
  <c r="B36" i="4"/>
  <c r="B35" i="4"/>
  <c r="B34" i="4"/>
  <c r="B30" i="4"/>
  <c r="B29" i="4"/>
  <c r="B28" i="4"/>
  <c r="B27" i="4"/>
  <c r="B25" i="4"/>
  <c r="B24" i="4"/>
  <c r="B23" i="4"/>
  <c r="B22" i="4"/>
  <c r="B20" i="4"/>
  <c r="B19" i="4"/>
  <c r="B18" i="4"/>
  <c r="B17" i="4"/>
  <c r="B15" i="4"/>
  <c r="B14" i="4"/>
  <c r="B13" i="4"/>
  <c r="B12" i="4"/>
  <c r="B13" i="3"/>
  <c r="B14" i="3"/>
  <c r="B15" i="3"/>
  <c r="B17" i="3"/>
  <c r="B18" i="3"/>
  <c r="B19" i="3"/>
  <c r="B20" i="3"/>
  <c r="B22" i="3"/>
  <c r="B23" i="3"/>
  <c r="B24" i="3"/>
  <c r="B25" i="3"/>
  <c r="B27" i="3"/>
  <c r="B28" i="3"/>
  <c r="B29" i="3"/>
  <c r="B30" i="3"/>
  <c r="B34" i="3"/>
  <c r="B35" i="3"/>
  <c r="B36" i="3"/>
  <c r="B37" i="3"/>
  <c r="B38" i="3"/>
  <c r="B39" i="3"/>
  <c r="B40" i="3"/>
  <c r="B41" i="3"/>
  <c r="B43" i="3"/>
  <c r="B44" i="3"/>
  <c r="B45" i="3"/>
  <c r="B46" i="3"/>
  <c r="B47" i="3"/>
  <c r="B48" i="3"/>
  <c r="B50" i="3"/>
  <c r="B51" i="3"/>
  <c r="B52" i="3"/>
  <c r="B53" i="3"/>
  <c r="B54" i="3"/>
  <c r="B55" i="3"/>
  <c r="B57" i="3"/>
  <c r="B58" i="3"/>
  <c r="B59" i="3"/>
  <c r="B60" i="3"/>
  <c r="B62" i="3"/>
  <c r="B63" i="3"/>
  <c r="B64" i="3"/>
  <c r="B12" i="3"/>
  <c r="C5" i="16"/>
  <c r="C4" i="16"/>
  <c r="M64" i="14"/>
  <c r="M63" i="14"/>
  <c r="M62" i="14"/>
  <c r="M60" i="14"/>
  <c r="M59" i="14"/>
  <c r="M58" i="14"/>
  <c r="M57" i="14"/>
  <c r="M55" i="14"/>
  <c r="M54" i="14"/>
  <c r="M53" i="14"/>
  <c r="M52" i="14"/>
  <c r="M51" i="14"/>
  <c r="M50" i="14"/>
  <c r="M48" i="14"/>
  <c r="M47" i="14"/>
  <c r="M46" i="14"/>
  <c r="M45" i="14"/>
  <c r="M44" i="14"/>
  <c r="M43" i="14"/>
  <c r="M41" i="14"/>
  <c r="M40" i="14"/>
  <c r="M39" i="14"/>
  <c r="M38" i="14"/>
  <c r="M37" i="14"/>
  <c r="M36" i="14"/>
  <c r="M35" i="14"/>
  <c r="M30" i="14"/>
  <c r="M29" i="14"/>
  <c r="M28" i="14"/>
  <c r="M27" i="14"/>
  <c r="M25" i="14"/>
  <c r="M24" i="14"/>
  <c r="M23" i="14"/>
  <c r="M22" i="14"/>
  <c r="M20" i="14"/>
  <c r="M19" i="14"/>
  <c r="M18" i="14"/>
  <c r="M17" i="14"/>
  <c r="M15" i="14"/>
  <c r="M14" i="14"/>
  <c r="M13" i="14"/>
  <c r="K64" i="14"/>
  <c r="I64" i="14"/>
  <c r="H64" i="14"/>
  <c r="G64" i="14"/>
  <c r="F64" i="14"/>
  <c r="E64" i="14"/>
  <c r="D64" i="14"/>
  <c r="C64" i="14"/>
  <c r="K63" i="14"/>
  <c r="I63" i="14"/>
  <c r="H63" i="14"/>
  <c r="G63" i="14"/>
  <c r="F63" i="14"/>
  <c r="E63" i="14"/>
  <c r="D63" i="14"/>
  <c r="C63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K62" i="14"/>
  <c r="I62" i="14"/>
  <c r="H62" i="14"/>
  <c r="G62" i="14"/>
  <c r="F62" i="14"/>
  <c r="E62" i="14"/>
  <c r="D62" i="14"/>
  <c r="K60" i="14"/>
  <c r="I60" i="14"/>
  <c r="H60" i="14"/>
  <c r="G60" i="14"/>
  <c r="F60" i="14"/>
  <c r="E60" i="14"/>
  <c r="D60" i="14"/>
  <c r="C60" i="14"/>
  <c r="K59" i="14"/>
  <c r="I59" i="14"/>
  <c r="H59" i="14"/>
  <c r="G59" i="14"/>
  <c r="F59" i="14"/>
  <c r="E59" i="14"/>
  <c r="D59" i="14"/>
  <c r="C59" i="14"/>
  <c r="K58" i="14"/>
  <c r="I58" i="14"/>
  <c r="H58" i="14"/>
  <c r="G58" i="14"/>
  <c r="F58" i="14"/>
  <c r="E58" i="14"/>
  <c r="D58" i="14"/>
  <c r="C58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K57" i="14"/>
  <c r="I57" i="14"/>
  <c r="H57" i="14"/>
  <c r="G57" i="14"/>
  <c r="F57" i="14"/>
  <c r="E57" i="14"/>
  <c r="D57" i="14"/>
  <c r="C57" i="14"/>
  <c r="K55" i="14"/>
  <c r="I55" i="14"/>
  <c r="H55" i="14"/>
  <c r="G55" i="14"/>
  <c r="F55" i="14"/>
  <c r="E55" i="14"/>
  <c r="D55" i="14"/>
  <c r="C55" i="14"/>
  <c r="K54" i="14"/>
  <c r="I54" i="14"/>
  <c r="H54" i="14"/>
  <c r="G54" i="14"/>
  <c r="F54" i="14"/>
  <c r="E54" i="14"/>
  <c r="D54" i="14"/>
  <c r="C54" i="14"/>
  <c r="K53" i="14"/>
  <c r="I53" i="14"/>
  <c r="H53" i="14"/>
  <c r="G53" i="14"/>
  <c r="F53" i="14"/>
  <c r="E53" i="14"/>
  <c r="D53" i="14"/>
  <c r="C53" i="14"/>
  <c r="K52" i="14"/>
  <c r="I52" i="14"/>
  <c r="H52" i="14"/>
  <c r="G52" i="14"/>
  <c r="F52" i="14"/>
  <c r="E52" i="14"/>
  <c r="D52" i="14"/>
  <c r="C52" i="14"/>
  <c r="K51" i="14"/>
  <c r="I51" i="14"/>
  <c r="H51" i="14"/>
  <c r="G51" i="14"/>
  <c r="F51" i="14"/>
  <c r="E51" i="14"/>
  <c r="D51" i="14"/>
  <c r="C51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K50" i="14"/>
  <c r="I50" i="14"/>
  <c r="H50" i="14"/>
  <c r="G50" i="14"/>
  <c r="F50" i="14"/>
  <c r="E50" i="14"/>
  <c r="D50" i="14"/>
  <c r="K48" i="14"/>
  <c r="I48" i="14"/>
  <c r="H48" i="14"/>
  <c r="G48" i="14"/>
  <c r="F48" i="14"/>
  <c r="E48" i="14"/>
  <c r="D48" i="14"/>
  <c r="C48" i="14"/>
  <c r="K47" i="14"/>
  <c r="I47" i="14"/>
  <c r="H47" i="14"/>
  <c r="G47" i="14"/>
  <c r="F47" i="14"/>
  <c r="E47" i="14"/>
  <c r="D47" i="14"/>
  <c r="C47" i="14"/>
  <c r="K46" i="14"/>
  <c r="I46" i="14"/>
  <c r="H46" i="14"/>
  <c r="G46" i="14"/>
  <c r="F46" i="14"/>
  <c r="E46" i="14"/>
  <c r="D46" i="14"/>
  <c r="C46" i="14"/>
  <c r="K45" i="14"/>
  <c r="I45" i="14"/>
  <c r="H45" i="14"/>
  <c r="G45" i="14"/>
  <c r="F45" i="14"/>
  <c r="E45" i="14"/>
  <c r="D45" i="14"/>
  <c r="C45" i="14"/>
  <c r="K44" i="14"/>
  <c r="I44" i="14"/>
  <c r="H44" i="14"/>
  <c r="G44" i="14"/>
  <c r="F44" i="14"/>
  <c r="E44" i="14"/>
  <c r="D44" i="14"/>
  <c r="C44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K43" i="14"/>
  <c r="I43" i="14"/>
  <c r="H43" i="14"/>
  <c r="G43" i="14"/>
  <c r="F43" i="14"/>
  <c r="E43" i="14"/>
  <c r="D43" i="14"/>
  <c r="K41" i="14"/>
  <c r="I41" i="14"/>
  <c r="H41" i="14"/>
  <c r="G41" i="14"/>
  <c r="F41" i="14"/>
  <c r="E41" i="14"/>
  <c r="D41" i="14"/>
  <c r="C41" i="14"/>
  <c r="K40" i="14"/>
  <c r="I40" i="14"/>
  <c r="H40" i="14"/>
  <c r="G40" i="14"/>
  <c r="F40" i="14"/>
  <c r="E40" i="14"/>
  <c r="D40" i="14"/>
  <c r="C40" i="14"/>
  <c r="K39" i="14"/>
  <c r="I39" i="14"/>
  <c r="H39" i="14"/>
  <c r="G39" i="14"/>
  <c r="F39" i="14"/>
  <c r="E39" i="14"/>
  <c r="D39" i="14"/>
  <c r="C39" i="14"/>
  <c r="K38" i="14"/>
  <c r="I38" i="14"/>
  <c r="H38" i="14"/>
  <c r="G38" i="14"/>
  <c r="F38" i="14"/>
  <c r="E38" i="14"/>
  <c r="D38" i="14"/>
  <c r="C38" i="14"/>
  <c r="K37" i="14"/>
  <c r="I37" i="14"/>
  <c r="H37" i="14"/>
  <c r="G37" i="14"/>
  <c r="F37" i="14"/>
  <c r="E37" i="14"/>
  <c r="D37" i="14"/>
  <c r="C37" i="14"/>
  <c r="K36" i="14"/>
  <c r="I36" i="14"/>
  <c r="H36" i="14"/>
  <c r="G36" i="14"/>
  <c r="F36" i="14"/>
  <c r="E36" i="14"/>
  <c r="D36" i="14"/>
  <c r="C36" i="14"/>
  <c r="K35" i="14"/>
  <c r="I35" i="14"/>
  <c r="H35" i="14"/>
  <c r="G35" i="14"/>
  <c r="F35" i="14"/>
  <c r="E35" i="14"/>
  <c r="D35" i="14"/>
  <c r="C35" i="14"/>
  <c r="Z34" i="14"/>
  <c r="Z32" i="14" s="1"/>
  <c r="Z66" i="16" s="1"/>
  <c r="Z141" i="16" s="1"/>
  <c r="Z157" i="16" s="1"/>
  <c r="Y34" i="14"/>
  <c r="Y32" i="14" s="1"/>
  <c r="Y66" i="16" s="1"/>
  <c r="Y141" i="16" s="1"/>
  <c r="Y157" i="16" s="1"/>
  <c r="X34" i="14"/>
  <c r="W34" i="14"/>
  <c r="V34" i="14"/>
  <c r="U34" i="14"/>
  <c r="U32" i="14" s="1"/>
  <c r="U66" i="16" s="1"/>
  <c r="U141" i="16" s="1"/>
  <c r="T34" i="14"/>
  <c r="T32" i="14" s="1"/>
  <c r="T66" i="16" s="1"/>
  <c r="T141" i="16" s="1"/>
  <c r="S34" i="14"/>
  <c r="S32" i="14" s="1"/>
  <c r="S66" i="16" s="1"/>
  <c r="S141" i="16" s="1"/>
  <c r="R34" i="14"/>
  <c r="R32" i="14" s="1"/>
  <c r="R66" i="16" s="1"/>
  <c r="R141" i="16" s="1"/>
  <c r="Q34" i="14"/>
  <c r="Q32" i="14" s="1"/>
  <c r="Q66" i="16" s="1"/>
  <c r="Q141" i="16" s="1"/>
  <c r="P34" i="14"/>
  <c r="O34" i="14"/>
  <c r="O32" i="14" s="1"/>
  <c r="O66" i="16" s="1"/>
  <c r="O141" i="16" s="1"/>
  <c r="N34" i="14"/>
  <c r="X32" i="14"/>
  <c r="X66" i="16" s="1"/>
  <c r="X141" i="16" s="1"/>
  <c r="W32" i="14"/>
  <c r="W66" i="16" s="1"/>
  <c r="W141" i="16" s="1"/>
  <c r="P32" i="14"/>
  <c r="P66" i="16" s="1"/>
  <c r="P141" i="16" s="1"/>
  <c r="K30" i="14"/>
  <c r="I30" i="14"/>
  <c r="H30" i="14"/>
  <c r="G30" i="14"/>
  <c r="F30" i="14"/>
  <c r="E30" i="14"/>
  <c r="D30" i="14"/>
  <c r="C30" i="14"/>
  <c r="K29" i="14"/>
  <c r="I29" i="14"/>
  <c r="H29" i="14"/>
  <c r="G29" i="14"/>
  <c r="F29" i="14"/>
  <c r="E29" i="14"/>
  <c r="D29" i="14"/>
  <c r="C29" i="14"/>
  <c r="K28" i="14"/>
  <c r="I28" i="14"/>
  <c r="H28" i="14"/>
  <c r="G28" i="14"/>
  <c r="F28" i="14"/>
  <c r="E28" i="14"/>
  <c r="D28" i="14"/>
  <c r="C28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K27" i="14"/>
  <c r="I27" i="14"/>
  <c r="H27" i="14"/>
  <c r="G27" i="14"/>
  <c r="E27" i="14"/>
  <c r="D27" i="14"/>
  <c r="K25" i="14"/>
  <c r="I25" i="14"/>
  <c r="H25" i="14"/>
  <c r="G25" i="14"/>
  <c r="F25" i="14"/>
  <c r="E25" i="14"/>
  <c r="D25" i="14"/>
  <c r="C25" i="14"/>
  <c r="K24" i="14"/>
  <c r="I24" i="14"/>
  <c r="H24" i="14"/>
  <c r="G24" i="14"/>
  <c r="F24" i="14"/>
  <c r="E24" i="14"/>
  <c r="D24" i="14"/>
  <c r="C24" i="14"/>
  <c r="K23" i="14"/>
  <c r="I23" i="14"/>
  <c r="H23" i="14"/>
  <c r="G23" i="14"/>
  <c r="F23" i="14"/>
  <c r="E23" i="14"/>
  <c r="D23" i="14"/>
  <c r="C23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K22" i="14"/>
  <c r="I22" i="14"/>
  <c r="H22" i="14"/>
  <c r="G22" i="14"/>
  <c r="E22" i="14"/>
  <c r="D22" i="14"/>
  <c r="K20" i="14"/>
  <c r="I20" i="14"/>
  <c r="H20" i="14"/>
  <c r="G20" i="14"/>
  <c r="F20" i="14"/>
  <c r="E20" i="14"/>
  <c r="D20" i="14"/>
  <c r="C20" i="14"/>
  <c r="K19" i="14"/>
  <c r="I19" i="14"/>
  <c r="H19" i="14"/>
  <c r="G19" i="14"/>
  <c r="F19" i="14"/>
  <c r="E19" i="14"/>
  <c r="D19" i="14"/>
  <c r="C19" i="14"/>
  <c r="K18" i="14"/>
  <c r="I18" i="14"/>
  <c r="H18" i="14"/>
  <c r="G18" i="14"/>
  <c r="F18" i="14"/>
  <c r="E18" i="14"/>
  <c r="D18" i="14"/>
  <c r="C18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K17" i="14"/>
  <c r="I17" i="14"/>
  <c r="H17" i="14"/>
  <c r="G17" i="14"/>
  <c r="E17" i="14"/>
  <c r="D17" i="14"/>
  <c r="C17" i="14"/>
  <c r="K15" i="14"/>
  <c r="I15" i="14"/>
  <c r="H15" i="14"/>
  <c r="G15" i="14"/>
  <c r="F15" i="14"/>
  <c r="E15" i="14"/>
  <c r="D15" i="14"/>
  <c r="C15" i="14"/>
  <c r="K14" i="14"/>
  <c r="I14" i="14"/>
  <c r="H14" i="14"/>
  <c r="G14" i="14"/>
  <c r="F14" i="14"/>
  <c r="E14" i="14"/>
  <c r="D14" i="14"/>
  <c r="C14" i="14"/>
  <c r="K13" i="14"/>
  <c r="I13" i="14"/>
  <c r="H13" i="14"/>
  <c r="G13" i="14"/>
  <c r="F13" i="14"/>
  <c r="E13" i="14"/>
  <c r="D13" i="14"/>
  <c r="C13" i="14"/>
  <c r="Z12" i="14"/>
  <c r="Z10" i="14" s="1"/>
  <c r="Y12" i="14"/>
  <c r="Y10" i="14" s="1"/>
  <c r="X12" i="14"/>
  <c r="X10" i="14" s="1"/>
  <c r="X65" i="16" s="1"/>
  <c r="X140" i="16" s="1"/>
  <c r="X157" i="16" s="1"/>
  <c r="W12" i="14"/>
  <c r="W10" i="14" s="1"/>
  <c r="W65" i="16" s="1"/>
  <c r="W140" i="16" s="1"/>
  <c r="W157" i="16" s="1"/>
  <c r="V12" i="14"/>
  <c r="V10" i="14" s="1"/>
  <c r="V65" i="16" s="1"/>
  <c r="V140" i="16" s="1"/>
  <c r="U12" i="14"/>
  <c r="U10" i="14" s="1"/>
  <c r="U65" i="16" s="1"/>
  <c r="U140" i="16" s="1"/>
  <c r="T12" i="14"/>
  <c r="S12" i="14"/>
  <c r="S10" i="14" s="1"/>
  <c r="S65" i="16" s="1"/>
  <c r="S140" i="16" s="1"/>
  <c r="R12" i="14"/>
  <c r="R10" i="14" s="1"/>
  <c r="R65" i="16" s="1"/>
  <c r="R140" i="16" s="1"/>
  <c r="Q12" i="14"/>
  <c r="Q10" i="14" s="1"/>
  <c r="Q65" i="16" s="1"/>
  <c r="Q140" i="16" s="1"/>
  <c r="P12" i="14"/>
  <c r="P10" i="14" s="1"/>
  <c r="P65" i="16" s="1"/>
  <c r="P140" i="16" s="1"/>
  <c r="O12" i="14"/>
  <c r="O10" i="14" s="1"/>
  <c r="O65" i="16" s="1"/>
  <c r="O140" i="16" s="1"/>
  <c r="N12" i="14"/>
  <c r="N10" i="14" s="1"/>
  <c r="C6" i="14"/>
  <c r="D6" i="14" s="1"/>
  <c r="Z12" i="13"/>
  <c r="Z10" i="13" s="1"/>
  <c r="Z17" i="13"/>
  <c r="Z22" i="13"/>
  <c r="Z27" i="13"/>
  <c r="Z34" i="13"/>
  <c r="Z43" i="13"/>
  <c r="Z50" i="13"/>
  <c r="Z57" i="13"/>
  <c r="Z32" i="13" s="1"/>
  <c r="Z62" i="16" s="1"/>
  <c r="Z139" i="16" s="1"/>
  <c r="Z156" i="16" s="1"/>
  <c r="Z62" i="13"/>
  <c r="K64" i="13"/>
  <c r="I64" i="13"/>
  <c r="H64" i="13"/>
  <c r="G64" i="13"/>
  <c r="F64" i="13"/>
  <c r="E64" i="13"/>
  <c r="D64" i="13"/>
  <c r="C64" i="13"/>
  <c r="K63" i="13"/>
  <c r="I63" i="13"/>
  <c r="H63" i="13"/>
  <c r="G63" i="13"/>
  <c r="F63" i="13"/>
  <c r="E63" i="13"/>
  <c r="D63" i="13"/>
  <c r="C63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K62" i="13"/>
  <c r="I62" i="13"/>
  <c r="H62" i="13"/>
  <c r="G62" i="13"/>
  <c r="F62" i="13"/>
  <c r="E62" i="13"/>
  <c r="D62" i="13"/>
  <c r="K60" i="13"/>
  <c r="I60" i="13"/>
  <c r="H60" i="13"/>
  <c r="G60" i="13"/>
  <c r="F60" i="13"/>
  <c r="E60" i="13"/>
  <c r="D60" i="13"/>
  <c r="C60" i="13"/>
  <c r="K59" i="13"/>
  <c r="I59" i="13"/>
  <c r="H59" i="13"/>
  <c r="G59" i="13"/>
  <c r="F59" i="13"/>
  <c r="E59" i="13"/>
  <c r="D59" i="13"/>
  <c r="C59" i="13"/>
  <c r="K58" i="13"/>
  <c r="I58" i="13"/>
  <c r="H58" i="13"/>
  <c r="G58" i="13"/>
  <c r="F58" i="13"/>
  <c r="E58" i="13"/>
  <c r="D58" i="13"/>
  <c r="C58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K57" i="13"/>
  <c r="I57" i="13"/>
  <c r="H57" i="13"/>
  <c r="G57" i="13"/>
  <c r="F57" i="13"/>
  <c r="E57" i="13"/>
  <c r="D57" i="13"/>
  <c r="K55" i="13"/>
  <c r="I55" i="13"/>
  <c r="H55" i="13"/>
  <c r="G55" i="13"/>
  <c r="F55" i="13"/>
  <c r="E55" i="13"/>
  <c r="D55" i="13"/>
  <c r="C55" i="13"/>
  <c r="K54" i="13"/>
  <c r="I54" i="13"/>
  <c r="H54" i="13"/>
  <c r="G54" i="13"/>
  <c r="F54" i="13"/>
  <c r="E54" i="13"/>
  <c r="D54" i="13"/>
  <c r="C54" i="13"/>
  <c r="K53" i="13"/>
  <c r="I53" i="13"/>
  <c r="H53" i="13"/>
  <c r="G53" i="13"/>
  <c r="F53" i="13"/>
  <c r="E53" i="13"/>
  <c r="D53" i="13"/>
  <c r="C53" i="13"/>
  <c r="K52" i="13"/>
  <c r="I52" i="13"/>
  <c r="H52" i="13"/>
  <c r="G52" i="13"/>
  <c r="F52" i="13"/>
  <c r="E52" i="13"/>
  <c r="D52" i="13"/>
  <c r="C52" i="13"/>
  <c r="K51" i="13"/>
  <c r="I51" i="13"/>
  <c r="H51" i="13"/>
  <c r="G51" i="13"/>
  <c r="F51" i="13"/>
  <c r="E51" i="13"/>
  <c r="D51" i="13"/>
  <c r="C51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K50" i="13"/>
  <c r="I50" i="13"/>
  <c r="H50" i="13"/>
  <c r="G50" i="13"/>
  <c r="F50" i="13"/>
  <c r="E50" i="13"/>
  <c r="D50" i="13"/>
  <c r="K48" i="13"/>
  <c r="I48" i="13"/>
  <c r="H48" i="13"/>
  <c r="G48" i="13"/>
  <c r="F48" i="13"/>
  <c r="E48" i="13"/>
  <c r="D48" i="13"/>
  <c r="C48" i="13"/>
  <c r="K47" i="13"/>
  <c r="I47" i="13"/>
  <c r="H47" i="13"/>
  <c r="G47" i="13"/>
  <c r="F47" i="13"/>
  <c r="E47" i="13"/>
  <c r="D47" i="13"/>
  <c r="C47" i="13"/>
  <c r="K46" i="13"/>
  <c r="I46" i="13"/>
  <c r="H46" i="13"/>
  <c r="G46" i="13"/>
  <c r="F46" i="13"/>
  <c r="E46" i="13"/>
  <c r="D46" i="13"/>
  <c r="C46" i="13"/>
  <c r="K45" i="13"/>
  <c r="I45" i="13"/>
  <c r="H45" i="13"/>
  <c r="G45" i="13"/>
  <c r="F45" i="13"/>
  <c r="E45" i="13"/>
  <c r="D45" i="13"/>
  <c r="C45" i="13"/>
  <c r="K44" i="13"/>
  <c r="I44" i="13"/>
  <c r="H44" i="13"/>
  <c r="G44" i="13"/>
  <c r="F44" i="13"/>
  <c r="E44" i="13"/>
  <c r="D44" i="13"/>
  <c r="C44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K43" i="13"/>
  <c r="I43" i="13"/>
  <c r="H43" i="13"/>
  <c r="G43" i="13"/>
  <c r="F43" i="13"/>
  <c r="E43" i="13"/>
  <c r="D43" i="13"/>
  <c r="K41" i="13"/>
  <c r="I41" i="13"/>
  <c r="H41" i="13"/>
  <c r="G41" i="13"/>
  <c r="F41" i="13"/>
  <c r="E41" i="13"/>
  <c r="D41" i="13"/>
  <c r="C41" i="13"/>
  <c r="K40" i="13"/>
  <c r="I40" i="13"/>
  <c r="H40" i="13"/>
  <c r="G40" i="13"/>
  <c r="F40" i="13"/>
  <c r="E40" i="13"/>
  <c r="D40" i="13"/>
  <c r="C40" i="13"/>
  <c r="K39" i="13"/>
  <c r="I39" i="13"/>
  <c r="H39" i="13"/>
  <c r="G39" i="13"/>
  <c r="F39" i="13"/>
  <c r="E39" i="13"/>
  <c r="D39" i="13"/>
  <c r="C39" i="13"/>
  <c r="K38" i="13"/>
  <c r="I38" i="13"/>
  <c r="H38" i="13"/>
  <c r="G38" i="13"/>
  <c r="F38" i="13"/>
  <c r="E38" i="13"/>
  <c r="D38" i="13"/>
  <c r="C38" i="13"/>
  <c r="K37" i="13"/>
  <c r="I37" i="13"/>
  <c r="H37" i="13"/>
  <c r="G37" i="13"/>
  <c r="F37" i="13"/>
  <c r="E37" i="13"/>
  <c r="D37" i="13"/>
  <c r="C37" i="13"/>
  <c r="K36" i="13"/>
  <c r="I36" i="13"/>
  <c r="H36" i="13"/>
  <c r="G36" i="13"/>
  <c r="F36" i="13"/>
  <c r="E36" i="13"/>
  <c r="D36" i="13"/>
  <c r="C36" i="13"/>
  <c r="K35" i="13"/>
  <c r="I35" i="13"/>
  <c r="H35" i="13"/>
  <c r="G35" i="13"/>
  <c r="F35" i="13"/>
  <c r="E35" i="13"/>
  <c r="D35" i="13"/>
  <c r="C35" i="13"/>
  <c r="Y34" i="13"/>
  <c r="X34" i="13"/>
  <c r="W34" i="13"/>
  <c r="W32" i="13" s="1"/>
  <c r="W62" i="16" s="1"/>
  <c r="W139" i="16" s="1"/>
  <c r="V34" i="13"/>
  <c r="V32" i="13" s="1"/>
  <c r="V62" i="16" s="1"/>
  <c r="V139" i="16" s="1"/>
  <c r="U34" i="13"/>
  <c r="T34" i="13"/>
  <c r="S34" i="13"/>
  <c r="R34" i="13"/>
  <c r="R32" i="13" s="1"/>
  <c r="R62" i="16" s="1"/>
  <c r="R139" i="16" s="1"/>
  <c r="Q34" i="13"/>
  <c r="P34" i="13"/>
  <c r="O34" i="13"/>
  <c r="O32" i="13" s="1"/>
  <c r="O62" i="16" s="1"/>
  <c r="O139" i="16" s="1"/>
  <c r="N34" i="13"/>
  <c r="N32" i="13" s="1"/>
  <c r="N62" i="16" s="1"/>
  <c r="N139" i="16" s="1"/>
  <c r="M34" i="13"/>
  <c r="M34" i="14" s="1"/>
  <c r="U32" i="13"/>
  <c r="U62" i="16" s="1"/>
  <c r="U139" i="16" s="1"/>
  <c r="T32" i="13"/>
  <c r="T62" i="16" s="1"/>
  <c r="T139" i="16" s="1"/>
  <c r="K30" i="13"/>
  <c r="I30" i="13"/>
  <c r="H30" i="13"/>
  <c r="G30" i="13"/>
  <c r="F30" i="13"/>
  <c r="E30" i="13"/>
  <c r="D30" i="13"/>
  <c r="C30" i="13"/>
  <c r="K29" i="13"/>
  <c r="I29" i="13"/>
  <c r="H29" i="13"/>
  <c r="G29" i="13"/>
  <c r="F29" i="13"/>
  <c r="E29" i="13"/>
  <c r="D29" i="13"/>
  <c r="C29" i="13"/>
  <c r="K28" i="13"/>
  <c r="I28" i="13"/>
  <c r="H28" i="13"/>
  <c r="G28" i="13"/>
  <c r="F28" i="13"/>
  <c r="E28" i="13"/>
  <c r="D28" i="13"/>
  <c r="C28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K27" i="13"/>
  <c r="I27" i="13"/>
  <c r="H27" i="13"/>
  <c r="G27" i="13"/>
  <c r="E27" i="13"/>
  <c r="D27" i="13"/>
  <c r="K25" i="13"/>
  <c r="I25" i="13"/>
  <c r="H25" i="13"/>
  <c r="G25" i="13"/>
  <c r="F25" i="13"/>
  <c r="E25" i="13"/>
  <c r="D25" i="13"/>
  <c r="C25" i="13"/>
  <c r="K24" i="13"/>
  <c r="I24" i="13"/>
  <c r="H24" i="13"/>
  <c r="G24" i="13"/>
  <c r="F24" i="13"/>
  <c r="E24" i="13"/>
  <c r="D24" i="13"/>
  <c r="C24" i="13"/>
  <c r="K23" i="13"/>
  <c r="I23" i="13"/>
  <c r="H23" i="13"/>
  <c r="G23" i="13"/>
  <c r="F23" i="13"/>
  <c r="E23" i="13"/>
  <c r="D23" i="13"/>
  <c r="C23" i="13"/>
  <c r="Y22" i="13"/>
  <c r="Y10" i="13" s="1"/>
  <c r="X22" i="13"/>
  <c r="W22" i="13"/>
  <c r="V22" i="13"/>
  <c r="U22" i="13"/>
  <c r="T22" i="13"/>
  <c r="S22" i="13"/>
  <c r="R22" i="13"/>
  <c r="Q22" i="13"/>
  <c r="P22" i="13"/>
  <c r="O22" i="13"/>
  <c r="N22" i="13"/>
  <c r="M22" i="13"/>
  <c r="K22" i="13"/>
  <c r="I22" i="13"/>
  <c r="H22" i="13"/>
  <c r="G22" i="13"/>
  <c r="E22" i="13"/>
  <c r="D22" i="13"/>
  <c r="C22" i="13"/>
  <c r="K20" i="13"/>
  <c r="I20" i="13"/>
  <c r="H20" i="13"/>
  <c r="G20" i="13"/>
  <c r="F20" i="13"/>
  <c r="E20" i="13"/>
  <c r="D20" i="13"/>
  <c r="C20" i="13"/>
  <c r="K19" i="13"/>
  <c r="I19" i="13"/>
  <c r="H19" i="13"/>
  <c r="G19" i="13"/>
  <c r="F19" i="13"/>
  <c r="E19" i="13"/>
  <c r="D19" i="13"/>
  <c r="C19" i="13"/>
  <c r="K18" i="13"/>
  <c r="I18" i="13"/>
  <c r="H18" i="13"/>
  <c r="G18" i="13"/>
  <c r="F18" i="13"/>
  <c r="E18" i="13"/>
  <c r="D18" i="13"/>
  <c r="C18" i="13"/>
  <c r="Y17" i="13"/>
  <c r="X17" i="13"/>
  <c r="W17" i="13"/>
  <c r="V17" i="13"/>
  <c r="V10" i="13" s="1"/>
  <c r="V61" i="16" s="1"/>
  <c r="V138" i="16" s="1"/>
  <c r="U17" i="13"/>
  <c r="T17" i="13"/>
  <c r="S17" i="13"/>
  <c r="R17" i="13"/>
  <c r="Q17" i="13"/>
  <c r="P17" i="13"/>
  <c r="O17" i="13"/>
  <c r="N17" i="13"/>
  <c r="M17" i="13"/>
  <c r="K17" i="13"/>
  <c r="I17" i="13"/>
  <c r="H17" i="13"/>
  <c r="G17" i="13"/>
  <c r="E17" i="13"/>
  <c r="D17" i="13"/>
  <c r="K15" i="13"/>
  <c r="I15" i="13"/>
  <c r="H15" i="13"/>
  <c r="G15" i="13"/>
  <c r="F15" i="13"/>
  <c r="E15" i="13"/>
  <c r="D15" i="13"/>
  <c r="C15" i="13"/>
  <c r="K14" i="13"/>
  <c r="I14" i="13"/>
  <c r="H14" i="13"/>
  <c r="G14" i="13"/>
  <c r="F14" i="13"/>
  <c r="E14" i="13"/>
  <c r="D14" i="13"/>
  <c r="C14" i="13"/>
  <c r="K13" i="13"/>
  <c r="I13" i="13"/>
  <c r="H13" i="13"/>
  <c r="G13" i="13"/>
  <c r="F13" i="13"/>
  <c r="E13" i="13"/>
  <c r="D13" i="13"/>
  <c r="C13" i="13"/>
  <c r="Y12" i="13"/>
  <c r="X12" i="13"/>
  <c r="X10" i="13" s="1"/>
  <c r="W12" i="13"/>
  <c r="V12" i="13"/>
  <c r="U12" i="13"/>
  <c r="U10" i="13" s="1"/>
  <c r="U61" i="16" s="1"/>
  <c r="U138" i="16" s="1"/>
  <c r="U156" i="16" s="1"/>
  <c r="T12" i="13"/>
  <c r="T10" i="13" s="1"/>
  <c r="T61" i="16" s="1"/>
  <c r="T138" i="16" s="1"/>
  <c r="T156" i="16" s="1"/>
  <c r="S12" i="13"/>
  <c r="S10" i="13" s="1"/>
  <c r="S61" i="16" s="1"/>
  <c r="S138" i="16" s="1"/>
  <c r="R12" i="13"/>
  <c r="Q12" i="13"/>
  <c r="P12" i="13"/>
  <c r="P10" i="13" s="1"/>
  <c r="P61" i="16" s="1"/>
  <c r="P138" i="16" s="1"/>
  <c r="O12" i="13"/>
  <c r="M12" i="13"/>
  <c r="M10" i="13" s="1"/>
  <c r="M10" i="14" s="1"/>
  <c r="R10" i="13"/>
  <c r="R61" i="16" s="1"/>
  <c r="R138" i="16" s="1"/>
  <c r="R156" i="16" s="1"/>
  <c r="I10" i="13"/>
  <c r="C6" i="13"/>
  <c r="D6" i="13" s="1"/>
  <c r="K64" i="12"/>
  <c r="K63" i="12"/>
  <c r="K62" i="12"/>
  <c r="K60" i="12"/>
  <c r="K59" i="12"/>
  <c r="K58" i="12"/>
  <c r="K57" i="12"/>
  <c r="K55" i="12"/>
  <c r="K54" i="12"/>
  <c r="K53" i="12"/>
  <c r="K52" i="12"/>
  <c r="K51" i="12"/>
  <c r="K50" i="12"/>
  <c r="K48" i="12"/>
  <c r="K47" i="12"/>
  <c r="K46" i="12"/>
  <c r="K45" i="12"/>
  <c r="K44" i="12"/>
  <c r="K43" i="12"/>
  <c r="K41" i="12"/>
  <c r="K40" i="12"/>
  <c r="K39" i="12"/>
  <c r="K38" i="12"/>
  <c r="K37" i="12"/>
  <c r="K36" i="12"/>
  <c r="K35" i="12"/>
  <c r="K30" i="12"/>
  <c r="K29" i="12"/>
  <c r="K28" i="12"/>
  <c r="K27" i="12"/>
  <c r="K25" i="12"/>
  <c r="K24" i="12"/>
  <c r="K23" i="12"/>
  <c r="K22" i="12"/>
  <c r="K20" i="12"/>
  <c r="K19" i="12"/>
  <c r="K18" i="12"/>
  <c r="K17" i="12"/>
  <c r="K15" i="12"/>
  <c r="K14" i="12"/>
  <c r="K13" i="12"/>
  <c r="Y12" i="12"/>
  <c r="Y10" i="12" s="1"/>
  <c r="Y57" i="16" s="1"/>
  <c r="Y136" i="16" s="1"/>
  <c r="Y17" i="12"/>
  <c r="Y22" i="12"/>
  <c r="Y27" i="12"/>
  <c r="Y34" i="12"/>
  <c r="Y32" i="12" s="1"/>
  <c r="Y58" i="16" s="1"/>
  <c r="Y137" i="16" s="1"/>
  <c r="Y43" i="12"/>
  <c r="Y50" i="12"/>
  <c r="Y57" i="12"/>
  <c r="Y62" i="12"/>
  <c r="I64" i="12"/>
  <c r="H64" i="12"/>
  <c r="G64" i="12"/>
  <c r="F64" i="12"/>
  <c r="E64" i="12"/>
  <c r="D64" i="12"/>
  <c r="C64" i="12"/>
  <c r="I63" i="12"/>
  <c r="H63" i="12"/>
  <c r="G63" i="12"/>
  <c r="F63" i="12"/>
  <c r="E63" i="12"/>
  <c r="D63" i="12"/>
  <c r="C63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I62" i="12"/>
  <c r="H62" i="12"/>
  <c r="G62" i="12"/>
  <c r="F62" i="12"/>
  <c r="E62" i="12"/>
  <c r="D62" i="12"/>
  <c r="C62" i="12"/>
  <c r="I60" i="12"/>
  <c r="H60" i="12"/>
  <c r="G60" i="12"/>
  <c r="F60" i="12"/>
  <c r="E60" i="12"/>
  <c r="D60" i="12"/>
  <c r="C60" i="12"/>
  <c r="I59" i="12"/>
  <c r="H59" i="12"/>
  <c r="G59" i="12"/>
  <c r="F59" i="12"/>
  <c r="E59" i="12"/>
  <c r="D59" i="12"/>
  <c r="C59" i="12"/>
  <c r="I58" i="12"/>
  <c r="H58" i="12"/>
  <c r="G58" i="12"/>
  <c r="F58" i="12"/>
  <c r="E58" i="12"/>
  <c r="D58" i="12"/>
  <c r="C58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I57" i="12"/>
  <c r="H57" i="12"/>
  <c r="G57" i="12"/>
  <c r="F57" i="12"/>
  <c r="E57" i="12"/>
  <c r="D57" i="12"/>
  <c r="I55" i="12"/>
  <c r="H55" i="12"/>
  <c r="G55" i="12"/>
  <c r="F55" i="12"/>
  <c r="E55" i="12"/>
  <c r="D55" i="12"/>
  <c r="C55" i="12"/>
  <c r="I54" i="12"/>
  <c r="H54" i="12"/>
  <c r="G54" i="12"/>
  <c r="F54" i="12"/>
  <c r="E54" i="12"/>
  <c r="D54" i="12"/>
  <c r="C54" i="12"/>
  <c r="I53" i="12"/>
  <c r="H53" i="12"/>
  <c r="G53" i="12"/>
  <c r="F53" i="12"/>
  <c r="E53" i="12"/>
  <c r="D53" i="12"/>
  <c r="C53" i="12"/>
  <c r="I52" i="12"/>
  <c r="H52" i="12"/>
  <c r="G52" i="12"/>
  <c r="F52" i="12"/>
  <c r="E52" i="12"/>
  <c r="D52" i="12"/>
  <c r="C52" i="12"/>
  <c r="I51" i="12"/>
  <c r="H51" i="12"/>
  <c r="G51" i="12"/>
  <c r="F51" i="12"/>
  <c r="E51" i="12"/>
  <c r="D51" i="12"/>
  <c r="C51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I50" i="12"/>
  <c r="H50" i="12"/>
  <c r="G50" i="12"/>
  <c r="F50" i="12"/>
  <c r="E50" i="12"/>
  <c r="D50" i="12"/>
  <c r="C50" i="12"/>
  <c r="I48" i="12"/>
  <c r="H48" i="12"/>
  <c r="G48" i="12"/>
  <c r="F48" i="12"/>
  <c r="E48" i="12"/>
  <c r="D48" i="12"/>
  <c r="C48" i="12"/>
  <c r="I47" i="12"/>
  <c r="H47" i="12"/>
  <c r="G47" i="12"/>
  <c r="F47" i="12"/>
  <c r="E47" i="12"/>
  <c r="D47" i="12"/>
  <c r="C47" i="12"/>
  <c r="I46" i="12"/>
  <c r="H46" i="12"/>
  <c r="G46" i="12"/>
  <c r="F46" i="12"/>
  <c r="E46" i="12"/>
  <c r="D46" i="12"/>
  <c r="C46" i="12"/>
  <c r="I45" i="12"/>
  <c r="H45" i="12"/>
  <c r="G45" i="12"/>
  <c r="F45" i="12"/>
  <c r="E45" i="12"/>
  <c r="D45" i="12"/>
  <c r="C45" i="12"/>
  <c r="I44" i="12"/>
  <c r="H44" i="12"/>
  <c r="G44" i="12"/>
  <c r="F44" i="12"/>
  <c r="E44" i="12"/>
  <c r="D44" i="12"/>
  <c r="C44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I43" i="12"/>
  <c r="H43" i="12"/>
  <c r="G43" i="12"/>
  <c r="F43" i="12"/>
  <c r="E43" i="12"/>
  <c r="D43" i="12"/>
  <c r="I41" i="12"/>
  <c r="H41" i="12"/>
  <c r="G41" i="12"/>
  <c r="F41" i="12"/>
  <c r="E41" i="12"/>
  <c r="D41" i="12"/>
  <c r="C41" i="12"/>
  <c r="I40" i="12"/>
  <c r="H40" i="12"/>
  <c r="G40" i="12"/>
  <c r="F40" i="12"/>
  <c r="E40" i="12"/>
  <c r="D40" i="12"/>
  <c r="C40" i="12"/>
  <c r="I39" i="12"/>
  <c r="H39" i="12"/>
  <c r="G39" i="12"/>
  <c r="F39" i="12"/>
  <c r="E39" i="12"/>
  <c r="D39" i="12"/>
  <c r="C39" i="12"/>
  <c r="I38" i="12"/>
  <c r="H38" i="12"/>
  <c r="G38" i="12"/>
  <c r="F38" i="12"/>
  <c r="E38" i="12"/>
  <c r="D38" i="12"/>
  <c r="C38" i="12"/>
  <c r="I37" i="12"/>
  <c r="H37" i="12"/>
  <c r="G37" i="12"/>
  <c r="F37" i="12"/>
  <c r="E37" i="12"/>
  <c r="D37" i="12"/>
  <c r="C37" i="12"/>
  <c r="I36" i="12"/>
  <c r="H36" i="12"/>
  <c r="G36" i="12"/>
  <c r="F36" i="12"/>
  <c r="E36" i="12"/>
  <c r="D36" i="12"/>
  <c r="C36" i="12"/>
  <c r="I35" i="12"/>
  <c r="H35" i="12"/>
  <c r="G35" i="12"/>
  <c r="F35" i="12"/>
  <c r="E35" i="12"/>
  <c r="D35" i="12"/>
  <c r="C35" i="12"/>
  <c r="X34" i="12"/>
  <c r="W34" i="12"/>
  <c r="W32" i="12" s="1"/>
  <c r="W58" i="16" s="1"/>
  <c r="W137" i="16" s="1"/>
  <c r="V34" i="12"/>
  <c r="V32" i="12" s="1"/>
  <c r="V58" i="16" s="1"/>
  <c r="V137" i="16" s="1"/>
  <c r="U34" i="12"/>
  <c r="T34" i="12"/>
  <c r="T32" i="12" s="1"/>
  <c r="T58" i="16" s="1"/>
  <c r="T137" i="16" s="1"/>
  <c r="S34" i="12"/>
  <c r="S32" i="12" s="1"/>
  <c r="S58" i="16" s="1"/>
  <c r="S137" i="16" s="1"/>
  <c r="R34" i="12"/>
  <c r="R32" i="12" s="1"/>
  <c r="R58" i="16" s="1"/>
  <c r="R137" i="16" s="1"/>
  <c r="Q34" i="12"/>
  <c r="Q32" i="12" s="1"/>
  <c r="Q58" i="16" s="1"/>
  <c r="Q137" i="16" s="1"/>
  <c r="P34" i="12"/>
  <c r="O34" i="12"/>
  <c r="O32" i="12" s="1"/>
  <c r="O58" i="16" s="1"/>
  <c r="O137" i="16" s="1"/>
  <c r="N34" i="12"/>
  <c r="N32" i="12" s="1"/>
  <c r="N58" i="16" s="1"/>
  <c r="N137" i="16" s="1"/>
  <c r="M34" i="12"/>
  <c r="L34" i="12"/>
  <c r="I30" i="12"/>
  <c r="H30" i="12"/>
  <c r="G30" i="12"/>
  <c r="F30" i="12"/>
  <c r="E30" i="12"/>
  <c r="D30" i="12"/>
  <c r="C30" i="12"/>
  <c r="I29" i="12"/>
  <c r="H29" i="12"/>
  <c r="G29" i="12"/>
  <c r="F29" i="12"/>
  <c r="E29" i="12"/>
  <c r="D29" i="12"/>
  <c r="C29" i="12"/>
  <c r="I28" i="12"/>
  <c r="H28" i="12"/>
  <c r="G28" i="12"/>
  <c r="F28" i="12"/>
  <c r="E28" i="12"/>
  <c r="D28" i="12"/>
  <c r="C28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I27" i="12"/>
  <c r="H27" i="12"/>
  <c r="G27" i="12"/>
  <c r="E27" i="12"/>
  <c r="D27" i="12"/>
  <c r="I25" i="12"/>
  <c r="H25" i="12"/>
  <c r="G25" i="12"/>
  <c r="F25" i="12"/>
  <c r="E25" i="12"/>
  <c r="D25" i="12"/>
  <c r="C25" i="12"/>
  <c r="I24" i="12"/>
  <c r="H24" i="12"/>
  <c r="G24" i="12"/>
  <c r="F24" i="12"/>
  <c r="E24" i="12"/>
  <c r="D24" i="12"/>
  <c r="C24" i="12"/>
  <c r="I23" i="12"/>
  <c r="H23" i="12"/>
  <c r="G23" i="12"/>
  <c r="F23" i="12"/>
  <c r="E23" i="12"/>
  <c r="D23" i="12"/>
  <c r="C23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I22" i="12"/>
  <c r="H22" i="12"/>
  <c r="G22" i="12"/>
  <c r="E22" i="12"/>
  <c r="D22" i="12"/>
  <c r="I20" i="12"/>
  <c r="H20" i="12"/>
  <c r="G20" i="12"/>
  <c r="F20" i="12"/>
  <c r="E20" i="12"/>
  <c r="D20" i="12"/>
  <c r="C20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I17" i="12"/>
  <c r="H17" i="12"/>
  <c r="G17" i="12"/>
  <c r="E17" i="12"/>
  <c r="D17" i="12"/>
  <c r="C17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X12" i="12"/>
  <c r="X10" i="12" s="1"/>
  <c r="X57" i="16" s="1"/>
  <c r="X136" i="16" s="1"/>
  <c r="W12" i="12"/>
  <c r="W10" i="12" s="1"/>
  <c r="W57" i="16" s="1"/>
  <c r="W136" i="16" s="1"/>
  <c r="V12" i="12"/>
  <c r="V10" i="12" s="1"/>
  <c r="V57" i="16" s="1"/>
  <c r="V136" i="16" s="1"/>
  <c r="U12" i="12"/>
  <c r="T12" i="12"/>
  <c r="T10" i="12" s="1"/>
  <c r="T57" i="16" s="1"/>
  <c r="T136" i="16" s="1"/>
  <c r="S12" i="12"/>
  <c r="S10" i="12" s="1"/>
  <c r="S57" i="16" s="1"/>
  <c r="S136" i="16" s="1"/>
  <c r="R12" i="12"/>
  <c r="Q12" i="12"/>
  <c r="Q10" i="12" s="1"/>
  <c r="Q57" i="16" s="1"/>
  <c r="Q136" i="16" s="1"/>
  <c r="P12" i="12"/>
  <c r="P10" i="12" s="1"/>
  <c r="P57" i="16" s="1"/>
  <c r="P136" i="16" s="1"/>
  <c r="O12" i="12"/>
  <c r="O10" i="12" s="1"/>
  <c r="O57" i="16" s="1"/>
  <c r="O136" i="16" s="1"/>
  <c r="N12" i="12"/>
  <c r="N10" i="12" s="1"/>
  <c r="N57" i="16" s="1"/>
  <c r="N136" i="16" s="1"/>
  <c r="M12" i="12"/>
  <c r="L12" i="12"/>
  <c r="C6" i="12"/>
  <c r="C5" i="12" s="1"/>
  <c r="X12" i="11"/>
  <c r="X10" i="11" s="1"/>
  <c r="X53" i="16" s="1"/>
  <c r="X134" i="16" s="1"/>
  <c r="X17" i="11"/>
  <c r="X22" i="11"/>
  <c r="X27" i="11"/>
  <c r="X34" i="11"/>
  <c r="X32" i="11" s="1"/>
  <c r="X54" i="16" s="1"/>
  <c r="X135" i="16" s="1"/>
  <c r="X43" i="11"/>
  <c r="X50" i="11"/>
  <c r="X57" i="11"/>
  <c r="X62" i="11"/>
  <c r="I64" i="11"/>
  <c r="H64" i="11"/>
  <c r="G64" i="11"/>
  <c r="F64" i="11"/>
  <c r="E64" i="11"/>
  <c r="D64" i="11"/>
  <c r="C64" i="11"/>
  <c r="I63" i="11"/>
  <c r="H63" i="11"/>
  <c r="G63" i="11"/>
  <c r="F63" i="11"/>
  <c r="E63" i="11"/>
  <c r="D63" i="11"/>
  <c r="C63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I62" i="11"/>
  <c r="H62" i="11"/>
  <c r="G62" i="11"/>
  <c r="F62" i="11"/>
  <c r="E62" i="11"/>
  <c r="D62" i="11"/>
  <c r="I60" i="11"/>
  <c r="H60" i="11"/>
  <c r="G60" i="11"/>
  <c r="F60" i="11"/>
  <c r="E60" i="11"/>
  <c r="D60" i="11"/>
  <c r="C60" i="11"/>
  <c r="I59" i="11"/>
  <c r="H59" i="11"/>
  <c r="G59" i="11"/>
  <c r="F59" i="11"/>
  <c r="E59" i="11"/>
  <c r="D59" i="11"/>
  <c r="C59" i="11"/>
  <c r="I58" i="11"/>
  <c r="H58" i="11"/>
  <c r="G58" i="11"/>
  <c r="F58" i="11"/>
  <c r="E58" i="11"/>
  <c r="D58" i="11"/>
  <c r="C58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I57" i="11"/>
  <c r="H57" i="11"/>
  <c r="G57" i="11"/>
  <c r="F57" i="11"/>
  <c r="E57" i="11"/>
  <c r="D57" i="11"/>
  <c r="C57" i="11"/>
  <c r="I55" i="11"/>
  <c r="H55" i="11"/>
  <c r="G55" i="11"/>
  <c r="F55" i="11"/>
  <c r="E55" i="11"/>
  <c r="D55" i="11"/>
  <c r="C55" i="11"/>
  <c r="I54" i="11"/>
  <c r="H54" i="11"/>
  <c r="G54" i="11"/>
  <c r="F54" i="11"/>
  <c r="E54" i="11"/>
  <c r="D54" i="11"/>
  <c r="C54" i="11"/>
  <c r="I53" i="11"/>
  <c r="H53" i="11"/>
  <c r="G53" i="11"/>
  <c r="F53" i="11"/>
  <c r="E53" i="11"/>
  <c r="D53" i="11"/>
  <c r="C53" i="11"/>
  <c r="I52" i="11"/>
  <c r="H52" i="11"/>
  <c r="G52" i="11"/>
  <c r="F52" i="11"/>
  <c r="E52" i="11"/>
  <c r="D52" i="11"/>
  <c r="C52" i="11"/>
  <c r="I51" i="11"/>
  <c r="H51" i="11"/>
  <c r="G51" i="11"/>
  <c r="F51" i="11"/>
  <c r="E51" i="11"/>
  <c r="D51" i="11"/>
  <c r="C51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I50" i="11"/>
  <c r="H50" i="11"/>
  <c r="G50" i="11"/>
  <c r="F50" i="11"/>
  <c r="E50" i="11"/>
  <c r="D50" i="11"/>
  <c r="I48" i="11"/>
  <c r="H48" i="11"/>
  <c r="G48" i="11"/>
  <c r="F48" i="11"/>
  <c r="E48" i="11"/>
  <c r="D48" i="11"/>
  <c r="C48" i="11"/>
  <c r="I47" i="11"/>
  <c r="H47" i="11"/>
  <c r="G47" i="11"/>
  <c r="F47" i="11"/>
  <c r="E47" i="11"/>
  <c r="D47" i="11"/>
  <c r="C47" i="11"/>
  <c r="I46" i="11"/>
  <c r="H46" i="11"/>
  <c r="G46" i="11"/>
  <c r="F46" i="11"/>
  <c r="E46" i="11"/>
  <c r="D46" i="11"/>
  <c r="C46" i="11"/>
  <c r="I45" i="11"/>
  <c r="H45" i="11"/>
  <c r="G45" i="11"/>
  <c r="F45" i="11"/>
  <c r="E45" i="11"/>
  <c r="D45" i="11"/>
  <c r="C45" i="11"/>
  <c r="I44" i="11"/>
  <c r="H44" i="11"/>
  <c r="G44" i="11"/>
  <c r="F44" i="11"/>
  <c r="E44" i="11"/>
  <c r="D44" i="11"/>
  <c r="C44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I43" i="11"/>
  <c r="H43" i="11"/>
  <c r="G43" i="11"/>
  <c r="F43" i="11"/>
  <c r="E43" i="11"/>
  <c r="D43" i="11"/>
  <c r="I41" i="11"/>
  <c r="H41" i="11"/>
  <c r="G41" i="11"/>
  <c r="F41" i="11"/>
  <c r="E41" i="11"/>
  <c r="D41" i="11"/>
  <c r="C41" i="11"/>
  <c r="I40" i="11"/>
  <c r="H40" i="11"/>
  <c r="G40" i="11"/>
  <c r="F40" i="11"/>
  <c r="E40" i="11"/>
  <c r="D40" i="11"/>
  <c r="C40" i="11"/>
  <c r="I39" i="11"/>
  <c r="H39" i="11"/>
  <c r="G39" i="11"/>
  <c r="F39" i="11"/>
  <c r="E39" i="11"/>
  <c r="D39" i="11"/>
  <c r="C39" i="11"/>
  <c r="I38" i="11"/>
  <c r="H38" i="11"/>
  <c r="G38" i="11"/>
  <c r="F38" i="11"/>
  <c r="E38" i="11"/>
  <c r="D38" i="11"/>
  <c r="C38" i="11"/>
  <c r="I37" i="11"/>
  <c r="H37" i="11"/>
  <c r="G37" i="11"/>
  <c r="F37" i="11"/>
  <c r="E37" i="11"/>
  <c r="D37" i="11"/>
  <c r="C37" i="11"/>
  <c r="I36" i="11"/>
  <c r="H36" i="11"/>
  <c r="G36" i="11"/>
  <c r="F36" i="11"/>
  <c r="E36" i="11"/>
  <c r="D36" i="11"/>
  <c r="C36" i="11"/>
  <c r="I35" i="11"/>
  <c r="H35" i="11"/>
  <c r="G35" i="11"/>
  <c r="F35" i="11"/>
  <c r="E35" i="11"/>
  <c r="D35" i="11"/>
  <c r="C35" i="11"/>
  <c r="W34" i="11"/>
  <c r="V34" i="11"/>
  <c r="U34" i="11"/>
  <c r="U32" i="11" s="1"/>
  <c r="U54" i="16" s="1"/>
  <c r="U135" i="16" s="1"/>
  <c r="T34" i="11"/>
  <c r="S34" i="11"/>
  <c r="S32" i="11" s="1"/>
  <c r="S54" i="16" s="1"/>
  <c r="S135" i="16" s="1"/>
  <c r="R34" i="11"/>
  <c r="Q34" i="11"/>
  <c r="Q32" i="11" s="1"/>
  <c r="Q54" i="16" s="1"/>
  <c r="Q135" i="16" s="1"/>
  <c r="P34" i="11"/>
  <c r="O34" i="11"/>
  <c r="N34" i="11"/>
  <c r="M34" i="11"/>
  <c r="M32" i="11" s="1"/>
  <c r="M54" i="16" s="1"/>
  <c r="M135" i="16" s="1"/>
  <c r="L34" i="11"/>
  <c r="K34" i="11"/>
  <c r="K32" i="11" s="1"/>
  <c r="K32" i="12" s="1"/>
  <c r="W32" i="11"/>
  <c r="W54" i="16" s="1"/>
  <c r="W135" i="16" s="1"/>
  <c r="V32" i="11"/>
  <c r="V54" i="16" s="1"/>
  <c r="V135" i="16" s="1"/>
  <c r="R32" i="11"/>
  <c r="R54" i="16" s="1"/>
  <c r="R135" i="16" s="1"/>
  <c r="P32" i="11"/>
  <c r="P54" i="16" s="1"/>
  <c r="P135" i="16" s="1"/>
  <c r="O32" i="11"/>
  <c r="O54" i="16" s="1"/>
  <c r="O135" i="16" s="1"/>
  <c r="N32" i="11"/>
  <c r="N54" i="16" s="1"/>
  <c r="N135" i="16" s="1"/>
  <c r="I30" i="11"/>
  <c r="H30" i="11"/>
  <c r="G30" i="11"/>
  <c r="F30" i="11"/>
  <c r="E30" i="11"/>
  <c r="D30" i="11"/>
  <c r="C30" i="11"/>
  <c r="I29" i="11"/>
  <c r="H29" i="11"/>
  <c r="G29" i="11"/>
  <c r="F29" i="11"/>
  <c r="E29" i="11"/>
  <c r="D29" i="11"/>
  <c r="C29" i="11"/>
  <c r="I28" i="11"/>
  <c r="H28" i="11"/>
  <c r="G28" i="11"/>
  <c r="F28" i="11"/>
  <c r="E28" i="11"/>
  <c r="D28" i="11"/>
  <c r="C28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I27" i="11"/>
  <c r="H27" i="11"/>
  <c r="G27" i="11"/>
  <c r="E27" i="11"/>
  <c r="D27" i="11"/>
  <c r="I25" i="11"/>
  <c r="H25" i="11"/>
  <c r="G25" i="11"/>
  <c r="F25" i="11"/>
  <c r="E25" i="11"/>
  <c r="D25" i="11"/>
  <c r="C25" i="11"/>
  <c r="I24" i="11"/>
  <c r="H24" i="11"/>
  <c r="G24" i="11"/>
  <c r="F24" i="11"/>
  <c r="E24" i="11"/>
  <c r="D24" i="11"/>
  <c r="C24" i="11"/>
  <c r="I23" i="11"/>
  <c r="H23" i="11"/>
  <c r="G23" i="11"/>
  <c r="F23" i="11"/>
  <c r="E23" i="11"/>
  <c r="D23" i="11"/>
  <c r="C23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I22" i="11"/>
  <c r="H22" i="11"/>
  <c r="G22" i="11"/>
  <c r="E22" i="11"/>
  <c r="D22" i="11"/>
  <c r="I20" i="11"/>
  <c r="H20" i="11"/>
  <c r="G20" i="11"/>
  <c r="F20" i="11"/>
  <c r="E20" i="11"/>
  <c r="D20" i="11"/>
  <c r="C20" i="11"/>
  <c r="I19" i="11"/>
  <c r="H19" i="11"/>
  <c r="G19" i="11"/>
  <c r="F19" i="11"/>
  <c r="E19" i="11"/>
  <c r="D19" i="11"/>
  <c r="C19" i="11"/>
  <c r="I18" i="11"/>
  <c r="H18" i="11"/>
  <c r="G18" i="11"/>
  <c r="F18" i="11"/>
  <c r="E18" i="11"/>
  <c r="D18" i="11"/>
  <c r="C18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I17" i="11"/>
  <c r="H17" i="11"/>
  <c r="G17" i="11"/>
  <c r="E17" i="11"/>
  <c r="D17" i="11"/>
  <c r="I15" i="11"/>
  <c r="H15" i="11"/>
  <c r="G15" i="11"/>
  <c r="F15" i="11"/>
  <c r="E15" i="11"/>
  <c r="D15" i="11"/>
  <c r="C15" i="11"/>
  <c r="I14" i="11"/>
  <c r="H14" i="11"/>
  <c r="G14" i="11"/>
  <c r="F14" i="11"/>
  <c r="E14" i="11"/>
  <c r="D14" i="11"/>
  <c r="C14" i="11"/>
  <c r="I13" i="11"/>
  <c r="H13" i="11"/>
  <c r="G13" i="11"/>
  <c r="F13" i="11"/>
  <c r="E13" i="11"/>
  <c r="D13" i="11"/>
  <c r="C13" i="11"/>
  <c r="W12" i="11"/>
  <c r="V12" i="11"/>
  <c r="V10" i="11" s="1"/>
  <c r="V53" i="16" s="1"/>
  <c r="V134" i="16" s="1"/>
  <c r="V154" i="16" s="1"/>
  <c r="U12" i="11"/>
  <c r="U10" i="11" s="1"/>
  <c r="U53" i="16" s="1"/>
  <c r="U134" i="16" s="1"/>
  <c r="U154" i="16" s="1"/>
  <c r="T12" i="11"/>
  <c r="S12" i="11"/>
  <c r="S10" i="11" s="1"/>
  <c r="S53" i="16" s="1"/>
  <c r="S134" i="16" s="1"/>
  <c r="R12" i="11"/>
  <c r="R10" i="11" s="1"/>
  <c r="R53" i="16" s="1"/>
  <c r="R134" i="16" s="1"/>
  <c r="R154" i="16" s="1"/>
  <c r="Q12" i="11"/>
  <c r="P12" i="11"/>
  <c r="P10" i="11" s="1"/>
  <c r="P53" i="16" s="1"/>
  <c r="P134" i="16" s="1"/>
  <c r="P154" i="16" s="1"/>
  <c r="O12" i="11"/>
  <c r="N12" i="11"/>
  <c r="N10" i="11" s="1"/>
  <c r="N53" i="16" s="1"/>
  <c r="N134" i="16" s="1"/>
  <c r="N154" i="16" s="1"/>
  <c r="M12" i="11"/>
  <c r="M10" i="11" s="1"/>
  <c r="M53" i="16" s="1"/>
  <c r="M134" i="16" s="1"/>
  <c r="M154" i="16" s="1"/>
  <c r="L12" i="11"/>
  <c r="K12" i="11"/>
  <c r="K10" i="11" s="1"/>
  <c r="K10" i="12" s="1"/>
  <c r="W10" i="11"/>
  <c r="W53" i="16" s="1"/>
  <c r="W134" i="16" s="1"/>
  <c r="W154" i="16" s="1"/>
  <c r="O10" i="11"/>
  <c r="O53" i="16" s="1"/>
  <c r="O134" i="16" s="1"/>
  <c r="O154" i="16" s="1"/>
  <c r="C6" i="11"/>
  <c r="D6" i="11" s="1"/>
  <c r="V12" i="9"/>
  <c r="V17" i="9"/>
  <c r="V22" i="9"/>
  <c r="V27" i="9"/>
  <c r="V34" i="9"/>
  <c r="V32" i="9" s="1"/>
  <c r="V46" i="16" s="1"/>
  <c r="V131" i="16" s="1"/>
  <c r="V43" i="9"/>
  <c r="V50" i="9"/>
  <c r="V57" i="9"/>
  <c r="V62" i="9"/>
  <c r="W12" i="10"/>
  <c r="W10" i="10" s="1"/>
  <c r="W49" i="16" s="1"/>
  <c r="W132" i="16" s="1"/>
  <c r="W17" i="10"/>
  <c r="W22" i="10"/>
  <c r="W27" i="10"/>
  <c r="W34" i="10"/>
  <c r="W32" i="10" s="1"/>
  <c r="W50" i="16" s="1"/>
  <c r="W133" i="16" s="1"/>
  <c r="W43" i="10"/>
  <c r="W50" i="10"/>
  <c r="W57" i="10"/>
  <c r="W62" i="10"/>
  <c r="V12" i="10"/>
  <c r="V10" i="10" s="1"/>
  <c r="V49" i="16" s="1"/>
  <c r="V132" i="16" s="1"/>
  <c r="V17" i="10"/>
  <c r="V22" i="10"/>
  <c r="V27" i="10"/>
  <c r="V34" i="10"/>
  <c r="V43" i="10"/>
  <c r="V50" i="10"/>
  <c r="V57" i="10"/>
  <c r="V62" i="10"/>
  <c r="I64" i="10"/>
  <c r="I63" i="10"/>
  <c r="I62" i="10"/>
  <c r="I60" i="10"/>
  <c r="I59" i="10"/>
  <c r="I58" i="10"/>
  <c r="I57" i="10"/>
  <c r="I55" i="10"/>
  <c r="I54" i="10"/>
  <c r="I53" i="10"/>
  <c r="I52" i="10"/>
  <c r="I51" i="10"/>
  <c r="I50" i="10"/>
  <c r="I48" i="10"/>
  <c r="I47" i="10"/>
  <c r="I46" i="10"/>
  <c r="I45" i="10"/>
  <c r="I44" i="10"/>
  <c r="I43" i="10"/>
  <c r="I41" i="10"/>
  <c r="I40" i="10"/>
  <c r="I39" i="10"/>
  <c r="I38" i="10"/>
  <c r="I37" i="10"/>
  <c r="I36" i="10"/>
  <c r="I35" i="10"/>
  <c r="I30" i="10"/>
  <c r="I29" i="10"/>
  <c r="I28" i="10"/>
  <c r="I27" i="10"/>
  <c r="I25" i="10"/>
  <c r="I24" i="10"/>
  <c r="I23" i="10"/>
  <c r="I22" i="10"/>
  <c r="I20" i="10"/>
  <c r="I19" i="10"/>
  <c r="I18" i="10"/>
  <c r="I17" i="10"/>
  <c r="I15" i="10"/>
  <c r="I14" i="10"/>
  <c r="I13" i="10"/>
  <c r="H64" i="10"/>
  <c r="G64" i="10"/>
  <c r="F64" i="10"/>
  <c r="E64" i="10"/>
  <c r="D64" i="10"/>
  <c r="C64" i="10"/>
  <c r="H63" i="10"/>
  <c r="G63" i="10"/>
  <c r="F63" i="10"/>
  <c r="E63" i="10"/>
  <c r="D63" i="10"/>
  <c r="C63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H62" i="10"/>
  <c r="G62" i="10"/>
  <c r="F62" i="10"/>
  <c r="E62" i="10"/>
  <c r="D62" i="10"/>
  <c r="C62" i="10"/>
  <c r="H60" i="10"/>
  <c r="G60" i="10"/>
  <c r="F60" i="10"/>
  <c r="E60" i="10"/>
  <c r="D60" i="10"/>
  <c r="C60" i="10"/>
  <c r="H59" i="10"/>
  <c r="G59" i="10"/>
  <c r="F59" i="10"/>
  <c r="E59" i="10"/>
  <c r="D59" i="10"/>
  <c r="C59" i="10"/>
  <c r="H58" i="10"/>
  <c r="G58" i="10"/>
  <c r="F58" i="10"/>
  <c r="E58" i="10"/>
  <c r="D58" i="10"/>
  <c r="C58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H57" i="10"/>
  <c r="G57" i="10"/>
  <c r="F57" i="10"/>
  <c r="E57" i="10"/>
  <c r="D57" i="10"/>
  <c r="H55" i="10"/>
  <c r="G55" i="10"/>
  <c r="F55" i="10"/>
  <c r="E55" i="10"/>
  <c r="D55" i="10"/>
  <c r="C55" i="10"/>
  <c r="H54" i="10"/>
  <c r="G54" i="10"/>
  <c r="F54" i="10"/>
  <c r="E54" i="10"/>
  <c r="D54" i="10"/>
  <c r="C54" i="10"/>
  <c r="H53" i="10"/>
  <c r="G53" i="10"/>
  <c r="F53" i="10"/>
  <c r="E53" i="10"/>
  <c r="D53" i="10"/>
  <c r="C53" i="10"/>
  <c r="H52" i="10"/>
  <c r="G52" i="10"/>
  <c r="F52" i="10"/>
  <c r="E52" i="10"/>
  <c r="D52" i="10"/>
  <c r="C52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H50" i="10"/>
  <c r="G50" i="10"/>
  <c r="F50" i="10"/>
  <c r="E50" i="10"/>
  <c r="D50" i="10"/>
  <c r="H48" i="10"/>
  <c r="G48" i="10"/>
  <c r="F48" i="10"/>
  <c r="E48" i="10"/>
  <c r="D48" i="10"/>
  <c r="C48" i="10"/>
  <c r="H47" i="10"/>
  <c r="G47" i="10"/>
  <c r="F47" i="10"/>
  <c r="E47" i="10"/>
  <c r="D47" i="10"/>
  <c r="C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H43" i="10"/>
  <c r="G43" i="10"/>
  <c r="F43" i="10"/>
  <c r="E43" i="10"/>
  <c r="D43" i="10"/>
  <c r="H41" i="10"/>
  <c r="G41" i="10"/>
  <c r="F41" i="10"/>
  <c r="E41" i="10"/>
  <c r="D41" i="10"/>
  <c r="C41" i="10"/>
  <c r="H40" i="10"/>
  <c r="G40" i="10"/>
  <c r="F40" i="10"/>
  <c r="E40" i="10"/>
  <c r="D40" i="10"/>
  <c r="C40" i="10"/>
  <c r="H39" i="10"/>
  <c r="G39" i="10"/>
  <c r="F39" i="10"/>
  <c r="E39" i="10"/>
  <c r="D39" i="10"/>
  <c r="C39" i="10"/>
  <c r="H38" i="10"/>
  <c r="G38" i="10"/>
  <c r="F38" i="10"/>
  <c r="E38" i="10"/>
  <c r="D38" i="10"/>
  <c r="C38" i="10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U34" i="10"/>
  <c r="T34" i="10"/>
  <c r="S34" i="10"/>
  <c r="R34" i="10"/>
  <c r="Q34" i="10"/>
  <c r="Q32" i="10" s="1"/>
  <c r="Q50" i="16" s="1"/>
  <c r="Q133" i="16" s="1"/>
  <c r="P34" i="10"/>
  <c r="P32" i="10" s="1"/>
  <c r="P50" i="16" s="1"/>
  <c r="P133" i="16" s="1"/>
  <c r="O34" i="10"/>
  <c r="O32" i="10" s="1"/>
  <c r="O50" i="16" s="1"/>
  <c r="O133" i="16" s="1"/>
  <c r="N34" i="10"/>
  <c r="N32" i="10" s="1"/>
  <c r="N50" i="16" s="1"/>
  <c r="N133" i="16" s="1"/>
  <c r="M34" i="10"/>
  <c r="L34" i="10"/>
  <c r="K34" i="10"/>
  <c r="J34" i="10"/>
  <c r="T32" i="10"/>
  <c r="T50" i="16" s="1"/>
  <c r="T133" i="16" s="1"/>
  <c r="L32" i="10"/>
  <c r="L50" i="16" s="1"/>
  <c r="L133" i="16" s="1"/>
  <c r="H30" i="10"/>
  <c r="G30" i="10"/>
  <c r="F30" i="10"/>
  <c r="E30" i="10"/>
  <c r="D30" i="10"/>
  <c r="C30" i="10"/>
  <c r="H29" i="10"/>
  <c r="G29" i="10"/>
  <c r="F29" i="10"/>
  <c r="E29" i="10"/>
  <c r="D29" i="10"/>
  <c r="C29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H27" i="10"/>
  <c r="G27" i="10"/>
  <c r="E27" i="10"/>
  <c r="D27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H22" i="10"/>
  <c r="G22" i="10"/>
  <c r="E22" i="10"/>
  <c r="D22" i="10"/>
  <c r="C22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H17" i="10"/>
  <c r="G17" i="10"/>
  <c r="E17" i="10"/>
  <c r="D17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U12" i="10"/>
  <c r="U10" i="10" s="1"/>
  <c r="U49" i="16" s="1"/>
  <c r="U132" i="16" s="1"/>
  <c r="T12" i="10"/>
  <c r="S12" i="10"/>
  <c r="R12" i="10"/>
  <c r="Q12" i="10"/>
  <c r="P12" i="10"/>
  <c r="P10" i="10" s="1"/>
  <c r="P49" i="16" s="1"/>
  <c r="P132" i="16" s="1"/>
  <c r="P153" i="16" s="1"/>
  <c r="O12" i="10"/>
  <c r="O10" i="10" s="1"/>
  <c r="O49" i="16" s="1"/>
  <c r="O132" i="16" s="1"/>
  <c r="N12" i="10"/>
  <c r="N10" i="10" s="1"/>
  <c r="N49" i="16" s="1"/>
  <c r="N132" i="16" s="1"/>
  <c r="M12" i="10"/>
  <c r="M10" i="10" s="1"/>
  <c r="M49" i="16" s="1"/>
  <c r="M132" i="16" s="1"/>
  <c r="L12" i="10"/>
  <c r="K12" i="10"/>
  <c r="J12" i="10"/>
  <c r="T10" i="10"/>
  <c r="T49" i="16" s="1"/>
  <c r="T132" i="16" s="1"/>
  <c r="L10" i="10"/>
  <c r="L49" i="16" s="1"/>
  <c r="L132" i="16" s="1"/>
  <c r="L153" i="16" s="1"/>
  <c r="C6" i="10"/>
  <c r="D6" i="10" s="1"/>
  <c r="H13" i="9"/>
  <c r="H14" i="9"/>
  <c r="H15" i="9"/>
  <c r="H17" i="9"/>
  <c r="H18" i="9"/>
  <c r="H19" i="9"/>
  <c r="H20" i="9"/>
  <c r="H22" i="9"/>
  <c r="H23" i="9"/>
  <c r="H24" i="9"/>
  <c r="H25" i="9"/>
  <c r="H27" i="9"/>
  <c r="H28" i="9"/>
  <c r="H29" i="9"/>
  <c r="H30" i="9"/>
  <c r="H35" i="9"/>
  <c r="H36" i="9"/>
  <c r="H37" i="9"/>
  <c r="H38" i="9"/>
  <c r="H39" i="9"/>
  <c r="H40" i="9"/>
  <c r="H41" i="9"/>
  <c r="H43" i="9"/>
  <c r="H44" i="9"/>
  <c r="H45" i="9"/>
  <c r="H46" i="9"/>
  <c r="H47" i="9"/>
  <c r="H48" i="9"/>
  <c r="H50" i="9"/>
  <c r="H51" i="9"/>
  <c r="H52" i="9"/>
  <c r="H53" i="9"/>
  <c r="H54" i="9"/>
  <c r="H55" i="9"/>
  <c r="H57" i="9"/>
  <c r="H58" i="9"/>
  <c r="H59" i="9"/>
  <c r="H60" i="9"/>
  <c r="H62" i="9"/>
  <c r="H63" i="9"/>
  <c r="H64" i="9"/>
  <c r="G64" i="9"/>
  <c r="F64" i="9"/>
  <c r="E64" i="9"/>
  <c r="D64" i="9"/>
  <c r="C64" i="9"/>
  <c r="G63" i="9"/>
  <c r="F63" i="9"/>
  <c r="E63" i="9"/>
  <c r="D63" i="9"/>
  <c r="C63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G62" i="9"/>
  <c r="F62" i="9"/>
  <c r="E62" i="9"/>
  <c r="D62" i="9"/>
  <c r="C62" i="9"/>
  <c r="G60" i="9"/>
  <c r="F60" i="9"/>
  <c r="E60" i="9"/>
  <c r="D60" i="9"/>
  <c r="C60" i="9"/>
  <c r="G59" i="9"/>
  <c r="F59" i="9"/>
  <c r="E59" i="9"/>
  <c r="D59" i="9"/>
  <c r="C59" i="9"/>
  <c r="G58" i="9"/>
  <c r="F58" i="9"/>
  <c r="E58" i="9"/>
  <c r="D58" i="9"/>
  <c r="C58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G57" i="9"/>
  <c r="F57" i="9"/>
  <c r="E57" i="9"/>
  <c r="D57" i="9"/>
  <c r="G55" i="9"/>
  <c r="F55" i="9"/>
  <c r="E55" i="9"/>
  <c r="D55" i="9"/>
  <c r="C55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G50" i="9"/>
  <c r="F50" i="9"/>
  <c r="E50" i="9"/>
  <c r="D50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G43" i="9"/>
  <c r="F43" i="9"/>
  <c r="E43" i="9"/>
  <c r="D43" i="9"/>
  <c r="G41" i="9"/>
  <c r="F41" i="9"/>
  <c r="E41" i="9"/>
  <c r="D41" i="9"/>
  <c r="C41" i="9"/>
  <c r="G40" i="9"/>
  <c r="F40" i="9"/>
  <c r="E40" i="9"/>
  <c r="D40" i="9"/>
  <c r="C40" i="9"/>
  <c r="G39" i="9"/>
  <c r="F39" i="9"/>
  <c r="E39" i="9"/>
  <c r="D39" i="9"/>
  <c r="C39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U34" i="9"/>
  <c r="T34" i="9"/>
  <c r="S34" i="9"/>
  <c r="S32" i="9" s="1"/>
  <c r="S46" i="16" s="1"/>
  <c r="S131" i="16" s="1"/>
  <c r="R34" i="9"/>
  <c r="R32" i="9" s="1"/>
  <c r="R46" i="16" s="1"/>
  <c r="R131" i="16" s="1"/>
  <c r="Q34" i="9"/>
  <c r="Q32" i="9" s="1"/>
  <c r="Q46" i="16" s="1"/>
  <c r="Q131" i="16" s="1"/>
  <c r="P34" i="9"/>
  <c r="P32" i="9" s="1"/>
  <c r="P46" i="16" s="1"/>
  <c r="P131" i="16" s="1"/>
  <c r="O34" i="9"/>
  <c r="O32" i="9" s="1"/>
  <c r="O46" i="16" s="1"/>
  <c r="O131" i="16" s="1"/>
  <c r="N34" i="9"/>
  <c r="N32" i="9" s="1"/>
  <c r="N46" i="16" s="1"/>
  <c r="N131" i="16" s="1"/>
  <c r="M34" i="9"/>
  <c r="L34" i="9"/>
  <c r="L32" i="9" s="1"/>
  <c r="L46" i="16" s="1"/>
  <c r="L131" i="16" s="1"/>
  <c r="K34" i="9"/>
  <c r="K32" i="9" s="1"/>
  <c r="K46" i="16" s="1"/>
  <c r="K131" i="16" s="1"/>
  <c r="J34" i="9"/>
  <c r="J32" i="9" s="1"/>
  <c r="J46" i="16" s="1"/>
  <c r="J131" i="16" s="1"/>
  <c r="I34" i="9"/>
  <c r="I34" i="10" s="1"/>
  <c r="T32" i="9"/>
  <c r="T46" i="16" s="1"/>
  <c r="T131" i="16" s="1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G27" i="9"/>
  <c r="E27" i="9"/>
  <c r="D27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G22" i="9"/>
  <c r="E22" i="9"/>
  <c r="D22" i="9"/>
  <c r="G20" i="9"/>
  <c r="F20" i="9"/>
  <c r="E20" i="9"/>
  <c r="D20" i="9"/>
  <c r="C20" i="9"/>
  <c r="G19" i="9"/>
  <c r="F19" i="9"/>
  <c r="E19" i="9"/>
  <c r="D19" i="9"/>
  <c r="C19" i="9"/>
  <c r="G18" i="9"/>
  <c r="F18" i="9"/>
  <c r="E18" i="9"/>
  <c r="D18" i="9"/>
  <c r="C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G17" i="9"/>
  <c r="E17" i="9"/>
  <c r="D17" i="9"/>
  <c r="C17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U12" i="9"/>
  <c r="U10" i="9" s="1"/>
  <c r="U45" i="16" s="1"/>
  <c r="U130" i="16" s="1"/>
  <c r="T12" i="9"/>
  <c r="T10" i="9" s="1"/>
  <c r="T45" i="16" s="1"/>
  <c r="T130" i="16" s="1"/>
  <c r="S12" i="9"/>
  <c r="S10" i="9" s="1"/>
  <c r="S45" i="16" s="1"/>
  <c r="S130" i="16" s="1"/>
  <c r="S152" i="16" s="1"/>
  <c r="R12" i="9"/>
  <c r="R10" i="9" s="1"/>
  <c r="R45" i="16" s="1"/>
  <c r="R130" i="16" s="1"/>
  <c r="Q12" i="9"/>
  <c r="Q10" i="9" s="1"/>
  <c r="Q45" i="16" s="1"/>
  <c r="Q130" i="16" s="1"/>
  <c r="P12" i="9"/>
  <c r="O12" i="9"/>
  <c r="O10" i="9" s="1"/>
  <c r="O45" i="16" s="1"/>
  <c r="O130" i="16" s="1"/>
  <c r="O152" i="16" s="1"/>
  <c r="N12" i="9"/>
  <c r="N10" i="9" s="1"/>
  <c r="N45" i="16" s="1"/>
  <c r="N130" i="16" s="1"/>
  <c r="M12" i="9"/>
  <c r="M10" i="9" s="1"/>
  <c r="M45" i="16" s="1"/>
  <c r="M130" i="16" s="1"/>
  <c r="L12" i="9"/>
  <c r="L10" i="9" s="1"/>
  <c r="L45" i="16" s="1"/>
  <c r="L130" i="16" s="1"/>
  <c r="K12" i="9"/>
  <c r="K10" i="9" s="1"/>
  <c r="K45" i="16" s="1"/>
  <c r="K130" i="16" s="1"/>
  <c r="K152" i="16" s="1"/>
  <c r="J12" i="9"/>
  <c r="J10" i="9" s="1"/>
  <c r="J45" i="16" s="1"/>
  <c r="J130" i="16" s="1"/>
  <c r="I12" i="9"/>
  <c r="I10" i="9" s="1"/>
  <c r="I10" i="14" s="1"/>
  <c r="C6" i="9"/>
  <c r="C5" i="9" s="1"/>
  <c r="G13" i="8"/>
  <c r="G14" i="8"/>
  <c r="G15" i="8"/>
  <c r="G17" i="8"/>
  <c r="G18" i="8"/>
  <c r="G19" i="8"/>
  <c r="G20" i="8"/>
  <c r="G22" i="8"/>
  <c r="G23" i="8"/>
  <c r="G24" i="8"/>
  <c r="G25" i="8"/>
  <c r="G27" i="8"/>
  <c r="G28" i="8"/>
  <c r="G29" i="8"/>
  <c r="G30" i="8"/>
  <c r="G35" i="8"/>
  <c r="G36" i="8"/>
  <c r="G37" i="8"/>
  <c r="G38" i="8"/>
  <c r="G39" i="8"/>
  <c r="G40" i="8"/>
  <c r="G41" i="8"/>
  <c r="G43" i="8"/>
  <c r="G44" i="8"/>
  <c r="G45" i="8"/>
  <c r="G46" i="8"/>
  <c r="G47" i="8"/>
  <c r="G48" i="8"/>
  <c r="G50" i="8"/>
  <c r="G51" i="8"/>
  <c r="G52" i="8"/>
  <c r="G53" i="8"/>
  <c r="G54" i="8"/>
  <c r="G55" i="8"/>
  <c r="G57" i="8"/>
  <c r="G58" i="8"/>
  <c r="G59" i="8"/>
  <c r="G60" i="8"/>
  <c r="G62" i="8"/>
  <c r="G63" i="8"/>
  <c r="G64" i="8"/>
  <c r="F64" i="8"/>
  <c r="F63" i="8"/>
  <c r="F62" i="8"/>
  <c r="F60" i="8"/>
  <c r="F59" i="8"/>
  <c r="F58" i="8"/>
  <c r="F57" i="8"/>
  <c r="F55" i="8"/>
  <c r="F54" i="8"/>
  <c r="F53" i="8"/>
  <c r="F52" i="8"/>
  <c r="F51" i="8"/>
  <c r="F50" i="8"/>
  <c r="F48" i="8"/>
  <c r="F47" i="8"/>
  <c r="F46" i="8"/>
  <c r="F45" i="8"/>
  <c r="F44" i="8"/>
  <c r="F43" i="8"/>
  <c r="F41" i="8"/>
  <c r="F40" i="8"/>
  <c r="F39" i="8"/>
  <c r="F38" i="8"/>
  <c r="F37" i="8"/>
  <c r="F36" i="8"/>
  <c r="F35" i="8"/>
  <c r="F30" i="8"/>
  <c r="F29" i="8"/>
  <c r="F28" i="8"/>
  <c r="F25" i="8"/>
  <c r="F24" i="8"/>
  <c r="F23" i="8"/>
  <c r="F20" i="8"/>
  <c r="F19" i="8"/>
  <c r="F18" i="8"/>
  <c r="F15" i="8"/>
  <c r="F14" i="8"/>
  <c r="F13" i="8"/>
  <c r="E64" i="8"/>
  <c r="E63" i="8"/>
  <c r="E62" i="8"/>
  <c r="E60" i="8"/>
  <c r="E59" i="8"/>
  <c r="E58" i="8"/>
  <c r="E57" i="8"/>
  <c r="E55" i="8"/>
  <c r="E54" i="8"/>
  <c r="E53" i="8"/>
  <c r="E52" i="8"/>
  <c r="E51" i="8"/>
  <c r="E50" i="8"/>
  <c r="E48" i="8"/>
  <c r="E47" i="8"/>
  <c r="E46" i="8"/>
  <c r="E45" i="8"/>
  <c r="E44" i="8"/>
  <c r="E43" i="8"/>
  <c r="E41" i="8"/>
  <c r="E40" i="8"/>
  <c r="E39" i="8"/>
  <c r="E38" i="8"/>
  <c r="E37" i="8"/>
  <c r="E36" i="8"/>
  <c r="E35" i="8"/>
  <c r="E30" i="8"/>
  <c r="E29" i="8"/>
  <c r="E28" i="8"/>
  <c r="E27" i="8"/>
  <c r="E25" i="8"/>
  <c r="E24" i="8"/>
  <c r="E23" i="8"/>
  <c r="E22" i="8"/>
  <c r="E20" i="8"/>
  <c r="E19" i="8"/>
  <c r="E18" i="8"/>
  <c r="E17" i="8"/>
  <c r="E15" i="8"/>
  <c r="E14" i="8"/>
  <c r="E13" i="8"/>
  <c r="E64" i="7"/>
  <c r="E63" i="7"/>
  <c r="E62" i="7"/>
  <c r="E60" i="7"/>
  <c r="E59" i="7"/>
  <c r="E58" i="7"/>
  <c r="E57" i="7"/>
  <c r="E55" i="7"/>
  <c r="E54" i="7"/>
  <c r="E53" i="7"/>
  <c r="E52" i="7"/>
  <c r="E51" i="7"/>
  <c r="E50" i="7"/>
  <c r="E48" i="7"/>
  <c r="E47" i="7"/>
  <c r="E46" i="7"/>
  <c r="E45" i="7"/>
  <c r="E44" i="7"/>
  <c r="E43" i="7"/>
  <c r="E41" i="7"/>
  <c r="E40" i="7"/>
  <c r="E39" i="7"/>
  <c r="E38" i="7"/>
  <c r="E37" i="7"/>
  <c r="E36" i="7"/>
  <c r="E35" i="7"/>
  <c r="E30" i="7"/>
  <c r="E29" i="7"/>
  <c r="E28" i="7"/>
  <c r="E27" i="7"/>
  <c r="E25" i="7"/>
  <c r="E24" i="7"/>
  <c r="E23" i="7"/>
  <c r="E22" i="7"/>
  <c r="E20" i="7"/>
  <c r="E19" i="7"/>
  <c r="E18" i="7"/>
  <c r="E17" i="7"/>
  <c r="E15" i="7"/>
  <c r="E14" i="7"/>
  <c r="E13" i="7"/>
  <c r="D64" i="8"/>
  <c r="D63" i="8"/>
  <c r="D62" i="8"/>
  <c r="D60" i="8"/>
  <c r="D59" i="8"/>
  <c r="D58" i="8"/>
  <c r="D57" i="8"/>
  <c r="D55" i="8"/>
  <c r="D54" i="8"/>
  <c r="D53" i="8"/>
  <c r="D52" i="8"/>
  <c r="D51" i="8"/>
  <c r="D50" i="8"/>
  <c r="D48" i="8"/>
  <c r="D47" i="8"/>
  <c r="D46" i="8"/>
  <c r="D45" i="8"/>
  <c r="D44" i="8"/>
  <c r="D43" i="8"/>
  <c r="D41" i="8"/>
  <c r="D40" i="8"/>
  <c r="D39" i="8"/>
  <c r="D38" i="8"/>
  <c r="D37" i="8"/>
  <c r="D36" i="8"/>
  <c r="D35" i="8"/>
  <c r="D30" i="8"/>
  <c r="D29" i="8"/>
  <c r="D28" i="8"/>
  <c r="D27" i="8"/>
  <c r="D25" i="8"/>
  <c r="D24" i="8"/>
  <c r="D23" i="8"/>
  <c r="D22" i="8"/>
  <c r="D20" i="8"/>
  <c r="D19" i="8"/>
  <c r="D18" i="8"/>
  <c r="D17" i="8"/>
  <c r="D15" i="8"/>
  <c r="D14" i="8"/>
  <c r="D13" i="8"/>
  <c r="D64" i="7"/>
  <c r="D63" i="7"/>
  <c r="D62" i="7"/>
  <c r="D60" i="7"/>
  <c r="D59" i="7"/>
  <c r="D58" i="7"/>
  <c r="D57" i="7"/>
  <c r="D55" i="7"/>
  <c r="D54" i="7"/>
  <c r="D53" i="7"/>
  <c r="D52" i="7"/>
  <c r="D51" i="7"/>
  <c r="D50" i="7"/>
  <c r="D48" i="7"/>
  <c r="D47" i="7"/>
  <c r="D46" i="7"/>
  <c r="D45" i="7"/>
  <c r="D44" i="7"/>
  <c r="D43" i="7"/>
  <c r="D41" i="7"/>
  <c r="D40" i="7"/>
  <c r="D39" i="7"/>
  <c r="D38" i="7"/>
  <c r="D37" i="7"/>
  <c r="D36" i="7"/>
  <c r="D35" i="7"/>
  <c r="D30" i="7"/>
  <c r="D29" i="7"/>
  <c r="D28" i="7"/>
  <c r="D27" i="7"/>
  <c r="D25" i="7"/>
  <c r="D24" i="7"/>
  <c r="D23" i="7"/>
  <c r="D22" i="7"/>
  <c r="D20" i="7"/>
  <c r="D19" i="7"/>
  <c r="D18" i="7"/>
  <c r="D17" i="7"/>
  <c r="D15" i="7"/>
  <c r="D14" i="7"/>
  <c r="D13" i="7"/>
  <c r="D64" i="6"/>
  <c r="D63" i="6"/>
  <c r="D62" i="6"/>
  <c r="D60" i="6"/>
  <c r="D59" i="6"/>
  <c r="D58" i="6"/>
  <c r="D57" i="6"/>
  <c r="D55" i="6"/>
  <c r="D54" i="6"/>
  <c r="D53" i="6"/>
  <c r="D52" i="6"/>
  <c r="D51" i="6"/>
  <c r="D50" i="6"/>
  <c r="D48" i="6"/>
  <c r="D47" i="6"/>
  <c r="D46" i="6"/>
  <c r="D45" i="6"/>
  <c r="D44" i="6"/>
  <c r="D43" i="6"/>
  <c r="D41" i="6"/>
  <c r="D40" i="6"/>
  <c r="D39" i="6"/>
  <c r="D38" i="6"/>
  <c r="D37" i="6"/>
  <c r="D36" i="6"/>
  <c r="D35" i="6"/>
  <c r="D30" i="6"/>
  <c r="D29" i="6"/>
  <c r="D28" i="6"/>
  <c r="D27" i="6"/>
  <c r="D25" i="6"/>
  <c r="D24" i="6"/>
  <c r="D23" i="6"/>
  <c r="D22" i="6"/>
  <c r="D20" i="6"/>
  <c r="D19" i="6"/>
  <c r="D18" i="6"/>
  <c r="D17" i="6"/>
  <c r="D15" i="6"/>
  <c r="D14" i="6"/>
  <c r="D13" i="6"/>
  <c r="C64" i="8"/>
  <c r="C63" i="8"/>
  <c r="C60" i="8"/>
  <c r="C59" i="8"/>
  <c r="C58" i="8"/>
  <c r="C57" i="8"/>
  <c r="C55" i="8"/>
  <c r="C54" i="8"/>
  <c r="C53" i="8"/>
  <c r="C52" i="8"/>
  <c r="C51" i="8"/>
  <c r="C48" i="8"/>
  <c r="C47" i="8"/>
  <c r="C46" i="8"/>
  <c r="C45" i="8"/>
  <c r="C44" i="8"/>
  <c r="C41" i="8"/>
  <c r="C40" i="8"/>
  <c r="C39" i="8"/>
  <c r="C38" i="8"/>
  <c r="C37" i="8"/>
  <c r="C36" i="8"/>
  <c r="C35" i="8"/>
  <c r="C30" i="8"/>
  <c r="C29" i="8"/>
  <c r="C28" i="8"/>
  <c r="C25" i="8"/>
  <c r="C24" i="8"/>
  <c r="C23" i="8"/>
  <c r="C20" i="8"/>
  <c r="C19" i="8"/>
  <c r="C18" i="8"/>
  <c r="C15" i="8"/>
  <c r="C14" i="8"/>
  <c r="C13" i="8"/>
  <c r="C64" i="7"/>
  <c r="C63" i="7"/>
  <c r="C60" i="7"/>
  <c r="C59" i="7"/>
  <c r="C58" i="7"/>
  <c r="C55" i="7"/>
  <c r="C54" i="7"/>
  <c r="C53" i="7"/>
  <c r="C52" i="7"/>
  <c r="C51" i="7"/>
  <c r="C48" i="7"/>
  <c r="C47" i="7"/>
  <c r="C46" i="7"/>
  <c r="C45" i="7"/>
  <c r="C44" i="7"/>
  <c r="C41" i="7"/>
  <c r="C40" i="7"/>
  <c r="C39" i="7"/>
  <c r="C38" i="7"/>
  <c r="C37" i="7"/>
  <c r="C36" i="7"/>
  <c r="C35" i="7"/>
  <c r="C30" i="7"/>
  <c r="C29" i="7"/>
  <c r="C28" i="7"/>
  <c r="C25" i="7"/>
  <c r="C24" i="7"/>
  <c r="C23" i="7"/>
  <c r="C20" i="7"/>
  <c r="C19" i="7"/>
  <c r="C18" i="7"/>
  <c r="C17" i="7"/>
  <c r="C15" i="7"/>
  <c r="C14" i="7"/>
  <c r="C13" i="7"/>
  <c r="C64" i="6"/>
  <c r="C63" i="6"/>
  <c r="C62" i="6"/>
  <c r="C60" i="6"/>
  <c r="C59" i="6"/>
  <c r="C58" i="6"/>
  <c r="C55" i="6"/>
  <c r="C54" i="6"/>
  <c r="C53" i="6"/>
  <c r="C52" i="6"/>
  <c r="C51" i="6"/>
  <c r="C48" i="6"/>
  <c r="C47" i="6"/>
  <c r="C46" i="6"/>
  <c r="C45" i="6"/>
  <c r="C44" i="6"/>
  <c r="C43" i="6"/>
  <c r="C41" i="6"/>
  <c r="C40" i="6"/>
  <c r="C39" i="6"/>
  <c r="C38" i="6"/>
  <c r="C37" i="6"/>
  <c r="C36" i="6"/>
  <c r="C35" i="6"/>
  <c r="C30" i="6"/>
  <c r="C29" i="6"/>
  <c r="C28" i="6"/>
  <c r="C25" i="6"/>
  <c r="C24" i="6"/>
  <c r="C23" i="6"/>
  <c r="C20" i="6"/>
  <c r="C19" i="6"/>
  <c r="C18" i="6"/>
  <c r="C15" i="6"/>
  <c r="C14" i="6"/>
  <c r="C13" i="6"/>
  <c r="C64" i="5"/>
  <c r="C63" i="5"/>
  <c r="C60" i="5"/>
  <c r="C59" i="5"/>
  <c r="C58" i="5"/>
  <c r="C55" i="5"/>
  <c r="C54" i="5"/>
  <c r="C53" i="5"/>
  <c r="C52" i="5"/>
  <c r="C51" i="5"/>
  <c r="C48" i="5"/>
  <c r="C47" i="5"/>
  <c r="C46" i="5"/>
  <c r="C45" i="5"/>
  <c r="C44" i="5"/>
  <c r="C41" i="5"/>
  <c r="C40" i="5"/>
  <c r="C39" i="5"/>
  <c r="C38" i="5"/>
  <c r="C37" i="5"/>
  <c r="C36" i="5"/>
  <c r="C35" i="5"/>
  <c r="C30" i="5"/>
  <c r="C29" i="5"/>
  <c r="C28" i="5"/>
  <c r="C25" i="5"/>
  <c r="C24" i="5"/>
  <c r="C23" i="5"/>
  <c r="C22" i="5"/>
  <c r="C20" i="5"/>
  <c r="C19" i="5"/>
  <c r="C18" i="5"/>
  <c r="C15" i="5"/>
  <c r="C14" i="5"/>
  <c r="C13" i="5"/>
  <c r="U12" i="8"/>
  <c r="U10" i="8" s="1"/>
  <c r="U41" i="16" s="1"/>
  <c r="U128" i="16" s="1"/>
  <c r="U17" i="8"/>
  <c r="U22" i="8"/>
  <c r="U27" i="8"/>
  <c r="U34" i="8"/>
  <c r="U32" i="8" s="1"/>
  <c r="U42" i="16" s="1"/>
  <c r="U129" i="16" s="1"/>
  <c r="U43" i="8"/>
  <c r="U50" i="8"/>
  <c r="U57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T34" i="8"/>
  <c r="S34" i="8"/>
  <c r="R34" i="8"/>
  <c r="Q34" i="8"/>
  <c r="P34" i="8"/>
  <c r="O34" i="8"/>
  <c r="O32" i="8" s="1"/>
  <c r="O42" i="16" s="1"/>
  <c r="O129" i="16" s="1"/>
  <c r="N34" i="8"/>
  <c r="N32" i="8" s="1"/>
  <c r="N42" i="16" s="1"/>
  <c r="N129" i="16" s="1"/>
  <c r="M34" i="8"/>
  <c r="L34" i="8"/>
  <c r="K34" i="8"/>
  <c r="J34" i="8"/>
  <c r="I34" i="8"/>
  <c r="I32" i="8" s="1"/>
  <c r="I42" i="16" s="1"/>
  <c r="I129" i="16" s="1"/>
  <c r="H34" i="8"/>
  <c r="H32" i="8" s="1"/>
  <c r="H32" i="11" s="1"/>
  <c r="Q32" i="8"/>
  <c r="Q42" i="16" s="1"/>
  <c r="Q129" i="16" s="1"/>
  <c r="P32" i="8"/>
  <c r="P42" i="16" s="1"/>
  <c r="P129" i="16" s="1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T22" i="8"/>
  <c r="T10" i="8" s="1"/>
  <c r="T41" i="16" s="1"/>
  <c r="T128" i="16" s="1"/>
  <c r="S22" i="8"/>
  <c r="R22" i="8"/>
  <c r="Q22" i="8"/>
  <c r="P22" i="8"/>
  <c r="O22" i="8"/>
  <c r="O10" i="8" s="1"/>
  <c r="O41" i="16" s="1"/>
  <c r="O128" i="16" s="1"/>
  <c r="N22" i="8"/>
  <c r="M22" i="8"/>
  <c r="L22" i="8"/>
  <c r="L10" i="8" s="1"/>
  <c r="L41" i="16" s="1"/>
  <c r="L128" i="16" s="1"/>
  <c r="K22" i="8"/>
  <c r="J22" i="8"/>
  <c r="I22" i="8"/>
  <c r="H22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T12" i="8"/>
  <c r="S12" i="8"/>
  <c r="S10" i="8" s="1"/>
  <c r="S41" i="16" s="1"/>
  <c r="S128" i="16" s="1"/>
  <c r="R12" i="8"/>
  <c r="Q12" i="8"/>
  <c r="Q10" i="8" s="1"/>
  <c r="Q41" i="16" s="1"/>
  <c r="Q128" i="16" s="1"/>
  <c r="P12" i="8"/>
  <c r="P10" i="8" s="1"/>
  <c r="P41" i="16" s="1"/>
  <c r="P128" i="16" s="1"/>
  <c r="O12" i="8"/>
  <c r="N12" i="8"/>
  <c r="M12" i="8"/>
  <c r="L12" i="8"/>
  <c r="K12" i="8"/>
  <c r="K10" i="8" s="1"/>
  <c r="K41" i="16" s="1"/>
  <c r="K128" i="16" s="1"/>
  <c r="J12" i="8"/>
  <c r="J10" i="8" s="1"/>
  <c r="J41" i="16" s="1"/>
  <c r="J128" i="16" s="1"/>
  <c r="I12" i="8"/>
  <c r="I10" i="8" s="1"/>
  <c r="I41" i="16" s="1"/>
  <c r="I128" i="16" s="1"/>
  <c r="H12" i="8"/>
  <c r="H10" i="8" s="1"/>
  <c r="H10" i="14" s="1"/>
  <c r="R10" i="8"/>
  <c r="R41" i="16" s="1"/>
  <c r="R128" i="16" s="1"/>
  <c r="C6" i="8"/>
  <c r="D6" i="8" s="1"/>
  <c r="F64" i="7"/>
  <c r="F63" i="7"/>
  <c r="F62" i="7"/>
  <c r="F60" i="7"/>
  <c r="F59" i="7"/>
  <c r="F58" i="7"/>
  <c r="F57" i="7"/>
  <c r="F55" i="7"/>
  <c r="F54" i="7"/>
  <c r="F53" i="7"/>
  <c r="F52" i="7"/>
  <c r="F51" i="7"/>
  <c r="F50" i="7"/>
  <c r="F48" i="7"/>
  <c r="F47" i="7"/>
  <c r="F46" i="7"/>
  <c r="F45" i="7"/>
  <c r="F44" i="7"/>
  <c r="F43" i="7"/>
  <c r="F41" i="7"/>
  <c r="F40" i="7"/>
  <c r="F39" i="7"/>
  <c r="F38" i="7"/>
  <c r="F37" i="7"/>
  <c r="F36" i="7"/>
  <c r="F35" i="7"/>
  <c r="F30" i="7"/>
  <c r="F29" i="7"/>
  <c r="F28" i="7"/>
  <c r="F25" i="7"/>
  <c r="F24" i="7"/>
  <c r="F23" i="7"/>
  <c r="F20" i="7"/>
  <c r="F19" i="7"/>
  <c r="F18" i="7"/>
  <c r="F15" i="7"/>
  <c r="F14" i="7"/>
  <c r="F13" i="7"/>
  <c r="T12" i="7"/>
  <c r="T10" i="7" s="1"/>
  <c r="T37" i="16" s="1"/>
  <c r="T126" i="16" s="1"/>
  <c r="T17" i="7"/>
  <c r="T22" i="7"/>
  <c r="T27" i="7"/>
  <c r="T34" i="7"/>
  <c r="T32" i="7" s="1"/>
  <c r="T38" i="16" s="1"/>
  <c r="T127" i="16" s="1"/>
  <c r="T43" i="7"/>
  <c r="T50" i="7"/>
  <c r="T57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S34" i="7"/>
  <c r="S32" i="7" s="1"/>
  <c r="S38" i="16" s="1"/>
  <c r="S127" i="16" s="1"/>
  <c r="R34" i="7"/>
  <c r="R32" i="7" s="1"/>
  <c r="R38" i="16" s="1"/>
  <c r="R127" i="16" s="1"/>
  <c r="Q34" i="7"/>
  <c r="Q32" i="7" s="1"/>
  <c r="Q38" i="16" s="1"/>
  <c r="Q127" i="16" s="1"/>
  <c r="P34" i="7"/>
  <c r="O34" i="7"/>
  <c r="N34" i="7"/>
  <c r="M34" i="7"/>
  <c r="M32" i="7" s="1"/>
  <c r="M38" i="16" s="1"/>
  <c r="M127" i="16" s="1"/>
  <c r="L34" i="7"/>
  <c r="L32" i="7" s="1"/>
  <c r="L38" i="16" s="1"/>
  <c r="L127" i="16" s="1"/>
  <c r="K34" i="7"/>
  <c r="K32" i="7" s="1"/>
  <c r="K38" i="16" s="1"/>
  <c r="K127" i="16" s="1"/>
  <c r="J34" i="7"/>
  <c r="J32" i="7" s="1"/>
  <c r="J38" i="16" s="1"/>
  <c r="J127" i="16" s="1"/>
  <c r="I34" i="7"/>
  <c r="I32" i="7" s="1"/>
  <c r="I38" i="16" s="1"/>
  <c r="I127" i="16" s="1"/>
  <c r="H34" i="7"/>
  <c r="G34" i="7"/>
  <c r="G34" i="13" s="1"/>
  <c r="N32" i="7"/>
  <c r="N38" i="16" s="1"/>
  <c r="N127" i="16" s="1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S12" i="7"/>
  <c r="S10" i="7" s="1"/>
  <c r="S37" i="16" s="1"/>
  <c r="S126" i="16" s="1"/>
  <c r="S150" i="16" s="1"/>
  <c r="R12" i="7"/>
  <c r="Q12" i="7"/>
  <c r="P12" i="7"/>
  <c r="O12" i="7"/>
  <c r="O10" i="7" s="1"/>
  <c r="O37" i="16" s="1"/>
  <c r="O126" i="16" s="1"/>
  <c r="N12" i="7"/>
  <c r="N10" i="7" s="1"/>
  <c r="N37" i="16" s="1"/>
  <c r="N126" i="16" s="1"/>
  <c r="M12" i="7"/>
  <c r="L12" i="7"/>
  <c r="L10" i="7" s="1"/>
  <c r="L37" i="16" s="1"/>
  <c r="L126" i="16" s="1"/>
  <c r="K12" i="7"/>
  <c r="K10" i="7" s="1"/>
  <c r="K37" i="16" s="1"/>
  <c r="K126" i="16" s="1"/>
  <c r="K150" i="16" s="1"/>
  <c r="J12" i="7"/>
  <c r="I12" i="7"/>
  <c r="H12" i="7"/>
  <c r="G12" i="7"/>
  <c r="G10" i="7" s="1"/>
  <c r="G10" i="14" s="1"/>
  <c r="M10" i="7"/>
  <c r="M37" i="16" s="1"/>
  <c r="M126" i="16" s="1"/>
  <c r="M150" i="16" s="1"/>
  <c r="C6" i="7"/>
  <c r="D6" i="7" s="1"/>
  <c r="S12" i="6"/>
  <c r="S10" i="6" s="1"/>
  <c r="S33" i="16" s="1"/>
  <c r="S124" i="16" s="1"/>
  <c r="S17" i="6"/>
  <c r="S22" i="6"/>
  <c r="S27" i="6"/>
  <c r="S34" i="6"/>
  <c r="S32" i="6" s="1"/>
  <c r="S34" i="16" s="1"/>
  <c r="S125" i="16" s="1"/>
  <c r="S43" i="6"/>
  <c r="S50" i="6"/>
  <c r="S57" i="6"/>
  <c r="S62" i="6"/>
  <c r="E64" i="6"/>
  <c r="E63" i="6"/>
  <c r="E62" i="6"/>
  <c r="E60" i="6"/>
  <c r="E59" i="6"/>
  <c r="E58" i="6"/>
  <c r="E57" i="6"/>
  <c r="E55" i="6"/>
  <c r="E54" i="6"/>
  <c r="E53" i="6"/>
  <c r="E52" i="6"/>
  <c r="E51" i="6"/>
  <c r="E50" i="6"/>
  <c r="E48" i="6"/>
  <c r="E47" i="6"/>
  <c r="E46" i="6"/>
  <c r="E45" i="6"/>
  <c r="E44" i="6"/>
  <c r="E43" i="6"/>
  <c r="E41" i="6"/>
  <c r="E40" i="6"/>
  <c r="E39" i="6"/>
  <c r="E38" i="6"/>
  <c r="E37" i="6"/>
  <c r="E36" i="6"/>
  <c r="E35" i="6"/>
  <c r="E30" i="6"/>
  <c r="E29" i="6"/>
  <c r="E28" i="6"/>
  <c r="E27" i="6"/>
  <c r="E25" i="6"/>
  <c r="E24" i="6"/>
  <c r="E23" i="6"/>
  <c r="E22" i="6"/>
  <c r="E20" i="6"/>
  <c r="E19" i="6"/>
  <c r="E18" i="6"/>
  <c r="E17" i="6"/>
  <c r="E15" i="6"/>
  <c r="E14" i="6"/>
  <c r="E1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R34" i="6"/>
  <c r="R32" i="6" s="1"/>
  <c r="R34" i="16" s="1"/>
  <c r="R125" i="16" s="1"/>
  <c r="Q34" i="6"/>
  <c r="P34" i="6"/>
  <c r="O34" i="6"/>
  <c r="O32" i="6" s="1"/>
  <c r="O34" i="16" s="1"/>
  <c r="O125" i="16" s="1"/>
  <c r="N34" i="6"/>
  <c r="N32" i="6" s="1"/>
  <c r="N34" i="16" s="1"/>
  <c r="N125" i="16" s="1"/>
  <c r="M34" i="6"/>
  <c r="L34" i="6"/>
  <c r="K34" i="6"/>
  <c r="J34" i="6"/>
  <c r="J32" i="6" s="1"/>
  <c r="J34" i="16" s="1"/>
  <c r="J125" i="16" s="1"/>
  <c r="I34" i="6"/>
  <c r="H34" i="6"/>
  <c r="G34" i="6"/>
  <c r="G32" i="6" s="1"/>
  <c r="G34" i="16" s="1"/>
  <c r="G125" i="16" s="1"/>
  <c r="F34" i="6"/>
  <c r="F32" i="6" s="1"/>
  <c r="F32" i="14" s="1"/>
  <c r="M32" i="6"/>
  <c r="M34" i="16" s="1"/>
  <c r="M125" i="16" s="1"/>
  <c r="R27" i="6"/>
  <c r="Q27" i="6"/>
  <c r="P27" i="6"/>
  <c r="O27" i="6"/>
  <c r="N27" i="6"/>
  <c r="M27" i="6"/>
  <c r="M10" i="6" s="1"/>
  <c r="M33" i="16" s="1"/>
  <c r="M124" i="16" s="1"/>
  <c r="L27" i="6"/>
  <c r="K27" i="6"/>
  <c r="J27" i="6"/>
  <c r="I27" i="6"/>
  <c r="H27" i="6"/>
  <c r="G27" i="6"/>
  <c r="F27" i="6"/>
  <c r="F27" i="13" s="1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F22" i="8" s="1"/>
  <c r="R17" i="6"/>
  <c r="Q17" i="6"/>
  <c r="Q10" i="6" s="1"/>
  <c r="Q33" i="16" s="1"/>
  <c r="Q124" i="16" s="1"/>
  <c r="P17" i="6"/>
  <c r="O17" i="6"/>
  <c r="N17" i="6"/>
  <c r="M17" i="6"/>
  <c r="L17" i="6"/>
  <c r="K17" i="6"/>
  <c r="K10" i="6" s="1"/>
  <c r="K33" i="16" s="1"/>
  <c r="K124" i="16" s="1"/>
  <c r="J17" i="6"/>
  <c r="I17" i="6"/>
  <c r="I10" i="6" s="1"/>
  <c r="I33" i="16" s="1"/>
  <c r="I124" i="16" s="1"/>
  <c r="H17" i="6"/>
  <c r="G17" i="6"/>
  <c r="F17" i="6"/>
  <c r="F17" i="10" s="1"/>
  <c r="R12" i="6"/>
  <c r="Q12" i="6"/>
  <c r="P12" i="6"/>
  <c r="O12" i="6"/>
  <c r="N12" i="6"/>
  <c r="M12" i="6"/>
  <c r="L12" i="6"/>
  <c r="K12" i="6"/>
  <c r="J12" i="6"/>
  <c r="I12" i="6"/>
  <c r="H12" i="6"/>
  <c r="G12" i="6"/>
  <c r="G10" i="6" s="1"/>
  <c r="G33" i="16" s="1"/>
  <c r="G124" i="16" s="1"/>
  <c r="F12" i="6"/>
  <c r="F12" i="8" s="1"/>
  <c r="C6" i="6"/>
  <c r="D6" i="6" s="1"/>
  <c r="D13" i="5"/>
  <c r="D14" i="5"/>
  <c r="D15" i="5"/>
  <c r="D17" i="5"/>
  <c r="D18" i="5"/>
  <c r="D19" i="5"/>
  <c r="D20" i="5"/>
  <c r="D22" i="5"/>
  <c r="D23" i="5"/>
  <c r="D24" i="5"/>
  <c r="D25" i="5"/>
  <c r="D27" i="5"/>
  <c r="D28" i="5"/>
  <c r="D29" i="5"/>
  <c r="D30" i="5"/>
  <c r="D35" i="5"/>
  <c r="D36" i="5"/>
  <c r="D37" i="5"/>
  <c r="D38" i="5"/>
  <c r="D39" i="5"/>
  <c r="D40" i="5"/>
  <c r="D41" i="5"/>
  <c r="D43" i="5"/>
  <c r="D44" i="5"/>
  <c r="D45" i="5"/>
  <c r="D46" i="5"/>
  <c r="D47" i="5"/>
  <c r="D48" i="5"/>
  <c r="D50" i="5"/>
  <c r="D51" i="5"/>
  <c r="D52" i="5"/>
  <c r="D53" i="5"/>
  <c r="D54" i="5"/>
  <c r="D55" i="5"/>
  <c r="D57" i="5"/>
  <c r="D58" i="5"/>
  <c r="D59" i="5"/>
  <c r="D60" i="5"/>
  <c r="D62" i="5"/>
  <c r="D63" i="5"/>
  <c r="D64" i="5"/>
  <c r="R12" i="5"/>
  <c r="R17" i="5"/>
  <c r="R22" i="5"/>
  <c r="R27" i="5"/>
  <c r="R34" i="5"/>
  <c r="R43" i="5"/>
  <c r="R50" i="5"/>
  <c r="R57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Q34" i="5"/>
  <c r="P34" i="5"/>
  <c r="O34" i="5"/>
  <c r="N34" i="5"/>
  <c r="M34" i="5"/>
  <c r="L34" i="5"/>
  <c r="K34" i="5"/>
  <c r="J34" i="5"/>
  <c r="J32" i="5" s="1"/>
  <c r="J30" i="16" s="1"/>
  <c r="J123" i="16" s="1"/>
  <c r="I34" i="5"/>
  <c r="H34" i="5"/>
  <c r="G34" i="5"/>
  <c r="F34" i="5"/>
  <c r="E34" i="5"/>
  <c r="E34" i="13" s="1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Q12" i="5"/>
  <c r="P12" i="5"/>
  <c r="O12" i="5"/>
  <c r="O10" i="5" s="1"/>
  <c r="O29" i="16" s="1"/>
  <c r="O122" i="16" s="1"/>
  <c r="N12" i="5"/>
  <c r="M12" i="5"/>
  <c r="L12" i="5"/>
  <c r="K12" i="5"/>
  <c r="J12" i="5"/>
  <c r="I12" i="5"/>
  <c r="H12" i="5"/>
  <c r="G12" i="5"/>
  <c r="G10" i="5" s="1"/>
  <c r="G29" i="16" s="1"/>
  <c r="G122" i="16" s="1"/>
  <c r="F12" i="5"/>
  <c r="E12" i="5"/>
  <c r="E12" i="8" s="1"/>
  <c r="C6" i="5"/>
  <c r="C5" i="5" s="1"/>
  <c r="C13" i="4"/>
  <c r="C14" i="4"/>
  <c r="C15" i="4"/>
  <c r="C17" i="4"/>
  <c r="C18" i="4"/>
  <c r="C19" i="4"/>
  <c r="C20" i="4"/>
  <c r="C23" i="4"/>
  <c r="C24" i="4"/>
  <c r="C25" i="4"/>
  <c r="C28" i="4"/>
  <c r="C29" i="4"/>
  <c r="C30" i="4"/>
  <c r="C35" i="4"/>
  <c r="C36" i="4"/>
  <c r="C37" i="4"/>
  <c r="C38" i="4"/>
  <c r="C39" i="4"/>
  <c r="C40" i="4"/>
  <c r="C41" i="4"/>
  <c r="C44" i="4"/>
  <c r="C45" i="4"/>
  <c r="C46" i="4"/>
  <c r="C47" i="4"/>
  <c r="C48" i="4"/>
  <c r="C51" i="4"/>
  <c r="C52" i="4"/>
  <c r="C53" i="4"/>
  <c r="C54" i="4"/>
  <c r="C55" i="4"/>
  <c r="C58" i="4"/>
  <c r="C59" i="4"/>
  <c r="C60" i="4"/>
  <c r="C63" i="4"/>
  <c r="C64" i="4"/>
  <c r="Q12" i="4"/>
  <c r="Q10" i="4" s="1"/>
  <c r="Q25" i="16" s="1"/>
  <c r="Q120" i="16" s="1"/>
  <c r="Q17" i="4"/>
  <c r="Q22" i="4"/>
  <c r="Q27" i="4"/>
  <c r="Q34" i="4"/>
  <c r="Q32" i="4" s="1"/>
  <c r="Q26" i="16" s="1"/>
  <c r="Q121" i="16" s="1"/>
  <c r="Q43" i="4"/>
  <c r="Q50" i="4"/>
  <c r="Q57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34" i="4"/>
  <c r="O34" i="4"/>
  <c r="N34" i="4"/>
  <c r="M34" i="4"/>
  <c r="M32" i="4" s="1"/>
  <c r="M26" i="16" s="1"/>
  <c r="M121" i="16" s="1"/>
  <c r="L34" i="4"/>
  <c r="K34" i="4"/>
  <c r="J34" i="4"/>
  <c r="J32" i="4" s="1"/>
  <c r="J26" i="16" s="1"/>
  <c r="J121" i="16" s="1"/>
  <c r="I34" i="4"/>
  <c r="I32" i="4" s="1"/>
  <c r="I26" i="16" s="1"/>
  <c r="I121" i="16" s="1"/>
  <c r="H34" i="4"/>
  <c r="G34" i="4"/>
  <c r="F34" i="4"/>
  <c r="E34" i="4"/>
  <c r="E32" i="4" s="1"/>
  <c r="E26" i="16" s="1"/>
  <c r="E121" i="16" s="1"/>
  <c r="D34" i="4"/>
  <c r="D34" i="14" s="1"/>
  <c r="P32" i="4"/>
  <c r="P26" i="16" s="1"/>
  <c r="P121" i="16" s="1"/>
  <c r="N32" i="4"/>
  <c r="N26" i="16" s="1"/>
  <c r="N121" i="16" s="1"/>
  <c r="L32" i="4"/>
  <c r="L26" i="16" s="1"/>
  <c r="L121" i="16" s="1"/>
  <c r="K32" i="4"/>
  <c r="K26" i="16" s="1"/>
  <c r="K121" i="16" s="1"/>
  <c r="H32" i="4"/>
  <c r="H26" i="16" s="1"/>
  <c r="H121" i="16" s="1"/>
  <c r="F32" i="4"/>
  <c r="F26" i="16" s="1"/>
  <c r="F121" i="16" s="1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17" i="4"/>
  <c r="O17" i="4"/>
  <c r="N17" i="4"/>
  <c r="M17" i="4"/>
  <c r="M10" i="4" s="1"/>
  <c r="M25" i="16" s="1"/>
  <c r="M120" i="16" s="1"/>
  <c r="L17" i="4"/>
  <c r="K17" i="4"/>
  <c r="J17" i="4"/>
  <c r="I17" i="4"/>
  <c r="H17" i="4"/>
  <c r="G17" i="4"/>
  <c r="F17" i="4"/>
  <c r="E17" i="4"/>
  <c r="D17" i="4"/>
  <c r="P12" i="4"/>
  <c r="P10" i="4" s="1"/>
  <c r="P25" i="16" s="1"/>
  <c r="P120" i="16" s="1"/>
  <c r="P147" i="16" s="1"/>
  <c r="O12" i="4"/>
  <c r="O10" i="4" s="1"/>
  <c r="O25" i="16" s="1"/>
  <c r="O120" i="16" s="1"/>
  <c r="N12" i="4"/>
  <c r="M12" i="4"/>
  <c r="L12" i="4"/>
  <c r="K12" i="4"/>
  <c r="K10" i="4" s="1"/>
  <c r="K25" i="16" s="1"/>
  <c r="K120" i="16" s="1"/>
  <c r="K147" i="16" s="1"/>
  <c r="J12" i="4"/>
  <c r="I12" i="4"/>
  <c r="H12" i="4"/>
  <c r="H10" i="4" s="1"/>
  <c r="H25" i="16" s="1"/>
  <c r="H120" i="16" s="1"/>
  <c r="H147" i="16" s="1"/>
  <c r="G12" i="4"/>
  <c r="G10" i="4" s="1"/>
  <c r="G25" i="16" s="1"/>
  <c r="G120" i="16" s="1"/>
  <c r="F12" i="4"/>
  <c r="E12" i="4"/>
  <c r="D12" i="4"/>
  <c r="D12" i="14" s="1"/>
  <c r="N10" i="4"/>
  <c r="N25" i="16" s="1"/>
  <c r="N120" i="16" s="1"/>
  <c r="L10" i="4"/>
  <c r="L25" i="16" s="1"/>
  <c r="L120" i="16" s="1"/>
  <c r="I10" i="4"/>
  <c r="I25" i="16" s="1"/>
  <c r="I120" i="16" s="1"/>
  <c r="F10" i="4"/>
  <c r="F25" i="16" s="1"/>
  <c r="F120" i="16" s="1"/>
  <c r="F147" i="16" s="1"/>
  <c r="D10" i="4"/>
  <c r="C6" i="4"/>
  <c r="D6" i="4" s="1"/>
  <c r="E6" i="4" s="1"/>
  <c r="F6" i="4" s="1"/>
  <c r="C8" i="4"/>
  <c r="C6" i="3"/>
  <c r="P12" i="3"/>
  <c r="P10" i="3" s="1"/>
  <c r="P21" i="16" s="1"/>
  <c r="P118" i="16" s="1"/>
  <c r="P17" i="3"/>
  <c r="P22" i="3"/>
  <c r="P27" i="3"/>
  <c r="P34" i="3"/>
  <c r="P43" i="3"/>
  <c r="P50" i="3"/>
  <c r="P57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C62" i="14" s="1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C57" i="9" s="1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C50" i="5" s="1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C43" i="7" s="1"/>
  <c r="O34" i="3"/>
  <c r="N34" i="3"/>
  <c r="M34" i="3"/>
  <c r="L34" i="3"/>
  <c r="K34" i="3"/>
  <c r="J34" i="3"/>
  <c r="I34" i="3"/>
  <c r="H34" i="3"/>
  <c r="H32" i="3" s="1"/>
  <c r="H22" i="16" s="1"/>
  <c r="H119" i="16" s="1"/>
  <c r="G34" i="3"/>
  <c r="F34" i="3"/>
  <c r="E34" i="3"/>
  <c r="D34" i="3"/>
  <c r="C34" i="3"/>
  <c r="C34" i="13" s="1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C27" i="13" s="1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C22" i="9" s="1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C17" i="13" s="1"/>
  <c r="O12" i="3"/>
  <c r="N12" i="3"/>
  <c r="M12" i="3"/>
  <c r="L12" i="3"/>
  <c r="L10" i="3" s="1"/>
  <c r="L21" i="16" s="1"/>
  <c r="L118" i="16" s="1"/>
  <c r="K12" i="3"/>
  <c r="J12" i="3"/>
  <c r="I12" i="3"/>
  <c r="I10" i="3" s="1"/>
  <c r="I21" i="16" s="1"/>
  <c r="I118" i="16" s="1"/>
  <c r="H12" i="3"/>
  <c r="G12" i="3"/>
  <c r="F12" i="3"/>
  <c r="E12" i="3"/>
  <c r="D12" i="3"/>
  <c r="D10" i="3" s="1"/>
  <c r="D21" i="16" s="1"/>
  <c r="D118" i="16" s="1"/>
  <c r="C12" i="3"/>
  <c r="C12" i="9" s="1"/>
  <c r="D74" i="1"/>
  <c r="E74" i="1"/>
  <c r="F74" i="1"/>
  <c r="G74" i="1"/>
  <c r="H74" i="1"/>
  <c r="I74" i="1"/>
  <c r="J74" i="1"/>
  <c r="K74" i="1"/>
  <c r="L74" i="1"/>
  <c r="M74" i="1"/>
  <c r="N74" i="1"/>
  <c r="O74" i="1"/>
  <c r="C73" i="1"/>
  <c r="C74" i="1"/>
  <c r="C5" i="1"/>
  <c r="C72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O5" i="1" s="1"/>
  <c r="O72" i="1" s="1"/>
  <c r="C75" i="1"/>
  <c r="C16" i="16" s="1"/>
  <c r="C74" i="16" s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D62" i="1"/>
  <c r="E62" i="1"/>
  <c r="F62" i="1"/>
  <c r="G62" i="1"/>
  <c r="H62" i="1"/>
  <c r="I62" i="1"/>
  <c r="J62" i="1"/>
  <c r="K62" i="1"/>
  <c r="L62" i="1"/>
  <c r="M62" i="1"/>
  <c r="N62" i="1"/>
  <c r="O62" i="1"/>
  <c r="D57" i="1"/>
  <c r="E57" i="1"/>
  <c r="F57" i="1"/>
  <c r="G57" i="1"/>
  <c r="H57" i="1"/>
  <c r="I57" i="1"/>
  <c r="J57" i="1"/>
  <c r="K57" i="1"/>
  <c r="L57" i="1"/>
  <c r="M57" i="1"/>
  <c r="N57" i="1"/>
  <c r="O57" i="1"/>
  <c r="D50" i="1"/>
  <c r="E50" i="1"/>
  <c r="F50" i="1"/>
  <c r="G50" i="1"/>
  <c r="H50" i="1"/>
  <c r="I50" i="1"/>
  <c r="J50" i="1"/>
  <c r="K50" i="1"/>
  <c r="L50" i="1"/>
  <c r="M50" i="1"/>
  <c r="N50" i="1"/>
  <c r="O50" i="1"/>
  <c r="D43" i="1"/>
  <c r="E43" i="1"/>
  <c r="F43" i="1"/>
  <c r="G43" i="1"/>
  <c r="H43" i="1"/>
  <c r="I43" i="1"/>
  <c r="J43" i="1"/>
  <c r="K43" i="1"/>
  <c r="L43" i="1"/>
  <c r="M43" i="1"/>
  <c r="N43" i="1"/>
  <c r="O43" i="1"/>
  <c r="D34" i="1"/>
  <c r="E34" i="1"/>
  <c r="F34" i="1"/>
  <c r="G34" i="1"/>
  <c r="H34" i="1"/>
  <c r="I34" i="1"/>
  <c r="J34" i="1"/>
  <c r="K34" i="1"/>
  <c r="L34" i="1"/>
  <c r="L32" i="1" s="1"/>
  <c r="L14" i="16" s="1"/>
  <c r="L115" i="16" s="1"/>
  <c r="M34" i="1"/>
  <c r="N34" i="1"/>
  <c r="O34" i="1"/>
  <c r="C62" i="1"/>
  <c r="C57" i="1"/>
  <c r="C50" i="1"/>
  <c r="C43" i="1"/>
  <c r="C34" i="1"/>
  <c r="C27" i="1"/>
  <c r="C12" i="1"/>
  <c r="O12" i="1"/>
  <c r="O17" i="1"/>
  <c r="O22" i="1"/>
  <c r="O27" i="1"/>
  <c r="E12" i="1"/>
  <c r="F12" i="1"/>
  <c r="G12" i="1"/>
  <c r="H12" i="1"/>
  <c r="I12" i="1"/>
  <c r="J12" i="1"/>
  <c r="K12" i="1"/>
  <c r="L12" i="1"/>
  <c r="M12" i="1"/>
  <c r="N12" i="1"/>
  <c r="E17" i="1"/>
  <c r="F17" i="1"/>
  <c r="G17" i="1"/>
  <c r="H17" i="1"/>
  <c r="I17" i="1"/>
  <c r="J17" i="1"/>
  <c r="K17" i="1"/>
  <c r="L17" i="1"/>
  <c r="M17" i="1"/>
  <c r="N17" i="1"/>
  <c r="E22" i="1"/>
  <c r="F22" i="1"/>
  <c r="G22" i="1"/>
  <c r="H22" i="1"/>
  <c r="I22" i="1"/>
  <c r="J22" i="1"/>
  <c r="K22" i="1"/>
  <c r="L22" i="1"/>
  <c r="M22" i="1"/>
  <c r="N22" i="1"/>
  <c r="E27" i="1"/>
  <c r="F27" i="1"/>
  <c r="G27" i="1"/>
  <c r="H27" i="1"/>
  <c r="I27" i="1"/>
  <c r="J27" i="1"/>
  <c r="K27" i="1"/>
  <c r="L27" i="1"/>
  <c r="M27" i="1"/>
  <c r="N27" i="1"/>
  <c r="D12" i="1"/>
  <c r="D17" i="1"/>
  <c r="D22" i="1"/>
  <c r="D27" i="1"/>
  <c r="C22" i="1"/>
  <c r="C17" i="1"/>
  <c r="D5" i="16" l="1"/>
  <c r="D8" i="16" s="1"/>
  <c r="C9" i="16"/>
  <c r="C10" i="16"/>
  <c r="C8" i="16"/>
  <c r="C5" i="10"/>
  <c r="T10" i="14"/>
  <c r="T65" i="16" s="1"/>
  <c r="T140" i="16" s="1"/>
  <c r="T157" i="16" s="1"/>
  <c r="V156" i="16"/>
  <c r="Q155" i="16"/>
  <c r="T155" i="16"/>
  <c r="N155" i="16"/>
  <c r="U10" i="12"/>
  <c r="U57" i="16" s="1"/>
  <c r="U136" i="16" s="1"/>
  <c r="K34" i="12"/>
  <c r="K32" i="13"/>
  <c r="K32" i="14"/>
  <c r="K12" i="13"/>
  <c r="K12" i="12"/>
  <c r="K10" i="14"/>
  <c r="N153" i="16"/>
  <c r="O153" i="16"/>
  <c r="T153" i="16"/>
  <c r="N152" i="16"/>
  <c r="J152" i="16"/>
  <c r="R152" i="16"/>
  <c r="I34" i="12"/>
  <c r="I34" i="13"/>
  <c r="H34" i="13"/>
  <c r="H10" i="9"/>
  <c r="H12" i="11"/>
  <c r="O32" i="7"/>
  <c r="O38" i="16" s="1"/>
  <c r="O127" i="16" s="1"/>
  <c r="L150" i="16"/>
  <c r="F32" i="7"/>
  <c r="F32" i="10"/>
  <c r="E34" i="14"/>
  <c r="E12" i="10"/>
  <c r="E12" i="14"/>
  <c r="E12" i="7"/>
  <c r="M147" i="16"/>
  <c r="N147" i="16"/>
  <c r="D12" i="9"/>
  <c r="D12" i="7"/>
  <c r="D12" i="13"/>
  <c r="R157" i="16"/>
  <c r="U157" i="16"/>
  <c r="P157" i="16"/>
  <c r="Q157" i="16"/>
  <c r="S157" i="16"/>
  <c r="V32" i="14"/>
  <c r="V66" i="16" s="1"/>
  <c r="V141" i="16" s="1"/>
  <c r="V157" i="16" s="1"/>
  <c r="O157" i="16"/>
  <c r="S32" i="13"/>
  <c r="S62" i="16" s="1"/>
  <c r="S139" i="16" s="1"/>
  <c r="S156" i="16" s="1"/>
  <c r="P32" i="13"/>
  <c r="P62" i="16" s="1"/>
  <c r="P139" i="16" s="1"/>
  <c r="P156" i="16" s="1"/>
  <c r="X32" i="13"/>
  <c r="X62" i="16" s="1"/>
  <c r="X139" i="16" s="1"/>
  <c r="X156" i="16" s="1"/>
  <c r="Q32" i="13"/>
  <c r="Q62" i="16" s="1"/>
  <c r="Q139" i="16" s="1"/>
  <c r="Y32" i="13"/>
  <c r="Y62" i="16" s="1"/>
  <c r="Y139" i="16" s="1"/>
  <c r="Y156" i="16" s="1"/>
  <c r="Q10" i="13"/>
  <c r="Q61" i="16" s="1"/>
  <c r="Q138" i="16" s="1"/>
  <c r="O10" i="13"/>
  <c r="O61" i="16" s="1"/>
  <c r="O138" i="16" s="1"/>
  <c r="O156" i="16" s="1"/>
  <c r="W10" i="13"/>
  <c r="W61" i="16" s="1"/>
  <c r="W138" i="16" s="1"/>
  <c r="W156" i="16" s="1"/>
  <c r="M32" i="13"/>
  <c r="M32" i="14" s="1"/>
  <c r="M12" i="14"/>
  <c r="U32" i="12"/>
  <c r="U58" i="16" s="1"/>
  <c r="U137" i="16" s="1"/>
  <c r="U155" i="16" s="1"/>
  <c r="Y155" i="16"/>
  <c r="O155" i="16"/>
  <c r="W155" i="16"/>
  <c r="P32" i="12"/>
  <c r="P58" i="16" s="1"/>
  <c r="P137" i="16" s="1"/>
  <c r="P155" i="16" s="1"/>
  <c r="X32" i="12"/>
  <c r="X58" i="16" s="1"/>
  <c r="X137" i="16" s="1"/>
  <c r="X155" i="16" s="1"/>
  <c r="V155" i="16"/>
  <c r="S155" i="16"/>
  <c r="L32" i="12"/>
  <c r="L34" i="14"/>
  <c r="L34" i="13"/>
  <c r="R10" i="12"/>
  <c r="R57" i="16" s="1"/>
  <c r="R136" i="16" s="1"/>
  <c r="R155" i="16" s="1"/>
  <c r="M10" i="12"/>
  <c r="M57" i="16" s="1"/>
  <c r="M136" i="16" s="1"/>
  <c r="L12" i="14"/>
  <c r="L12" i="13"/>
  <c r="S154" i="16"/>
  <c r="X154" i="16"/>
  <c r="T32" i="11"/>
  <c r="T54" i="16" s="1"/>
  <c r="T135" i="16" s="1"/>
  <c r="L32" i="11"/>
  <c r="L54" i="16" s="1"/>
  <c r="L135" i="16" s="1"/>
  <c r="T10" i="11"/>
  <c r="T53" i="16" s="1"/>
  <c r="T134" i="16" s="1"/>
  <c r="Q10" i="11"/>
  <c r="Q53" i="16" s="1"/>
  <c r="Q134" i="16" s="1"/>
  <c r="Q154" i="16" s="1"/>
  <c r="L10" i="11"/>
  <c r="L53" i="16" s="1"/>
  <c r="L134" i="16" s="1"/>
  <c r="K34" i="13"/>
  <c r="K34" i="14"/>
  <c r="K12" i="14"/>
  <c r="K10" i="13"/>
  <c r="V32" i="10"/>
  <c r="V50" i="16" s="1"/>
  <c r="V133" i="16" s="1"/>
  <c r="V153" i="16"/>
  <c r="W153" i="16"/>
  <c r="M32" i="10"/>
  <c r="M50" i="16" s="1"/>
  <c r="M133" i="16" s="1"/>
  <c r="U32" i="10"/>
  <c r="U50" i="16" s="1"/>
  <c r="U133" i="16" s="1"/>
  <c r="U153" i="16" s="1"/>
  <c r="R32" i="10"/>
  <c r="R50" i="16" s="1"/>
  <c r="R133" i="16" s="1"/>
  <c r="M153" i="16"/>
  <c r="S32" i="10"/>
  <c r="S50" i="16" s="1"/>
  <c r="S133" i="16" s="1"/>
  <c r="K32" i="10"/>
  <c r="K50" i="16" s="1"/>
  <c r="K133" i="16" s="1"/>
  <c r="Q10" i="10"/>
  <c r="Q49" i="16" s="1"/>
  <c r="Q132" i="16" s="1"/>
  <c r="Q153" i="16" s="1"/>
  <c r="R10" i="10"/>
  <c r="R49" i="16" s="1"/>
  <c r="R132" i="16" s="1"/>
  <c r="S10" i="10"/>
  <c r="S49" i="16" s="1"/>
  <c r="S132" i="16" s="1"/>
  <c r="S153" i="16" s="1"/>
  <c r="K10" i="10"/>
  <c r="K49" i="16" s="1"/>
  <c r="K132" i="16" s="1"/>
  <c r="K153" i="16" s="1"/>
  <c r="J32" i="10"/>
  <c r="J34" i="11"/>
  <c r="J34" i="14"/>
  <c r="J34" i="12"/>
  <c r="J34" i="13"/>
  <c r="J12" i="12"/>
  <c r="J12" i="11"/>
  <c r="J12" i="14"/>
  <c r="J12" i="13"/>
  <c r="M32" i="9"/>
  <c r="M46" i="16" s="1"/>
  <c r="M131" i="16" s="1"/>
  <c r="M152" i="16" s="1"/>
  <c r="U32" i="9"/>
  <c r="U46" i="16" s="1"/>
  <c r="U131" i="16" s="1"/>
  <c r="U152" i="16" s="1"/>
  <c r="Q152" i="16"/>
  <c r="L152" i="16"/>
  <c r="T152" i="16"/>
  <c r="P10" i="9"/>
  <c r="P45" i="16" s="1"/>
  <c r="P130" i="16" s="1"/>
  <c r="P152" i="16" s="1"/>
  <c r="V10" i="9"/>
  <c r="V45" i="16" s="1"/>
  <c r="V130" i="16" s="1"/>
  <c r="V152" i="16" s="1"/>
  <c r="I34" i="11"/>
  <c r="I34" i="14"/>
  <c r="I12" i="12"/>
  <c r="I10" i="12"/>
  <c r="I12" i="14"/>
  <c r="I10" i="10"/>
  <c r="I12" i="10"/>
  <c r="I12" i="11"/>
  <c r="I10" i="11"/>
  <c r="I12" i="13"/>
  <c r="P151" i="16"/>
  <c r="U151" i="16"/>
  <c r="Q151" i="16"/>
  <c r="O151" i="16"/>
  <c r="L32" i="8"/>
  <c r="L42" i="16" s="1"/>
  <c r="L129" i="16" s="1"/>
  <c r="L151" i="16" s="1"/>
  <c r="T32" i="8"/>
  <c r="T42" i="16" s="1"/>
  <c r="T129" i="16" s="1"/>
  <c r="T151" i="16" s="1"/>
  <c r="J32" i="8"/>
  <c r="J42" i="16" s="1"/>
  <c r="J129" i="16" s="1"/>
  <c r="J151" i="16" s="1"/>
  <c r="R32" i="8"/>
  <c r="R42" i="16" s="1"/>
  <c r="R129" i="16" s="1"/>
  <c r="R151" i="16" s="1"/>
  <c r="K32" i="8"/>
  <c r="K42" i="16" s="1"/>
  <c r="K129" i="16" s="1"/>
  <c r="K151" i="16" s="1"/>
  <c r="S32" i="8"/>
  <c r="S42" i="16" s="1"/>
  <c r="S129" i="16" s="1"/>
  <c r="S151" i="16" s="1"/>
  <c r="M32" i="8"/>
  <c r="M42" i="16" s="1"/>
  <c r="M129" i="16" s="1"/>
  <c r="I151" i="16"/>
  <c r="N10" i="8"/>
  <c r="N41" i="16" s="1"/>
  <c r="N128" i="16" s="1"/>
  <c r="N151" i="16" s="1"/>
  <c r="M10" i="8"/>
  <c r="M41" i="16" s="1"/>
  <c r="M128" i="16" s="1"/>
  <c r="H34" i="9"/>
  <c r="H34" i="10"/>
  <c r="H32" i="9"/>
  <c r="H34" i="12"/>
  <c r="H32" i="14"/>
  <c r="H34" i="14"/>
  <c r="H32" i="10"/>
  <c r="H32" i="12"/>
  <c r="H32" i="13"/>
  <c r="H34" i="11"/>
  <c r="H10" i="11"/>
  <c r="H10" i="12"/>
  <c r="H12" i="13"/>
  <c r="H12" i="14"/>
  <c r="H10" i="10"/>
  <c r="H10" i="13"/>
  <c r="H12" i="9"/>
  <c r="H12" i="10"/>
  <c r="H12" i="12"/>
  <c r="P32" i="7"/>
  <c r="P38" i="16" s="1"/>
  <c r="P127" i="16" s="1"/>
  <c r="O150" i="16"/>
  <c r="N150" i="16"/>
  <c r="T150" i="16"/>
  <c r="H32" i="7"/>
  <c r="H38" i="16" s="1"/>
  <c r="H127" i="16" s="1"/>
  <c r="P10" i="7"/>
  <c r="P37" i="16" s="1"/>
  <c r="P126" i="16" s="1"/>
  <c r="I10" i="7"/>
  <c r="I37" i="16" s="1"/>
  <c r="I126" i="16" s="1"/>
  <c r="I150" i="16" s="1"/>
  <c r="Q10" i="7"/>
  <c r="Q37" i="16" s="1"/>
  <c r="Q126" i="16" s="1"/>
  <c r="Q150" i="16" s="1"/>
  <c r="J10" i="7"/>
  <c r="J37" i="16" s="1"/>
  <c r="J126" i="16" s="1"/>
  <c r="J150" i="16" s="1"/>
  <c r="R10" i="7"/>
  <c r="R37" i="16" s="1"/>
  <c r="R126" i="16" s="1"/>
  <c r="R150" i="16" s="1"/>
  <c r="H10" i="7"/>
  <c r="H37" i="16" s="1"/>
  <c r="H126" i="16" s="1"/>
  <c r="G34" i="10"/>
  <c r="G34" i="12"/>
  <c r="G34" i="9"/>
  <c r="G34" i="11"/>
  <c r="G34" i="14"/>
  <c r="G34" i="8"/>
  <c r="G32" i="7"/>
  <c r="G10" i="9"/>
  <c r="G10" i="11"/>
  <c r="G12" i="11"/>
  <c r="G10" i="13"/>
  <c r="G12" i="13"/>
  <c r="G12" i="10"/>
  <c r="G12" i="12"/>
  <c r="G10" i="12"/>
  <c r="G12" i="8"/>
  <c r="G12" i="14"/>
  <c r="G10" i="8"/>
  <c r="G12" i="9"/>
  <c r="G10" i="10"/>
  <c r="M149" i="16"/>
  <c r="I32" i="6"/>
  <c r="I34" i="16" s="1"/>
  <c r="I125" i="16" s="1"/>
  <c r="I149" i="16" s="1"/>
  <c r="Q32" i="6"/>
  <c r="Q34" i="16" s="1"/>
  <c r="Q125" i="16" s="1"/>
  <c r="Q149" i="16" s="1"/>
  <c r="H32" i="6"/>
  <c r="H34" i="16" s="1"/>
  <c r="H125" i="16" s="1"/>
  <c r="P32" i="6"/>
  <c r="P34" i="16" s="1"/>
  <c r="P125" i="16" s="1"/>
  <c r="K32" i="6"/>
  <c r="K34" i="16" s="1"/>
  <c r="K125" i="16" s="1"/>
  <c r="K149" i="16" s="1"/>
  <c r="S149" i="16"/>
  <c r="L32" i="6"/>
  <c r="L34" i="16" s="1"/>
  <c r="L125" i="16" s="1"/>
  <c r="G149" i="16"/>
  <c r="O10" i="6"/>
  <c r="O33" i="16" s="1"/>
  <c r="O124" i="16" s="1"/>
  <c r="O149" i="16" s="1"/>
  <c r="J10" i="6"/>
  <c r="J33" i="16" s="1"/>
  <c r="J124" i="16" s="1"/>
  <c r="J149" i="16" s="1"/>
  <c r="R10" i="6"/>
  <c r="R33" i="16" s="1"/>
  <c r="R124" i="16" s="1"/>
  <c r="R149" i="16" s="1"/>
  <c r="F32" i="12"/>
  <c r="F32" i="13"/>
  <c r="F34" i="13"/>
  <c r="F34" i="14"/>
  <c r="F34" i="7"/>
  <c r="F32" i="11"/>
  <c r="F32" i="8"/>
  <c r="F34" i="8"/>
  <c r="F34" i="9"/>
  <c r="F34" i="11"/>
  <c r="F32" i="9"/>
  <c r="F34" i="10"/>
  <c r="F34" i="12"/>
  <c r="H32" i="5"/>
  <c r="H30" i="16" s="1"/>
  <c r="H123" i="16" s="1"/>
  <c r="P32" i="5"/>
  <c r="P30" i="16" s="1"/>
  <c r="P123" i="16" s="1"/>
  <c r="E34" i="8"/>
  <c r="E34" i="9"/>
  <c r="E34" i="12"/>
  <c r="E34" i="6"/>
  <c r="E34" i="7"/>
  <c r="E34" i="10"/>
  <c r="E34" i="11"/>
  <c r="E12" i="6"/>
  <c r="E12" i="9"/>
  <c r="E12" i="13"/>
  <c r="E12" i="11"/>
  <c r="E12" i="12"/>
  <c r="I147" i="16"/>
  <c r="L147" i="16"/>
  <c r="G32" i="4"/>
  <c r="G26" i="16" s="1"/>
  <c r="G121" i="16" s="1"/>
  <c r="O32" i="4"/>
  <c r="O26" i="16" s="1"/>
  <c r="O121" i="16" s="1"/>
  <c r="O147" i="16" s="1"/>
  <c r="G147" i="16"/>
  <c r="Q147" i="16"/>
  <c r="J10" i="4"/>
  <c r="J25" i="16" s="1"/>
  <c r="J120" i="16" s="1"/>
  <c r="J147" i="16" s="1"/>
  <c r="E10" i="4"/>
  <c r="E25" i="16" s="1"/>
  <c r="E120" i="16" s="1"/>
  <c r="E147" i="16" s="1"/>
  <c r="D34" i="5"/>
  <c r="D34" i="9"/>
  <c r="D34" i="6"/>
  <c r="D34" i="11"/>
  <c r="D34" i="12"/>
  <c r="D34" i="13"/>
  <c r="D32" i="4"/>
  <c r="D34" i="8"/>
  <c r="D34" i="7"/>
  <c r="D34" i="10"/>
  <c r="D12" i="5"/>
  <c r="D12" i="10"/>
  <c r="D10" i="12"/>
  <c r="D10" i="5"/>
  <c r="D10" i="7"/>
  <c r="D10" i="9"/>
  <c r="D12" i="12"/>
  <c r="D10" i="6"/>
  <c r="D10" i="11"/>
  <c r="D12" i="6"/>
  <c r="D10" i="8"/>
  <c r="D12" i="11"/>
  <c r="D10" i="10"/>
  <c r="D10" i="13"/>
  <c r="D12" i="8"/>
  <c r="D10" i="14"/>
  <c r="D9" i="16" s="1"/>
  <c r="O10" i="3"/>
  <c r="O21" i="16" s="1"/>
  <c r="O118" i="16" s="1"/>
  <c r="G10" i="3"/>
  <c r="G21" i="16" s="1"/>
  <c r="G118" i="16" s="1"/>
  <c r="C34" i="6"/>
  <c r="C34" i="10"/>
  <c r="I32" i="1"/>
  <c r="I14" i="16" s="1"/>
  <c r="I115" i="16" s="1"/>
  <c r="C12" i="5"/>
  <c r="C12" i="10"/>
  <c r="C12" i="13"/>
  <c r="C5" i="7"/>
  <c r="C5" i="11"/>
  <c r="C111" i="16"/>
  <c r="C71" i="16"/>
  <c r="D5" i="1"/>
  <c r="D72" i="1" s="1"/>
  <c r="E73" i="1"/>
  <c r="D6" i="9"/>
  <c r="G73" i="1"/>
  <c r="C5" i="6"/>
  <c r="H32" i="1"/>
  <c r="H14" i="16" s="1"/>
  <c r="H115" i="16" s="1"/>
  <c r="F73" i="1"/>
  <c r="C5" i="8"/>
  <c r="C5" i="14"/>
  <c r="O73" i="1"/>
  <c r="D73" i="1"/>
  <c r="L77" i="1"/>
  <c r="L17" i="16" s="1"/>
  <c r="L116" i="16" s="1"/>
  <c r="C99" i="1"/>
  <c r="C18" i="16" s="1"/>
  <c r="C117" i="16" s="1"/>
  <c r="K99" i="1"/>
  <c r="K18" i="16" s="1"/>
  <c r="K117" i="16" s="1"/>
  <c r="N73" i="1"/>
  <c r="M73" i="1"/>
  <c r="L73" i="1"/>
  <c r="O32" i="1"/>
  <c r="O14" i="16" s="1"/>
  <c r="O115" i="16" s="1"/>
  <c r="K73" i="1"/>
  <c r="M32" i="12"/>
  <c r="M58" i="16" s="1"/>
  <c r="M137" i="16" s="1"/>
  <c r="H10" i="6"/>
  <c r="H33" i="16" s="1"/>
  <c r="H124" i="16" s="1"/>
  <c r="H149" i="16" s="1"/>
  <c r="P10" i="6"/>
  <c r="P33" i="16" s="1"/>
  <c r="P124" i="16" s="1"/>
  <c r="F17" i="9"/>
  <c r="F22" i="9"/>
  <c r="F27" i="9"/>
  <c r="F12" i="12"/>
  <c r="F17" i="14"/>
  <c r="F27" i="14"/>
  <c r="N10" i="6"/>
  <c r="N33" i="16" s="1"/>
  <c r="N124" i="16" s="1"/>
  <c r="N149" i="16" s="1"/>
  <c r="F12" i="7"/>
  <c r="F22" i="7"/>
  <c r="F17" i="12"/>
  <c r="F22" i="12"/>
  <c r="F27" i="12"/>
  <c r="F12" i="13"/>
  <c r="F12" i="9"/>
  <c r="L10" i="6"/>
  <c r="L33" i="16" s="1"/>
  <c r="L124" i="16" s="1"/>
  <c r="F17" i="8"/>
  <c r="F27" i="8"/>
  <c r="F22" i="10"/>
  <c r="F22" i="13"/>
  <c r="F12" i="10"/>
  <c r="F12" i="14"/>
  <c r="F22" i="14"/>
  <c r="F17" i="7"/>
  <c r="F27" i="7"/>
  <c r="F27" i="10"/>
  <c r="F12" i="11"/>
  <c r="F17" i="11"/>
  <c r="F22" i="11"/>
  <c r="F27" i="11"/>
  <c r="F17" i="13"/>
  <c r="C43" i="14"/>
  <c r="C57" i="4"/>
  <c r="C34" i="5"/>
  <c r="C43" i="5"/>
  <c r="C62" i="5"/>
  <c r="C17" i="8"/>
  <c r="C27" i="8"/>
  <c r="C8" i="9"/>
  <c r="C43" i="9"/>
  <c r="C8" i="11"/>
  <c r="C50" i="11"/>
  <c r="C62" i="11"/>
  <c r="C12" i="12"/>
  <c r="C57" i="12"/>
  <c r="C50" i="13"/>
  <c r="J10" i="3"/>
  <c r="J21" i="16" s="1"/>
  <c r="J118" i="16" s="1"/>
  <c r="C27" i="4"/>
  <c r="C27" i="9"/>
  <c r="C27" i="14"/>
  <c r="H10" i="3"/>
  <c r="H21" i="16" s="1"/>
  <c r="H118" i="16" s="1"/>
  <c r="H146" i="16" s="1"/>
  <c r="C10" i="3"/>
  <c r="K10" i="3"/>
  <c r="K21" i="16" s="1"/>
  <c r="K118" i="16" s="1"/>
  <c r="F10" i="3"/>
  <c r="F21" i="16" s="1"/>
  <c r="F118" i="16" s="1"/>
  <c r="C17" i="6"/>
  <c r="C27" i="6"/>
  <c r="C57" i="7"/>
  <c r="C8" i="8"/>
  <c r="C22" i="12"/>
  <c r="C43" i="12"/>
  <c r="C62" i="13"/>
  <c r="C12" i="14"/>
  <c r="C34" i="14"/>
  <c r="C17" i="5"/>
  <c r="C27" i="5"/>
  <c r="C57" i="6"/>
  <c r="C8" i="7"/>
  <c r="C50" i="8"/>
  <c r="C34" i="9"/>
  <c r="C50" i="9"/>
  <c r="C17" i="10"/>
  <c r="C27" i="10"/>
  <c r="C43" i="10"/>
  <c r="C50" i="10"/>
  <c r="C57" i="10"/>
  <c r="C12" i="11"/>
  <c r="C27" i="12"/>
  <c r="C43" i="13"/>
  <c r="C62" i="4"/>
  <c r="C43" i="4"/>
  <c r="C34" i="4"/>
  <c r="C57" i="5"/>
  <c r="C8" i="6"/>
  <c r="C50" i="7"/>
  <c r="C12" i="8"/>
  <c r="C22" i="8"/>
  <c r="C17" i="11"/>
  <c r="C34" i="11"/>
  <c r="C8" i="13"/>
  <c r="C22" i="14"/>
  <c r="C50" i="14"/>
  <c r="D32" i="3"/>
  <c r="D22" i="16" s="1"/>
  <c r="D119" i="16" s="1"/>
  <c r="D146" i="16" s="1"/>
  <c r="L32" i="3"/>
  <c r="L22" i="16" s="1"/>
  <c r="L119" i="16" s="1"/>
  <c r="L146" i="16" s="1"/>
  <c r="C22" i="4"/>
  <c r="C12" i="4"/>
  <c r="C8" i="5"/>
  <c r="C50" i="6"/>
  <c r="C12" i="7"/>
  <c r="C22" i="7"/>
  <c r="C34" i="8"/>
  <c r="C43" i="8"/>
  <c r="C62" i="8"/>
  <c r="C22" i="11"/>
  <c r="C8" i="12"/>
  <c r="C34" i="12"/>
  <c r="C57" i="13"/>
  <c r="C27" i="7"/>
  <c r="C8" i="10"/>
  <c r="C43" i="11"/>
  <c r="C50" i="4"/>
  <c r="C12" i="6"/>
  <c r="C22" i="6"/>
  <c r="C34" i="7"/>
  <c r="C62" i="7"/>
  <c r="C27" i="11"/>
  <c r="C8" i="14"/>
  <c r="E5" i="16"/>
  <c r="D4" i="16"/>
  <c r="N32" i="14"/>
  <c r="E6" i="14"/>
  <c r="D5" i="14"/>
  <c r="E6" i="13"/>
  <c r="D5" i="13"/>
  <c r="C5" i="13"/>
  <c r="L10" i="12"/>
  <c r="D6" i="12"/>
  <c r="E6" i="11"/>
  <c r="D5" i="11"/>
  <c r="J10" i="10"/>
  <c r="D5" i="10"/>
  <c r="E6" i="10"/>
  <c r="I32" i="9"/>
  <c r="E6" i="8"/>
  <c r="D5" i="8"/>
  <c r="E6" i="7"/>
  <c r="D5" i="7"/>
  <c r="F10" i="6"/>
  <c r="E6" i="6"/>
  <c r="D5" i="6"/>
  <c r="G77" i="1"/>
  <c r="G17" i="16" s="1"/>
  <c r="G116" i="16" s="1"/>
  <c r="O77" i="1"/>
  <c r="O17" i="16" s="1"/>
  <c r="O116" i="16" s="1"/>
  <c r="L10" i="1"/>
  <c r="L13" i="16" s="1"/>
  <c r="L114" i="16" s="1"/>
  <c r="L144" i="16" s="1"/>
  <c r="J77" i="1"/>
  <c r="J17" i="16" s="1"/>
  <c r="J116" i="16" s="1"/>
  <c r="J73" i="1"/>
  <c r="N10" i="1"/>
  <c r="N13" i="16" s="1"/>
  <c r="N114" i="16" s="1"/>
  <c r="I77" i="1"/>
  <c r="I17" i="16" s="1"/>
  <c r="I116" i="16" s="1"/>
  <c r="J32" i="1"/>
  <c r="J14" i="16" s="1"/>
  <c r="J115" i="16" s="1"/>
  <c r="I73" i="1"/>
  <c r="K10" i="1"/>
  <c r="K13" i="16" s="1"/>
  <c r="K114" i="16" s="1"/>
  <c r="D77" i="1"/>
  <c r="D17" i="16" s="1"/>
  <c r="D116" i="16" s="1"/>
  <c r="F99" i="1"/>
  <c r="F18" i="16" s="1"/>
  <c r="F117" i="16" s="1"/>
  <c r="N99" i="1"/>
  <c r="N18" i="16" s="1"/>
  <c r="N117" i="16" s="1"/>
  <c r="H73" i="1"/>
  <c r="C5" i="4"/>
  <c r="O32" i="5"/>
  <c r="O30" i="16" s="1"/>
  <c r="O123" i="16" s="1"/>
  <c r="O148" i="16" s="1"/>
  <c r="K10" i="5"/>
  <c r="K29" i="16" s="1"/>
  <c r="K122" i="16" s="1"/>
  <c r="I10" i="5"/>
  <c r="I29" i="16" s="1"/>
  <c r="I122" i="16" s="1"/>
  <c r="I148" i="16" s="1"/>
  <c r="Q10" i="5"/>
  <c r="Q29" i="16" s="1"/>
  <c r="Q122" i="16" s="1"/>
  <c r="L32" i="5"/>
  <c r="L30" i="16" s="1"/>
  <c r="L123" i="16" s="1"/>
  <c r="G32" i="5"/>
  <c r="G30" i="16" s="1"/>
  <c r="G123" i="16" s="1"/>
  <c r="G148" i="16" s="1"/>
  <c r="D6" i="5"/>
  <c r="E6" i="5" s="1"/>
  <c r="F6" i="5" s="1"/>
  <c r="M32" i="5"/>
  <c r="M30" i="16" s="1"/>
  <c r="M123" i="16" s="1"/>
  <c r="H10" i="5"/>
  <c r="H29" i="16" s="1"/>
  <c r="H122" i="16" s="1"/>
  <c r="P10" i="5"/>
  <c r="P29" i="16" s="1"/>
  <c r="P122" i="16" s="1"/>
  <c r="F10" i="5"/>
  <c r="F29" i="16" s="1"/>
  <c r="F122" i="16" s="1"/>
  <c r="N10" i="5"/>
  <c r="N29" i="16" s="1"/>
  <c r="N122" i="16" s="1"/>
  <c r="F32" i="5"/>
  <c r="F30" i="16" s="1"/>
  <c r="F123" i="16" s="1"/>
  <c r="N32" i="5"/>
  <c r="N30" i="16" s="1"/>
  <c r="N123" i="16" s="1"/>
  <c r="R32" i="5"/>
  <c r="R30" i="16" s="1"/>
  <c r="R123" i="16" s="1"/>
  <c r="R10" i="5"/>
  <c r="R29" i="16" s="1"/>
  <c r="R122" i="16" s="1"/>
  <c r="J10" i="5"/>
  <c r="J29" i="16" s="1"/>
  <c r="J122" i="16" s="1"/>
  <c r="J148" i="16" s="1"/>
  <c r="L10" i="5"/>
  <c r="L29" i="16" s="1"/>
  <c r="L122" i="16" s="1"/>
  <c r="M10" i="5"/>
  <c r="M29" i="16" s="1"/>
  <c r="M122" i="16" s="1"/>
  <c r="K32" i="5"/>
  <c r="K30" i="16" s="1"/>
  <c r="K123" i="16" s="1"/>
  <c r="I32" i="5"/>
  <c r="I30" i="16" s="1"/>
  <c r="I123" i="16" s="1"/>
  <c r="Q32" i="5"/>
  <c r="Q30" i="16" s="1"/>
  <c r="Q123" i="16" s="1"/>
  <c r="D5" i="5"/>
  <c r="E10" i="5"/>
  <c r="E32" i="5"/>
  <c r="D5" i="4"/>
  <c r="F5" i="4"/>
  <c r="G6" i="4"/>
  <c r="E5" i="4"/>
  <c r="E10" i="3"/>
  <c r="E21" i="16" s="1"/>
  <c r="E118" i="16" s="1"/>
  <c r="M10" i="3"/>
  <c r="M21" i="16" s="1"/>
  <c r="M118" i="16" s="1"/>
  <c r="N10" i="3"/>
  <c r="N21" i="16" s="1"/>
  <c r="N118" i="16" s="1"/>
  <c r="P32" i="3"/>
  <c r="P22" i="16" s="1"/>
  <c r="P119" i="16" s="1"/>
  <c r="P146" i="16" s="1"/>
  <c r="C32" i="3"/>
  <c r="K32" i="3"/>
  <c r="K22" i="16" s="1"/>
  <c r="K119" i="16" s="1"/>
  <c r="F32" i="3"/>
  <c r="F22" i="16" s="1"/>
  <c r="F119" i="16" s="1"/>
  <c r="N32" i="3"/>
  <c r="N22" i="16" s="1"/>
  <c r="N119" i="16" s="1"/>
  <c r="I32" i="3"/>
  <c r="I22" i="16" s="1"/>
  <c r="I119" i="16" s="1"/>
  <c r="I146" i="16" s="1"/>
  <c r="G32" i="3"/>
  <c r="G22" i="16" s="1"/>
  <c r="G119" i="16" s="1"/>
  <c r="O32" i="3"/>
  <c r="O22" i="16" s="1"/>
  <c r="O119" i="16" s="1"/>
  <c r="J32" i="3"/>
  <c r="J22" i="16" s="1"/>
  <c r="J119" i="16" s="1"/>
  <c r="E32" i="3"/>
  <c r="E22" i="16" s="1"/>
  <c r="E119" i="16" s="1"/>
  <c r="M32" i="3"/>
  <c r="M22" i="16" s="1"/>
  <c r="M119" i="16" s="1"/>
  <c r="C5" i="3"/>
  <c r="D6" i="3"/>
  <c r="E6" i="3" s="1"/>
  <c r="J10" i="1"/>
  <c r="J13" i="16" s="1"/>
  <c r="J114" i="16" s="1"/>
  <c r="J144" i="16" s="1"/>
  <c r="M10" i="1"/>
  <c r="M13" i="16" s="1"/>
  <c r="M114" i="16" s="1"/>
  <c r="E10" i="1"/>
  <c r="E13" i="16" s="1"/>
  <c r="E114" i="16" s="1"/>
  <c r="I10" i="1"/>
  <c r="I13" i="16" s="1"/>
  <c r="I114" i="16" s="1"/>
  <c r="D99" i="1"/>
  <c r="D18" i="16" s="1"/>
  <c r="D117" i="16" s="1"/>
  <c r="L99" i="1"/>
  <c r="L18" i="16" s="1"/>
  <c r="L117" i="16" s="1"/>
  <c r="H10" i="1"/>
  <c r="H13" i="16" s="1"/>
  <c r="H114" i="16" s="1"/>
  <c r="G99" i="1"/>
  <c r="G18" i="16" s="1"/>
  <c r="G117" i="16" s="1"/>
  <c r="O99" i="1"/>
  <c r="O18" i="16" s="1"/>
  <c r="O117" i="16" s="1"/>
  <c r="J99" i="1"/>
  <c r="J18" i="16" s="1"/>
  <c r="J117" i="16" s="1"/>
  <c r="E99" i="1"/>
  <c r="E18" i="16" s="1"/>
  <c r="E117" i="16" s="1"/>
  <c r="M99" i="1"/>
  <c r="M18" i="16" s="1"/>
  <c r="M117" i="16" s="1"/>
  <c r="O10" i="1"/>
  <c r="O13" i="16" s="1"/>
  <c r="O114" i="16" s="1"/>
  <c r="D10" i="1"/>
  <c r="D13" i="16" s="1"/>
  <c r="D114" i="16" s="1"/>
  <c r="G10" i="1"/>
  <c r="G13" i="16" s="1"/>
  <c r="G114" i="16" s="1"/>
  <c r="H99" i="1"/>
  <c r="H18" i="16" s="1"/>
  <c r="H117" i="16" s="1"/>
  <c r="K5" i="1"/>
  <c r="K72" i="1" s="1"/>
  <c r="E77" i="1"/>
  <c r="E17" i="16" s="1"/>
  <c r="E116" i="16" s="1"/>
  <c r="M77" i="1"/>
  <c r="M17" i="16" s="1"/>
  <c r="M116" i="16" s="1"/>
  <c r="I99" i="1"/>
  <c r="I18" i="16" s="1"/>
  <c r="I117" i="16" s="1"/>
  <c r="H77" i="1"/>
  <c r="H17" i="16" s="1"/>
  <c r="H116" i="16" s="1"/>
  <c r="C77" i="1"/>
  <c r="K77" i="1"/>
  <c r="K17" i="16" s="1"/>
  <c r="K116" i="16" s="1"/>
  <c r="F77" i="1"/>
  <c r="F17" i="16" s="1"/>
  <c r="F116" i="16" s="1"/>
  <c r="F145" i="16" s="1"/>
  <c r="N77" i="1"/>
  <c r="N17" i="16" s="1"/>
  <c r="N116" i="16" s="1"/>
  <c r="G32" i="1"/>
  <c r="G14" i="16" s="1"/>
  <c r="G115" i="16" s="1"/>
  <c r="E5" i="1"/>
  <c r="E72" i="1" s="1"/>
  <c r="M5" i="1"/>
  <c r="M72" i="1" s="1"/>
  <c r="L5" i="1"/>
  <c r="L72" i="1" s="1"/>
  <c r="J5" i="1"/>
  <c r="J72" i="1" s="1"/>
  <c r="I5" i="1"/>
  <c r="I72" i="1" s="1"/>
  <c r="H5" i="1"/>
  <c r="H72" i="1" s="1"/>
  <c r="G5" i="1"/>
  <c r="G72" i="1" s="1"/>
  <c r="N5" i="1"/>
  <c r="N72" i="1" s="1"/>
  <c r="F5" i="1"/>
  <c r="F72" i="1" s="1"/>
  <c r="F10" i="1"/>
  <c r="F13" i="16" s="1"/>
  <c r="F114" i="16" s="1"/>
  <c r="E32" i="1"/>
  <c r="E14" i="16" s="1"/>
  <c r="E115" i="16" s="1"/>
  <c r="N32" i="1"/>
  <c r="N14" i="16" s="1"/>
  <c r="N115" i="16" s="1"/>
  <c r="M32" i="1"/>
  <c r="M14" i="16" s="1"/>
  <c r="M115" i="16" s="1"/>
  <c r="K32" i="1"/>
  <c r="K14" i="16" s="1"/>
  <c r="K115" i="16" s="1"/>
  <c r="D32" i="1"/>
  <c r="D14" i="16" s="1"/>
  <c r="D115" i="16" s="1"/>
  <c r="F32" i="1"/>
  <c r="F14" i="16" s="1"/>
  <c r="F115" i="16" s="1"/>
  <c r="C32" i="1"/>
  <c r="C14" i="16" s="1"/>
  <c r="C115" i="16" s="1"/>
  <c r="C10" i="1"/>
  <c r="C13" i="16" s="1"/>
  <c r="C114" i="16" s="1"/>
  <c r="C72" i="16" l="1"/>
  <c r="H150" i="16"/>
  <c r="L149" i="16"/>
  <c r="N148" i="16"/>
  <c r="Q148" i="16"/>
  <c r="L148" i="16"/>
  <c r="P148" i="16"/>
  <c r="R148" i="16"/>
  <c r="C66" i="3"/>
  <c r="N145" i="16"/>
  <c r="H145" i="16"/>
  <c r="G145" i="16"/>
  <c r="E145" i="16"/>
  <c r="I144" i="16"/>
  <c r="M144" i="16"/>
  <c r="Q156" i="16"/>
  <c r="M155" i="16"/>
  <c r="L32" i="14"/>
  <c r="L32" i="13"/>
  <c r="L10" i="13"/>
  <c r="L10" i="14"/>
  <c r="T154" i="16"/>
  <c r="L154" i="16"/>
  <c r="R153" i="16"/>
  <c r="J32" i="14"/>
  <c r="J32" i="12"/>
  <c r="J32" i="11"/>
  <c r="J32" i="13"/>
  <c r="J10" i="13"/>
  <c r="J10" i="11"/>
  <c r="J10" i="14"/>
  <c r="J10" i="12"/>
  <c r="I32" i="14"/>
  <c r="I32" i="12"/>
  <c r="I32" i="10"/>
  <c r="I32" i="11"/>
  <c r="I32" i="13"/>
  <c r="M151" i="16"/>
  <c r="P150" i="16"/>
  <c r="G32" i="13"/>
  <c r="G32" i="10"/>
  <c r="G32" i="9"/>
  <c r="G32" i="8"/>
  <c r="G32" i="12"/>
  <c r="G32" i="14"/>
  <c r="G32" i="11"/>
  <c r="P149" i="16"/>
  <c r="M148" i="16"/>
  <c r="K148" i="16"/>
  <c r="H148" i="16"/>
  <c r="F148" i="16"/>
  <c r="E32" i="6"/>
  <c r="E32" i="14"/>
  <c r="E10" i="16" s="1"/>
  <c r="E32" i="13"/>
  <c r="E32" i="7"/>
  <c r="E32" i="12"/>
  <c r="E32" i="11"/>
  <c r="E32" i="9"/>
  <c r="E32" i="10"/>
  <c r="E32" i="8"/>
  <c r="E10" i="6"/>
  <c r="E10" i="8"/>
  <c r="E10" i="12"/>
  <c r="E10" i="10"/>
  <c r="E10" i="14"/>
  <c r="E9" i="16" s="1"/>
  <c r="E10" i="11"/>
  <c r="E10" i="13"/>
  <c r="E10" i="9"/>
  <c r="E10" i="7"/>
  <c r="D32" i="11"/>
  <c r="D32" i="7"/>
  <c r="D32" i="14"/>
  <c r="D10" i="16" s="1"/>
  <c r="D32" i="12"/>
  <c r="D32" i="13"/>
  <c r="D32" i="8"/>
  <c r="D32" i="5"/>
  <c r="D32" i="10"/>
  <c r="D32" i="9"/>
  <c r="D32" i="6"/>
  <c r="D112" i="16"/>
  <c r="D65" i="16"/>
  <c r="D53" i="16"/>
  <c r="D37" i="16"/>
  <c r="D33" i="16"/>
  <c r="D61" i="16"/>
  <c r="D57" i="16"/>
  <c r="D45" i="16"/>
  <c r="D25" i="16"/>
  <c r="D49" i="16"/>
  <c r="D41" i="16"/>
  <c r="D29" i="16"/>
  <c r="E146" i="16"/>
  <c r="G146" i="16"/>
  <c r="O146" i="16"/>
  <c r="N146" i="16"/>
  <c r="J146" i="16"/>
  <c r="M146" i="16"/>
  <c r="F146" i="16"/>
  <c r="K146" i="16"/>
  <c r="O145" i="16"/>
  <c r="J145" i="16"/>
  <c r="K145" i="16"/>
  <c r="D145" i="16"/>
  <c r="M145" i="16"/>
  <c r="I145" i="16"/>
  <c r="L145" i="16"/>
  <c r="D144" i="16"/>
  <c r="K144" i="16"/>
  <c r="O144" i="16"/>
  <c r="N144" i="16"/>
  <c r="G144" i="16"/>
  <c r="H144" i="16"/>
  <c r="F144" i="16"/>
  <c r="E144" i="16"/>
  <c r="C144" i="16"/>
  <c r="D111" i="16"/>
  <c r="D71" i="16"/>
  <c r="E6" i="9"/>
  <c r="D5" i="9"/>
  <c r="C133" i="1"/>
  <c r="D75" i="1" s="1"/>
  <c r="D16" i="16" s="1"/>
  <c r="D74" i="16" s="1"/>
  <c r="C17" i="16"/>
  <c r="C116" i="16" s="1"/>
  <c r="C145" i="16" s="1"/>
  <c r="C48" i="16"/>
  <c r="C36" i="16"/>
  <c r="C64" i="16"/>
  <c r="C56" i="16"/>
  <c r="C24" i="16"/>
  <c r="C32" i="16"/>
  <c r="C20" i="16"/>
  <c r="C44" i="16"/>
  <c r="C40" i="16"/>
  <c r="C52" i="16"/>
  <c r="C60" i="16"/>
  <c r="C28" i="16"/>
  <c r="F10" i="12"/>
  <c r="F10" i="8"/>
  <c r="F10" i="9"/>
  <c r="F10" i="10"/>
  <c r="F10" i="14"/>
  <c r="F10" i="11"/>
  <c r="F10" i="13"/>
  <c r="F10" i="7"/>
  <c r="C10" i="5"/>
  <c r="C10" i="4"/>
  <c r="C10" i="13"/>
  <c r="C10" i="12"/>
  <c r="C10" i="9"/>
  <c r="C10" i="6"/>
  <c r="C10" i="7"/>
  <c r="C10" i="8"/>
  <c r="C10" i="14"/>
  <c r="C10" i="11"/>
  <c r="C10" i="10"/>
  <c r="D8" i="3"/>
  <c r="D66" i="3" s="1"/>
  <c r="C32" i="14"/>
  <c r="C32" i="6"/>
  <c r="C32" i="7"/>
  <c r="C32" i="4"/>
  <c r="C32" i="12"/>
  <c r="C32" i="8"/>
  <c r="C32" i="13"/>
  <c r="C32" i="9"/>
  <c r="C32" i="11"/>
  <c r="C32" i="10"/>
  <c r="C32" i="5"/>
  <c r="F5" i="16"/>
  <c r="F10" i="16" s="1"/>
  <c r="E4" i="16"/>
  <c r="E5" i="14"/>
  <c r="F6" i="14"/>
  <c r="F6" i="13"/>
  <c r="E5" i="13"/>
  <c r="D5" i="12"/>
  <c r="E6" i="12"/>
  <c r="F6" i="11"/>
  <c r="E5" i="11"/>
  <c r="F6" i="10"/>
  <c r="E5" i="10"/>
  <c r="F6" i="8"/>
  <c r="E5" i="8"/>
  <c r="F6" i="7"/>
  <c r="E5" i="7"/>
  <c r="F6" i="6"/>
  <c r="E5" i="6"/>
  <c r="E5" i="5"/>
  <c r="G6" i="5"/>
  <c r="F5" i="5"/>
  <c r="G5" i="4"/>
  <c r="H6" i="4"/>
  <c r="D5" i="3"/>
  <c r="F6" i="3"/>
  <c r="E5" i="3"/>
  <c r="C66" i="1"/>
  <c r="D8" i="1" s="1"/>
  <c r="F46" i="16" l="1"/>
  <c r="F66" i="16"/>
  <c r="F113" i="16"/>
  <c r="F38" i="16"/>
  <c r="F62" i="16"/>
  <c r="F34" i="16"/>
  <c r="F42" i="16"/>
  <c r="F58" i="16"/>
  <c r="F54" i="16"/>
  <c r="F50" i="16"/>
  <c r="F9" i="16"/>
  <c r="F37" i="16" s="1"/>
  <c r="E113" i="16"/>
  <c r="E58" i="16"/>
  <c r="E30" i="16"/>
  <c r="E54" i="16"/>
  <c r="E62" i="16"/>
  <c r="E38" i="16"/>
  <c r="E50" i="16"/>
  <c r="E66" i="16"/>
  <c r="E46" i="16"/>
  <c r="E42" i="16"/>
  <c r="E34" i="16"/>
  <c r="E112" i="16"/>
  <c r="E65" i="16"/>
  <c r="E61" i="16"/>
  <c r="E45" i="16"/>
  <c r="E33" i="16"/>
  <c r="E53" i="16"/>
  <c r="E41" i="16"/>
  <c r="E37" i="16"/>
  <c r="E29" i="16"/>
  <c r="E57" i="16"/>
  <c r="E49" i="16"/>
  <c r="D113" i="16"/>
  <c r="D143" i="16" s="1"/>
  <c r="D66" i="16"/>
  <c r="D62" i="16"/>
  <c r="D26" i="16"/>
  <c r="D46" i="16"/>
  <c r="D34" i="16"/>
  <c r="D54" i="16"/>
  <c r="D42" i="16"/>
  <c r="D38" i="16"/>
  <c r="D58" i="16"/>
  <c r="D30" i="16"/>
  <c r="D50" i="16"/>
  <c r="C113" i="16"/>
  <c r="C58" i="16"/>
  <c r="C26" i="16"/>
  <c r="C54" i="16"/>
  <c r="C22" i="16"/>
  <c r="C46" i="16"/>
  <c r="C42" i="16"/>
  <c r="C30" i="16"/>
  <c r="C38" i="16"/>
  <c r="C50" i="16"/>
  <c r="C66" i="16"/>
  <c r="C34" i="16"/>
  <c r="C62" i="16"/>
  <c r="C112" i="16"/>
  <c r="C53" i="16"/>
  <c r="C61" i="16"/>
  <c r="C45" i="16"/>
  <c r="C29" i="16"/>
  <c r="C21" i="16"/>
  <c r="C57" i="16"/>
  <c r="C41" i="16"/>
  <c r="C25" i="16"/>
  <c r="C37" i="16"/>
  <c r="C65" i="16"/>
  <c r="C49" i="16"/>
  <c r="C33" i="16"/>
  <c r="C66" i="4"/>
  <c r="D8" i="4" s="1"/>
  <c r="D66" i="4" s="1"/>
  <c r="E111" i="16"/>
  <c r="E71" i="16"/>
  <c r="E5" i="9"/>
  <c r="F6" i="9"/>
  <c r="D133" i="1"/>
  <c r="E75" i="1" s="1"/>
  <c r="E133" i="1" s="1"/>
  <c r="F75" i="1" s="1"/>
  <c r="D66" i="1"/>
  <c r="E8" i="1" s="1"/>
  <c r="D12" i="16"/>
  <c r="D73" i="16" s="1"/>
  <c r="E8" i="3"/>
  <c r="E66" i="3" s="1"/>
  <c r="D20" i="16"/>
  <c r="D75" i="16" s="1"/>
  <c r="C66" i="7"/>
  <c r="C66" i="10"/>
  <c r="C66" i="14"/>
  <c r="C66" i="12"/>
  <c r="C66" i="9"/>
  <c r="C66" i="5"/>
  <c r="C66" i="11"/>
  <c r="C66" i="6"/>
  <c r="C66" i="8"/>
  <c r="C66" i="13"/>
  <c r="F4" i="16"/>
  <c r="G5" i="16"/>
  <c r="G10" i="16" s="1"/>
  <c r="G66" i="16" s="1"/>
  <c r="G6" i="14"/>
  <c r="F5" i="14"/>
  <c r="G6" i="13"/>
  <c r="F5" i="13"/>
  <c r="E5" i="12"/>
  <c r="F6" i="12"/>
  <c r="G6" i="11"/>
  <c r="F5" i="11"/>
  <c r="G6" i="10"/>
  <c r="F5" i="10"/>
  <c r="G6" i="8"/>
  <c r="F5" i="8"/>
  <c r="F5" i="7"/>
  <c r="G6" i="7"/>
  <c r="F5" i="6"/>
  <c r="G6" i="6"/>
  <c r="H6" i="5"/>
  <c r="G5" i="5"/>
  <c r="H5" i="4"/>
  <c r="I6" i="4"/>
  <c r="G6" i="3"/>
  <c r="F5" i="3"/>
  <c r="F33" i="16" l="1"/>
  <c r="F57" i="16"/>
  <c r="G50" i="16"/>
  <c r="F112" i="16"/>
  <c r="F143" i="16" s="1"/>
  <c r="G62" i="16"/>
  <c r="F45" i="16"/>
  <c r="G46" i="16"/>
  <c r="G113" i="16"/>
  <c r="G58" i="16"/>
  <c r="F41" i="16"/>
  <c r="F49" i="16"/>
  <c r="G54" i="16"/>
  <c r="F61" i="16"/>
  <c r="G38" i="16"/>
  <c r="F65" i="16"/>
  <c r="G42" i="16"/>
  <c r="F53" i="16"/>
  <c r="G8" i="16"/>
  <c r="G9" i="16"/>
  <c r="E143" i="16"/>
  <c r="C143" i="16"/>
  <c r="F111" i="16"/>
  <c r="F71" i="16"/>
  <c r="F5" i="9"/>
  <c r="G6" i="9"/>
  <c r="E16" i="16"/>
  <c r="E74" i="16" s="1"/>
  <c r="E66" i="1"/>
  <c r="F8" i="1" s="1"/>
  <c r="E12" i="16"/>
  <c r="E73" i="16" s="1"/>
  <c r="F8" i="3"/>
  <c r="F66" i="3" s="1"/>
  <c r="E20" i="16"/>
  <c r="E75" i="16" s="1"/>
  <c r="F133" i="1"/>
  <c r="G75" i="1" s="1"/>
  <c r="F16" i="16"/>
  <c r="F74" i="16" s="1"/>
  <c r="D8" i="12"/>
  <c r="D8" i="13"/>
  <c r="D8" i="6"/>
  <c r="D8" i="10"/>
  <c r="D8" i="11"/>
  <c r="D8" i="9"/>
  <c r="D8" i="7"/>
  <c r="D8" i="14"/>
  <c r="D72" i="16" s="1"/>
  <c r="D8" i="8"/>
  <c r="G4" i="16"/>
  <c r="H5" i="16"/>
  <c r="H6" i="14"/>
  <c r="G5" i="14"/>
  <c r="G5" i="13"/>
  <c r="H6" i="13"/>
  <c r="F5" i="12"/>
  <c r="G6" i="12"/>
  <c r="G5" i="11"/>
  <c r="H6" i="11"/>
  <c r="H6" i="10"/>
  <c r="G5" i="10"/>
  <c r="G5" i="8"/>
  <c r="H6" i="8"/>
  <c r="G5" i="7"/>
  <c r="H6" i="7"/>
  <c r="H6" i="6"/>
  <c r="G5" i="6"/>
  <c r="D8" i="5"/>
  <c r="I6" i="5"/>
  <c r="H5" i="5"/>
  <c r="I5" i="4"/>
  <c r="J6" i="4"/>
  <c r="G5" i="3"/>
  <c r="H6" i="3"/>
  <c r="H9" i="16" l="1"/>
  <c r="H10" i="16"/>
  <c r="G57" i="16"/>
  <c r="G53" i="16"/>
  <c r="G49" i="16"/>
  <c r="G37" i="16"/>
  <c r="G45" i="16"/>
  <c r="G112" i="16"/>
  <c r="G143" i="16" s="1"/>
  <c r="G65" i="16"/>
  <c r="G41" i="16"/>
  <c r="G61" i="16"/>
  <c r="G71" i="16"/>
  <c r="G111" i="16"/>
  <c r="G5" i="9"/>
  <c r="H6" i="9"/>
  <c r="D32" i="16"/>
  <c r="D28" i="16"/>
  <c r="D60" i="16"/>
  <c r="D56" i="16"/>
  <c r="D44" i="16"/>
  <c r="D36" i="16"/>
  <c r="D52" i="16"/>
  <c r="D48" i="16"/>
  <c r="D64" i="16"/>
  <c r="D40" i="16"/>
  <c r="D24" i="16"/>
  <c r="G133" i="1"/>
  <c r="H75" i="1" s="1"/>
  <c r="G16" i="16"/>
  <c r="G74" i="16" s="1"/>
  <c r="G8" i="3"/>
  <c r="G66" i="3" s="1"/>
  <c r="F20" i="16"/>
  <c r="F75" i="16" s="1"/>
  <c r="F66" i="1"/>
  <c r="G8" i="1" s="1"/>
  <c r="F12" i="16"/>
  <c r="F73" i="16" s="1"/>
  <c r="D66" i="10"/>
  <c r="D66" i="7"/>
  <c r="D66" i="8"/>
  <c r="D66" i="14"/>
  <c r="D66" i="12"/>
  <c r="D66" i="9"/>
  <c r="D66" i="11"/>
  <c r="D66" i="13"/>
  <c r="D66" i="6"/>
  <c r="H4" i="16"/>
  <c r="I5" i="16"/>
  <c r="I6" i="14"/>
  <c r="H5" i="14"/>
  <c r="I6" i="13"/>
  <c r="H5" i="13"/>
  <c r="H6" i="12"/>
  <c r="G5" i="12"/>
  <c r="H5" i="11"/>
  <c r="I6" i="11"/>
  <c r="I6" i="10"/>
  <c r="H5" i="10"/>
  <c r="H5" i="8"/>
  <c r="I6" i="8"/>
  <c r="H5" i="7"/>
  <c r="I6" i="7"/>
  <c r="I6" i="6"/>
  <c r="H5" i="6"/>
  <c r="E8" i="4"/>
  <c r="E66" i="4" s="1"/>
  <c r="D66" i="5"/>
  <c r="E8" i="5" s="1"/>
  <c r="J6" i="5"/>
  <c r="I5" i="5"/>
  <c r="J5" i="4"/>
  <c r="K6" i="4"/>
  <c r="H5" i="3"/>
  <c r="I6" i="3"/>
  <c r="I9" i="16" l="1"/>
  <c r="I10" i="16"/>
  <c r="H62" i="16"/>
  <c r="H54" i="16"/>
  <c r="H58" i="16"/>
  <c r="H46" i="16"/>
  <c r="H113" i="16"/>
  <c r="H42" i="16"/>
  <c r="H50" i="16"/>
  <c r="H66" i="16"/>
  <c r="H65" i="16"/>
  <c r="H53" i="16"/>
  <c r="H61" i="16"/>
  <c r="H57" i="16"/>
  <c r="H45" i="16"/>
  <c r="H112" i="16"/>
  <c r="H49" i="16"/>
  <c r="H41" i="16"/>
  <c r="H5" i="9"/>
  <c r="I6" i="9"/>
  <c r="H111" i="16"/>
  <c r="H71" i="16"/>
  <c r="G66" i="1"/>
  <c r="H8" i="1" s="1"/>
  <c r="G12" i="16"/>
  <c r="G73" i="16" s="1"/>
  <c r="F8" i="4"/>
  <c r="F66" i="4" s="1"/>
  <c r="E24" i="16"/>
  <c r="E76" i="16" s="1"/>
  <c r="H133" i="1"/>
  <c r="I75" i="1" s="1"/>
  <c r="H16" i="16"/>
  <c r="H74" i="16" s="1"/>
  <c r="H8" i="3"/>
  <c r="H66" i="3" s="1"/>
  <c r="G20" i="16"/>
  <c r="G75" i="16" s="1"/>
  <c r="E66" i="5"/>
  <c r="E8" i="13"/>
  <c r="E8" i="7"/>
  <c r="E8" i="8"/>
  <c r="E8" i="6"/>
  <c r="E8" i="10"/>
  <c r="E8" i="11"/>
  <c r="E8" i="9"/>
  <c r="E8" i="14"/>
  <c r="E8" i="12"/>
  <c r="J5" i="16"/>
  <c r="I4" i="16"/>
  <c r="J6" i="14"/>
  <c r="I5" i="14"/>
  <c r="J6" i="13"/>
  <c r="I5" i="13"/>
  <c r="H5" i="12"/>
  <c r="I6" i="12"/>
  <c r="I5" i="11"/>
  <c r="J6" i="11"/>
  <c r="I5" i="10"/>
  <c r="J6" i="10"/>
  <c r="I5" i="8"/>
  <c r="J6" i="8"/>
  <c r="J6" i="7"/>
  <c r="I5" i="7"/>
  <c r="I5" i="6"/>
  <c r="J6" i="6"/>
  <c r="K6" i="5"/>
  <c r="J5" i="5"/>
  <c r="L6" i="4"/>
  <c r="K5" i="4"/>
  <c r="I5" i="3"/>
  <c r="J6" i="3"/>
  <c r="H143" i="16" l="1"/>
  <c r="I46" i="16"/>
  <c r="I50" i="16"/>
  <c r="I54" i="16"/>
  <c r="I58" i="16"/>
  <c r="I62" i="16"/>
  <c r="I113" i="16"/>
  <c r="I66" i="16"/>
  <c r="J10" i="16"/>
  <c r="J9" i="16"/>
  <c r="I61" i="16"/>
  <c r="I57" i="16"/>
  <c r="I49" i="16"/>
  <c r="I45" i="16"/>
  <c r="I53" i="16"/>
  <c r="I112" i="16"/>
  <c r="I65" i="16"/>
  <c r="E8" i="16"/>
  <c r="E64" i="16" s="1"/>
  <c r="I71" i="16"/>
  <c r="I111" i="16"/>
  <c r="I5" i="9"/>
  <c r="J6" i="9"/>
  <c r="H66" i="1"/>
  <c r="I8" i="1" s="1"/>
  <c r="H12" i="16"/>
  <c r="H73" i="16" s="1"/>
  <c r="I8" i="3"/>
  <c r="I66" i="3" s="1"/>
  <c r="H20" i="16"/>
  <c r="H75" i="16" s="1"/>
  <c r="G8" i="4"/>
  <c r="G66" i="4" s="1"/>
  <c r="F24" i="16"/>
  <c r="F76" i="16" s="1"/>
  <c r="I133" i="1"/>
  <c r="J75" i="1" s="1"/>
  <c r="I16" i="16"/>
  <c r="I74" i="16" s="1"/>
  <c r="F8" i="5"/>
  <c r="E66" i="14"/>
  <c r="E66" i="12"/>
  <c r="E66" i="9"/>
  <c r="E66" i="11"/>
  <c r="E66" i="7"/>
  <c r="E66" i="8"/>
  <c r="E66" i="6"/>
  <c r="F8" i="6" s="1"/>
  <c r="E66" i="13"/>
  <c r="E66" i="10"/>
  <c r="K5" i="16"/>
  <c r="J4" i="16"/>
  <c r="J5" i="14"/>
  <c r="K6" i="14"/>
  <c r="K6" i="13"/>
  <c r="J5" i="13"/>
  <c r="I5" i="12"/>
  <c r="J6" i="12"/>
  <c r="J5" i="11"/>
  <c r="K6" i="11"/>
  <c r="J5" i="10"/>
  <c r="K6" i="10"/>
  <c r="K6" i="8"/>
  <c r="J5" i="8"/>
  <c r="K6" i="7"/>
  <c r="J5" i="7"/>
  <c r="K6" i="6"/>
  <c r="J5" i="6"/>
  <c r="L6" i="5"/>
  <c r="K5" i="5"/>
  <c r="L5" i="4"/>
  <c r="M6" i="4"/>
  <c r="J5" i="3"/>
  <c r="K6" i="3"/>
  <c r="I143" i="16" l="1"/>
  <c r="J112" i="16"/>
  <c r="J65" i="16"/>
  <c r="J61" i="16"/>
  <c r="J57" i="16"/>
  <c r="J49" i="16"/>
  <c r="J53" i="16"/>
  <c r="K10" i="16"/>
  <c r="K8" i="16"/>
  <c r="K9" i="16"/>
  <c r="J113" i="16"/>
  <c r="J54" i="16"/>
  <c r="J50" i="16"/>
  <c r="J58" i="16"/>
  <c r="J66" i="16"/>
  <c r="J62" i="16"/>
  <c r="E40" i="16"/>
  <c r="E60" i="16"/>
  <c r="E36" i="16"/>
  <c r="E28" i="16"/>
  <c r="E48" i="16"/>
  <c r="E56" i="16"/>
  <c r="E52" i="16"/>
  <c r="E44" i="16"/>
  <c r="E72" i="16"/>
  <c r="E32" i="16"/>
  <c r="J111" i="16"/>
  <c r="J71" i="16"/>
  <c r="J5" i="9"/>
  <c r="K6" i="9"/>
  <c r="J133" i="1"/>
  <c r="K75" i="1" s="1"/>
  <c r="J16" i="16"/>
  <c r="J74" i="16" s="1"/>
  <c r="F66" i="5"/>
  <c r="G8" i="5" s="1"/>
  <c r="F28" i="16"/>
  <c r="F77" i="16" s="1"/>
  <c r="J8" i="3"/>
  <c r="J66" i="3" s="1"/>
  <c r="I20" i="16"/>
  <c r="I75" i="16" s="1"/>
  <c r="H8" i="4"/>
  <c r="H66" i="4" s="1"/>
  <c r="G24" i="16"/>
  <c r="G76" i="16" s="1"/>
  <c r="I66" i="1"/>
  <c r="J8" i="1" s="1"/>
  <c r="I12" i="16"/>
  <c r="I73" i="16" s="1"/>
  <c r="F8" i="7"/>
  <c r="F8" i="10"/>
  <c r="F8" i="8"/>
  <c r="F8" i="14"/>
  <c r="F8" i="11"/>
  <c r="F8" i="9"/>
  <c r="F8" i="12"/>
  <c r="F8" i="13"/>
  <c r="F66" i="6"/>
  <c r="K4" i="16"/>
  <c r="L5" i="16"/>
  <c r="L6" i="14"/>
  <c r="K5" i="14"/>
  <c r="L6" i="13"/>
  <c r="K5" i="13"/>
  <c r="K6" i="12"/>
  <c r="J5" i="12"/>
  <c r="K5" i="11"/>
  <c r="L6" i="11"/>
  <c r="K5" i="10"/>
  <c r="L6" i="10"/>
  <c r="L6" i="8"/>
  <c r="K5" i="8"/>
  <c r="L6" i="7"/>
  <c r="K5" i="7"/>
  <c r="L6" i="6"/>
  <c r="K5" i="6"/>
  <c r="M6" i="5"/>
  <c r="L5" i="5"/>
  <c r="N6" i="4"/>
  <c r="M5" i="4"/>
  <c r="K5" i="3"/>
  <c r="L6" i="3"/>
  <c r="K113" i="16" l="1"/>
  <c r="K54" i="16"/>
  <c r="K66" i="16"/>
  <c r="K58" i="16"/>
  <c r="K62" i="16"/>
  <c r="L8" i="16"/>
  <c r="L10" i="16"/>
  <c r="L9" i="16"/>
  <c r="K112" i="16"/>
  <c r="K65" i="16"/>
  <c r="K61" i="16"/>
  <c r="K53" i="16"/>
  <c r="K57" i="16"/>
  <c r="J143" i="16"/>
  <c r="F8" i="16"/>
  <c r="F56" i="16" s="1"/>
  <c r="K5" i="9"/>
  <c r="L6" i="9"/>
  <c r="K111" i="16"/>
  <c r="K71" i="16"/>
  <c r="I8" i="4"/>
  <c r="I66" i="4" s="1"/>
  <c r="H24" i="16"/>
  <c r="H76" i="16" s="1"/>
  <c r="K8" i="3"/>
  <c r="K66" i="3" s="1"/>
  <c r="J20" i="16"/>
  <c r="J75" i="16" s="1"/>
  <c r="G66" i="5"/>
  <c r="H8" i="5" s="1"/>
  <c r="G28" i="16"/>
  <c r="G77" i="16" s="1"/>
  <c r="J66" i="1"/>
  <c r="K8" i="1" s="1"/>
  <c r="J12" i="16"/>
  <c r="J73" i="16" s="1"/>
  <c r="K133" i="1"/>
  <c r="L75" i="1" s="1"/>
  <c r="K16" i="16"/>
  <c r="K74" i="16" s="1"/>
  <c r="G8" i="6"/>
  <c r="F66" i="14"/>
  <c r="F66" i="12"/>
  <c r="F66" i="9"/>
  <c r="F66" i="11"/>
  <c r="F66" i="7"/>
  <c r="G8" i="7" s="1"/>
  <c r="F66" i="13"/>
  <c r="F66" i="8"/>
  <c r="F66" i="10"/>
  <c r="M5" i="16"/>
  <c r="L4" i="16"/>
  <c r="M6" i="14"/>
  <c r="L5" i="14"/>
  <c r="M6" i="13"/>
  <c r="L5" i="13"/>
  <c r="K5" i="12"/>
  <c r="L6" i="12"/>
  <c r="M6" i="11"/>
  <c r="L5" i="11"/>
  <c r="L5" i="10"/>
  <c r="M6" i="10"/>
  <c r="M6" i="8"/>
  <c r="L5" i="8"/>
  <c r="M6" i="7"/>
  <c r="L5" i="7"/>
  <c r="M6" i="6"/>
  <c r="L5" i="6"/>
  <c r="N6" i="5"/>
  <c r="M5" i="5"/>
  <c r="N5" i="4"/>
  <c r="O6" i="4"/>
  <c r="M6" i="3"/>
  <c r="L5" i="3"/>
  <c r="K143" i="16" l="1"/>
  <c r="L61" i="16"/>
  <c r="L112" i="16"/>
  <c r="L65" i="16"/>
  <c r="L57" i="16"/>
  <c r="M9" i="16"/>
  <c r="M10" i="16"/>
  <c r="L113" i="16"/>
  <c r="L62" i="16"/>
  <c r="L58" i="16"/>
  <c r="L66" i="16"/>
  <c r="F72" i="16"/>
  <c r="F32" i="16"/>
  <c r="F44" i="16"/>
  <c r="F48" i="16"/>
  <c r="F52" i="16"/>
  <c r="F40" i="16"/>
  <c r="F36" i="16"/>
  <c r="F60" i="16"/>
  <c r="F64" i="16"/>
  <c r="L111" i="16"/>
  <c r="L71" i="16"/>
  <c r="M6" i="9"/>
  <c r="L5" i="9"/>
  <c r="K66" i="1"/>
  <c r="L8" i="1" s="1"/>
  <c r="K12" i="16"/>
  <c r="K73" i="16" s="1"/>
  <c r="H66" i="5"/>
  <c r="I8" i="5" s="1"/>
  <c r="H28" i="16"/>
  <c r="H77" i="16" s="1"/>
  <c r="L8" i="3"/>
  <c r="L66" i="3" s="1"/>
  <c r="K20" i="16"/>
  <c r="K75" i="16" s="1"/>
  <c r="L133" i="1"/>
  <c r="M75" i="1" s="1"/>
  <c r="L16" i="16"/>
  <c r="L74" i="16" s="1"/>
  <c r="J8" i="4"/>
  <c r="J66" i="4" s="1"/>
  <c r="I24" i="16"/>
  <c r="I76" i="16" s="1"/>
  <c r="G66" i="6"/>
  <c r="H8" i="6" s="1"/>
  <c r="G32" i="16"/>
  <c r="G78" i="16" s="1"/>
  <c r="G66" i="7"/>
  <c r="G8" i="12"/>
  <c r="G8" i="10"/>
  <c r="G8" i="11"/>
  <c r="G8" i="9"/>
  <c r="G8" i="8"/>
  <c r="G8" i="14"/>
  <c r="G72" i="16" s="1"/>
  <c r="G8" i="13"/>
  <c r="M4" i="16"/>
  <c r="N5" i="16"/>
  <c r="M5" i="14"/>
  <c r="N6" i="14"/>
  <c r="N6" i="13"/>
  <c r="M5" i="13"/>
  <c r="L5" i="12"/>
  <c r="M6" i="12"/>
  <c r="N6" i="11"/>
  <c r="M5" i="11"/>
  <c r="M5" i="10"/>
  <c r="N6" i="10"/>
  <c r="N6" i="8"/>
  <c r="M5" i="8"/>
  <c r="N6" i="7"/>
  <c r="M5" i="7"/>
  <c r="N6" i="6"/>
  <c r="M5" i="6"/>
  <c r="N5" i="5"/>
  <c r="O6" i="5"/>
  <c r="O5" i="4"/>
  <c r="P6" i="4"/>
  <c r="N6" i="3"/>
  <c r="M5" i="3"/>
  <c r="L143" i="16" l="1"/>
  <c r="M112" i="16"/>
  <c r="M61" i="16"/>
  <c r="M65" i="16"/>
  <c r="N9" i="16"/>
  <c r="N10" i="16"/>
  <c r="M113" i="16"/>
  <c r="M62" i="16"/>
  <c r="M66" i="16"/>
  <c r="M111" i="16"/>
  <c r="M71" i="16"/>
  <c r="N6" i="9"/>
  <c r="M5" i="9"/>
  <c r="M133" i="1"/>
  <c r="N75" i="1" s="1"/>
  <c r="M16" i="16"/>
  <c r="M74" i="16" s="1"/>
  <c r="M8" i="3"/>
  <c r="M66" i="3" s="1"/>
  <c r="L20" i="16"/>
  <c r="L75" i="16" s="1"/>
  <c r="H66" i="6"/>
  <c r="I8" i="6" s="1"/>
  <c r="H32" i="16"/>
  <c r="H78" i="16" s="1"/>
  <c r="I66" i="5"/>
  <c r="J8" i="5" s="1"/>
  <c r="I28" i="16"/>
  <c r="I77" i="16" s="1"/>
  <c r="G64" i="16"/>
  <c r="G60" i="16"/>
  <c r="G40" i="16"/>
  <c r="G52" i="16"/>
  <c r="G48" i="16"/>
  <c r="G56" i="16"/>
  <c r="G44" i="16"/>
  <c r="G36" i="16"/>
  <c r="K8" i="4"/>
  <c r="K66" i="4" s="1"/>
  <c r="J24" i="16"/>
  <c r="J76" i="16" s="1"/>
  <c r="L66" i="1"/>
  <c r="M8" i="1" s="1"/>
  <c r="L12" i="16"/>
  <c r="L73" i="16" s="1"/>
  <c r="H8" i="7"/>
  <c r="G66" i="11"/>
  <c r="G66" i="8"/>
  <c r="H8" i="8" s="1"/>
  <c r="G66" i="13"/>
  <c r="G66" i="10"/>
  <c r="G66" i="14"/>
  <c r="G66" i="12"/>
  <c r="G66" i="9"/>
  <c r="O5" i="16"/>
  <c r="N4" i="16"/>
  <c r="O6" i="14"/>
  <c r="N5" i="14"/>
  <c r="O6" i="13"/>
  <c r="N5" i="13"/>
  <c r="M5" i="12"/>
  <c r="N6" i="12"/>
  <c r="O6" i="11"/>
  <c r="N5" i="11"/>
  <c r="O6" i="10"/>
  <c r="N5" i="10"/>
  <c r="N5" i="8"/>
  <c r="O6" i="8"/>
  <c r="N5" i="7"/>
  <c r="O6" i="7"/>
  <c r="N5" i="6"/>
  <c r="O6" i="6"/>
  <c r="P6" i="5"/>
  <c r="O5" i="5"/>
  <c r="P5" i="4"/>
  <c r="Q6" i="4"/>
  <c r="Q5" i="4" s="1"/>
  <c r="O6" i="3"/>
  <c r="P6" i="3" s="1"/>
  <c r="N5" i="3"/>
  <c r="M143" i="16" l="1"/>
  <c r="N113" i="16"/>
  <c r="N66" i="16"/>
  <c r="N112" i="16"/>
  <c r="N65" i="16"/>
  <c r="N71" i="16"/>
  <c r="N111" i="16"/>
  <c r="O6" i="9"/>
  <c r="N5" i="9"/>
  <c r="H66" i="7"/>
  <c r="I8" i="7" s="1"/>
  <c r="H36" i="16"/>
  <c r="H79" i="16" s="1"/>
  <c r="J66" i="5"/>
  <c r="K8" i="5" s="1"/>
  <c r="J28" i="16"/>
  <c r="J77" i="16" s="1"/>
  <c r="I66" i="6"/>
  <c r="J8" i="6" s="1"/>
  <c r="I32" i="16"/>
  <c r="I78" i="16" s="1"/>
  <c r="M66" i="1"/>
  <c r="N8" i="1" s="1"/>
  <c r="M12" i="16"/>
  <c r="M73" i="16" s="1"/>
  <c r="N8" i="3"/>
  <c r="N66" i="3" s="1"/>
  <c r="M20" i="16"/>
  <c r="M75" i="16" s="1"/>
  <c r="L8" i="4"/>
  <c r="L66" i="4" s="1"/>
  <c r="K24" i="16"/>
  <c r="K76" i="16" s="1"/>
  <c r="N133" i="1"/>
  <c r="O75" i="1" s="1"/>
  <c r="N16" i="16"/>
  <c r="N74" i="16" s="1"/>
  <c r="H66" i="8"/>
  <c r="H8" i="10"/>
  <c r="H8" i="11"/>
  <c r="H8" i="14"/>
  <c r="H8" i="12"/>
  <c r="H8" i="13"/>
  <c r="H8" i="9"/>
  <c r="P5" i="16"/>
  <c r="O4" i="16"/>
  <c r="P6" i="14"/>
  <c r="O5" i="14"/>
  <c r="P6" i="13"/>
  <c r="O5" i="13"/>
  <c r="N5" i="12"/>
  <c r="O6" i="12"/>
  <c r="O5" i="11"/>
  <c r="P6" i="11"/>
  <c r="P6" i="10"/>
  <c r="O5" i="10"/>
  <c r="O5" i="8"/>
  <c r="P6" i="8"/>
  <c r="O5" i="7"/>
  <c r="P6" i="7"/>
  <c r="O5" i="6"/>
  <c r="P6" i="6"/>
  <c r="Q6" i="5"/>
  <c r="P5" i="5"/>
  <c r="P5" i="3"/>
  <c r="O5" i="3"/>
  <c r="N143" i="16" l="1"/>
  <c r="H8" i="16"/>
  <c r="H72" i="16" s="1"/>
  <c r="O111" i="16"/>
  <c r="O71" i="16"/>
  <c r="P6" i="9"/>
  <c r="O5" i="9"/>
  <c r="N66" i="1"/>
  <c r="O8" i="1" s="1"/>
  <c r="N12" i="16"/>
  <c r="N73" i="16" s="1"/>
  <c r="O133" i="1"/>
  <c r="O16" i="16"/>
  <c r="O74" i="16" s="1"/>
  <c r="J66" i="6"/>
  <c r="K8" i="6" s="1"/>
  <c r="J32" i="16"/>
  <c r="J78" i="16" s="1"/>
  <c r="M8" i="4"/>
  <c r="M66" i="4" s="1"/>
  <c r="L24" i="16"/>
  <c r="L76" i="16" s="1"/>
  <c r="K66" i="5"/>
  <c r="L8" i="5" s="1"/>
  <c r="K28" i="16"/>
  <c r="K77" i="16" s="1"/>
  <c r="O8" i="3"/>
  <c r="O66" i="3" s="1"/>
  <c r="N20" i="16"/>
  <c r="N75" i="16" s="1"/>
  <c r="I66" i="7"/>
  <c r="J8" i="7" s="1"/>
  <c r="I36" i="16"/>
  <c r="I79" i="16" s="1"/>
  <c r="I8" i="8"/>
  <c r="H66" i="13"/>
  <c r="H66" i="10"/>
  <c r="H66" i="9"/>
  <c r="I8" i="9" s="1"/>
  <c r="H66" i="14"/>
  <c r="H66" i="12"/>
  <c r="H66" i="11"/>
  <c r="Q5" i="16"/>
  <c r="P4" i="16"/>
  <c r="Q6" i="14"/>
  <c r="P5" i="14"/>
  <c r="Q6" i="13"/>
  <c r="P5" i="13"/>
  <c r="P6" i="12"/>
  <c r="O5" i="12"/>
  <c r="P5" i="11"/>
  <c r="Q6" i="11"/>
  <c r="Q6" i="10"/>
  <c r="P5" i="10"/>
  <c r="P5" i="8"/>
  <c r="Q6" i="8"/>
  <c r="P5" i="7"/>
  <c r="Q6" i="7"/>
  <c r="Q6" i="6"/>
  <c r="P5" i="6"/>
  <c r="Q5" i="5"/>
  <c r="R6" i="5"/>
  <c r="R5" i="5" s="1"/>
  <c r="H52" i="16" l="1"/>
  <c r="H56" i="16"/>
  <c r="H40" i="16"/>
  <c r="H60" i="16"/>
  <c r="H64" i="16"/>
  <c r="H44" i="16"/>
  <c r="H48" i="16"/>
  <c r="P111" i="16"/>
  <c r="P71" i="16"/>
  <c r="P5" i="9"/>
  <c r="Q6" i="9"/>
  <c r="I66" i="8"/>
  <c r="J8" i="8" s="1"/>
  <c r="I40" i="16"/>
  <c r="I80" i="16" s="1"/>
  <c r="L66" i="5"/>
  <c r="M8" i="5" s="1"/>
  <c r="L28" i="16"/>
  <c r="L77" i="16" s="1"/>
  <c r="K66" i="6"/>
  <c r="L8" i="6" s="1"/>
  <c r="K32" i="16"/>
  <c r="K78" i="16" s="1"/>
  <c r="J66" i="7"/>
  <c r="K8" i="7" s="1"/>
  <c r="J36" i="16"/>
  <c r="J79" i="16" s="1"/>
  <c r="P8" i="3"/>
  <c r="P66" i="3" s="1"/>
  <c r="O20" i="16"/>
  <c r="O75" i="16" s="1"/>
  <c r="N8" i="4"/>
  <c r="N66" i="4" s="1"/>
  <c r="M24" i="16"/>
  <c r="M76" i="16" s="1"/>
  <c r="O66" i="1"/>
  <c r="O12" i="16"/>
  <c r="O73" i="16" s="1"/>
  <c r="I66" i="9"/>
  <c r="I8" i="11"/>
  <c r="I8" i="14"/>
  <c r="I8" i="12"/>
  <c r="I8" i="10"/>
  <c r="I8" i="13"/>
  <c r="R5" i="16"/>
  <c r="Q4" i="16"/>
  <c r="R6" i="14"/>
  <c r="Q5" i="14"/>
  <c r="R6" i="13"/>
  <c r="Q5" i="13"/>
  <c r="P5" i="12"/>
  <c r="Q6" i="12"/>
  <c r="Q5" i="11"/>
  <c r="R6" i="11"/>
  <c r="R6" i="10"/>
  <c r="Q5" i="10"/>
  <c r="R6" i="8"/>
  <c r="Q5" i="8"/>
  <c r="R6" i="7"/>
  <c r="Q5" i="7"/>
  <c r="R6" i="6"/>
  <c r="Q5" i="6"/>
  <c r="I8" i="16" l="1"/>
  <c r="I72" i="16" s="1"/>
  <c r="Q71" i="16"/>
  <c r="Q111" i="16"/>
  <c r="Q5" i="9"/>
  <c r="R6" i="9"/>
  <c r="K66" i="7"/>
  <c r="L8" i="7" s="1"/>
  <c r="K36" i="16"/>
  <c r="K79" i="16" s="1"/>
  <c r="L66" i="6"/>
  <c r="M8" i="6" s="1"/>
  <c r="L32" i="16"/>
  <c r="L78" i="16" s="1"/>
  <c r="O8" i="4"/>
  <c r="O66" i="4" s="1"/>
  <c r="N24" i="16"/>
  <c r="N76" i="16" s="1"/>
  <c r="M66" i="5"/>
  <c r="N8" i="5" s="1"/>
  <c r="M28" i="16"/>
  <c r="M77" i="16" s="1"/>
  <c r="P20" i="16"/>
  <c r="P75" i="16" s="1"/>
  <c r="J66" i="8"/>
  <c r="K8" i="8" s="1"/>
  <c r="J40" i="16"/>
  <c r="J80" i="16" s="1"/>
  <c r="R5" i="6"/>
  <c r="S6" i="6"/>
  <c r="S5" i="6" s="1"/>
  <c r="J8" i="9"/>
  <c r="I66" i="14"/>
  <c r="I66" i="10"/>
  <c r="J8" i="10" s="1"/>
  <c r="I66" i="13"/>
  <c r="I66" i="12"/>
  <c r="I66" i="11"/>
  <c r="S5" i="16"/>
  <c r="R4" i="16"/>
  <c r="R5" i="14"/>
  <c r="S6" i="14"/>
  <c r="S6" i="13"/>
  <c r="R5" i="13"/>
  <c r="Q5" i="12"/>
  <c r="R6" i="12"/>
  <c r="R5" i="11"/>
  <c r="S6" i="11"/>
  <c r="R5" i="10"/>
  <c r="S6" i="10"/>
  <c r="S6" i="8"/>
  <c r="R5" i="8"/>
  <c r="S6" i="7"/>
  <c r="R5" i="7"/>
  <c r="I48" i="16" l="1"/>
  <c r="I56" i="16"/>
  <c r="I60" i="16"/>
  <c r="I44" i="16"/>
  <c r="I52" i="16"/>
  <c r="I64" i="16"/>
  <c r="R5" i="9"/>
  <c r="S6" i="9"/>
  <c r="R111" i="16"/>
  <c r="R71" i="16"/>
  <c r="N66" i="5"/>
  <c r="O8" i="5" s="1"/>
  <c r="N28" i="16"/>
  <c r="N77" i="16" s="1"/>
  <c r="P8" i="4"/>
  <c r="P66" i="4" s="1"/>
  <c r="O24" i="16"/>
  <c r="O76" i="16" s="1"/>
  <c r="M66" i="6"/>
  <c r="N8" i="6" s="1"/>
  <c r="M32" i="16"/>
  <c r="M78" i="16" s="1"/>
  <c r="J66" i="9"/>
  <c r="K8" i="9" s="1"/>
  <c r="J44" i="16"/>
  <c r="J81" i="16" s="1"/>
  <c r="K66" i="8"/>
  <c r="L8" i="8" s="1"/>
  <c r="K40" i="16"/>
  <c r="K80" i="16" s="1"/>
  <c r="L66" i="7"/>
  <c r="M8" i="7" s="1"/>
  <c r="L36" i="16"/>
  <c r="L79" i="16" s="1"/>
  <c r="S5" i="7"/>
  <c r="T6" i="7"/>
  <c r="T5" i="7" s="1"/>
  <c r="J8" i="14"/>
  <c r="J8" i="12"/>
  <c r="J8" i="13"/>
  <c r="J8" i="11"/>
  <c r="J66" i="10"/>
  <c r="T5" i="16"/>
  <c r="S4" i="16"/>
  <c r="T6" i="14"/>
  <c r="S5" i="14"/>
  <c r="T6" i="13"/>
  <c r="S5" i="13"/>
  <c r="R5" i="12"/>
  <c r="S6" i="12"/>
  <c r="S5" i="11"/>
  <c r="T6" i="11"/>
  <c r="S5" i="10"/>
  <c r="T6" i="10"/>
  <c r="T6" i="8"/>
  <c r="S5" i="8"/>
  <c r="J8" i="16" l="1"/>
  <c r="J72" i="16" s="1"/>
  <c r="K8" i="10"/>
  <c r="K66" i="10" s="1"/>
  <c r="L8" i="10" s="1"/>
  <c r="J66" i="12"/>
  <c r="J66" i="13"/>
  <c r="J66" i="14"/>
  <c r="J66" i="11"/>
  <c r="K8" i="11" s="1"/>
  <c r="T6" i="9"/>
  <c r="S5" i="9"/>
  <c r="S111" i="16"/>
  <c r="S71" i="16"/>
  <c r="K66" i="9"/>
  <c r="L8" i="9" s="1"/>
  <c r="K44" i="16"/>
  <c r="K81" i="16" s="1"/>
  <c r="N66" i="6"/>
  <c r="O8" i="6" s="1"/>
  <c r="N32" i="16"/>
  <c r="N78" i="16" s="1"/>
  <c r="M66" i="7"/>
  <c r="N8" i="7" s="1"/>
  <c r="M36" i="16"/>
  <c r="M79" i="16" s="1"/>
  <c r="Q8" i="4"/>
  <c r="Q66" i="4" s="1"/>
  <c r="P24" i="16"/>
  <c r="P76" i="16" s="1"/>
  <c r="L66" i="8"/>
  <c r="M8" i="8" s="1"/>
  <c r="L40" i="16"/>
  <c r="L80" i="16" s="1"/>
  <c r="O66" i="5"/>
  <c r="P8" i="5" s="1"/>
  <c r="O28" i="16"/>
  <c r="O77" i="16" s="1"/>
  <c r="T4" i="16"/>
  <c r="U5" i="16"/>
  <c r="U6" i="14"/>
  <c r="T5" i="14"/>
  <c r="U6" i="13"/>
  <c r="T5" i="13"/>
  <c r="S5" i="12"/>
  <c r="T6" i="12"/>
  <c r="U6" i="11"/>
  <c r="T5" i="11"/>
  <c r="T5" i="10"/>
  <c r="U6" i="10"/>
  <c r="T5" i="8"/>
  <c r="U6" i="8"/>
  <c r="U5" i="8" s="1"/>
  <c r="J64" i="16" l="1"/>
  <c r="J60" i="16"/>
  <c r="J52" i="16"/>
  <c r="J48" i="16"/>
  <c r="J56" i="16"/>
  <c r="K48" i="16"/>
  <c r="K82" i="16" s="1"/>
  <c r="K8" i="12"/>
  <c r="K66" i="11"/>
  <c r="K8" i="14"/>
  <c r="K8" i="13"/>
  <c r="T111" i="16"/>
  <c r="T71" i="16"/>
  <c r="U6" i="9"/>
  <c r="T5" i="9"/>
  <c r="L66" i="9"/>
  <c r="M8" i="9" s="1"/>
  <c r="L44" i="16"/>
  <c r="L81" i="16" s="1"/>
  <c r="M66" i="8"/>
  <c r="N8" i="8" s="1"/>
  <c r="M40" i="16"/>
  <c r="M80" i="16" s="1"/>
  <c r="N66" i="7"/>
  <c r="O8" i="7" s="1"/>
  <c r="N36" i="16"/>
  <c r="N79" i="16" s="1"/>
  <c r="O66" i="6"/>
  <c r="P8" i="6" s="1"/>
  <c r="O32" i="16"/>
  <c r="O78" i="16" s="1"/>
  <c r="L66" i="10"/>
  <c r="M8" i="10" s="1"/>
  <c r="L48" i="16"/>
  <c r="L82" i="16" s="1"/>
  <c r="Q24" i="16"/>
  <c r="Q76" i="16" s="1"/>
  <c r="P66" i="5"/>
  <c r="Q8" i="5" s="1"/>
  <c r="P28" i="16"/>
  <c r="P77" i="16" s="1"/>
  <c r="U5" i="10"/>
  <c r="V6" i="10"/>
  <c r="U4" i="16"/>
  <c r="V5" i="16"/>
  <c r="U5" i="14"/>
  <c r="V6" i="14"/>
  <c r="V6" i="13"/>
  <c r="U5" i="13"/>
  <c r="T5" i="12"/>
  <c r="U6" i="12"/>
  <c r="V6" i="11"/>
  <c r="U5" i="11"/>
  <c r="K52" i="16" l="1"/>
  <c r="K64" i="16"/>
  <c r="K72" i="16"/>
  <c r="K56" i="16"/>
  <c r="K60" i="16"/>
  <c r="K66" i="14"/>
  <c r="L8" i="11"/>
  <c r="K66" i="13"/>
  <c r="K66" i="12"/>
  <c r="L8" i="12" s="1"/>
  <c r="U111" i="16"/>
  <c r="U71" i="16"/>
  <c r="V6" i="9"/>
  <c r="V5" i="9" s="1"/>
  <c r="U5" i="9"/>
  <c r="M66" i="10"/>
  <c r="N8" i="10" s="1"/>
  <c r="M48" i="16"/>
  <c r="M82" i="16" s="1"/>
  <c r="M66" i="9"/>
  <c r="N8" i="9" s="1"/>
  <c r="M44" i="16"/>
  <c r="M81" i="16" s="1"/>
  <c r="P66" i="6"/>
  <c r="Q8" i="6" s="1"/>
  <c r="P32" i="16"/>
  <c r="P78" i="16" s="1"/>
  <c r="Q66" i="5"/>
  <c r="R8" i="5" s="1"/>
  <c r="Q28" i="16"/>
  <c r="Q77" i="16" s="1"/>
  <c r="O66" i="7"/>
  <c r="P8" i="7" s="1"/>
  <c r="O36" i="16"/>
  <c r="O79" i="16" s="1"/>
  <c r="N66" i="8"/>
  <c r="O8" i="8" s="1"/>
  <c r="N40" i="16"/>
  <c r="N80" i="16" s="1"/>
  <c r="W6" i="10"/>
  <c r="W5" i="10" s="1"/>
  <c r="V5" i="10"/>
  <c r="V4" i="16"/>
  <c r="W5" i="16"/>
  <c r="W6" i="14"/>
  <c r="V5" i="14"/>
  <c r="W6" i="13"/>
  <c r="V5" i="13"/>
  <c r="U5" i="12"/>
  <c r="V6" i="12"/>
  <c r="V5" i="11"/>
  <c r="W6" i="11"/>
  <c r="L66" i="11" l="1"/>
  <c r="M8" i="11" s="1"/>
  <c r="L52" i="16"/>
  <c r="L83" i="16" s="1"/>
  <c r="L66" i="12"/>
  <c r="L8" i="14"/>
  <c r="L8" i="13"/>
  <c r="V71" i="16"/>
  <c r="V111" i="16"/>
  <c r="R66" i="5"/>
  <c r="R28" i="16"/>
  <c r="R77" i="16" s="1"/>
  <c r="Q66" i="6"/>
  <c r="R8" i="6" s="1"/>
  <c r="Q32" i="16"/>
  <c r="Q78" i="16" s="1"/>
  <c r="N66" i="9"/>
  <c r="O8" i="9" s="1"/>
  <c r="N44" i="16"/>
  <c r="N81" i="16" s="1"/>
  <c r="O66" i="8"/>
  <c r="P8" i="8" s="1"/>
  <c r="O40" i="16"/>
  <c r="O80" i="16" s="1"/>
  <c r="P66" i="7"/>
  <c r="Q8" i="7" s="1"/>
  <c r="P36" i="16"/>
  <c r="P79" i="16" s="1"/>
  <c r="N66" i="10"/>
  <c r="O8" i="10" s="1"/>
  <c r="N48" i="16"/>
  <c r="N82" i="16" s="1"/>
  <c r="W5" i="11"/>
  <c r="X6" i="11"/>
  <c r="X5" i="11" s="1"/>
  <c r="W4" i="16"/>
  <c r="X5" i="16"/>
  <c r="X6" i="14"/>
  <c r="W5" i="14"/>
  <c r="W5" i="13"/>
  <c r="X6" i="13"/>
  <c r="V5" i="12"/>
  <c r="W6" i="12"/>
  <c r="L72" i="16" l="1"/>
  <c r="L64" i="16"/>
  <c r="L56" i="16"/>
  <c r="L60" i="16"/>
  <c r="M8" i="12"/>
  <c r="L66" i="14"/>
  <c r="L66" i="13"/>
  <c r="M8" i="13" s="1"/>
  <c r="M66" i="11"/>
  <c r="N8" i="11" s="1"/>
  <c r="M52" i="16"/>
  <c r="M83" i="16" s="1"/>
  <c r="W111" i="16"/>
  <c r="W71" i="16"/>
  <c r="Q66" i="7"/>
  <c r="R8" i="7" s="1"/>
  <c r="Q36" i="16"/>
  <c r="Q79" i="16" s="1"/>
  <c r="P66" i="8"/>
  <c r="Q8" i="8" s="1"/>
  <c r="P40" i="16"/>
  <c r="P80" i="16" s="1"/>
  <c r="O66" i="9"/>
  <c r="P8" i="9" s="1"/>
  <c r="O44" i="16"/>
  <c r="O81" i="16" s="1"/>
  <c r="O66" i="10"/>
  <c r="P8" i="10" s="1"/>
  <c r="O48" i="16"/>
  <c r="O82" i="16" s="1"/>
  <c r="R66" i="6"/>
  <c r="S8" i="6" s="1"/>
  <c r="R32" i="16"/>
  <c r="R78" i="16" s="1"/>
  <c r="X4" i="16"/>
  <c r="Y5" i="16"/>
  <c r="Y6" i="14"/>
  <c r="X5" i="14"/>
  <c r="Y6" i="13"/>
  <c r="X5" i="13"/>
  <c r="X6" i="12"/>
  <c r="W5" i="12"/>
  <c r="M66" i="13" l="1"/>
  <c r="M8" i="14"/>
  <c r="M8" i="16" s="1"/>
  <c r="N66" i="11"/>
  <c r="O8" i="11" s="1"/>
  <c r="N52" i="16"/>
  <c r="N83" i="16" s="1"/>
  <c r="M56" i="16"/>
  <c r="M84" i="16" s="1"/>
  <c r="M66" i="12"/>
  <c r="N8" i="12" s="1"/>
  <c r="X111" i="16"/>
  <c r="X71" i="16"/>
  <c r="P66" i="9"/>
  <c r="Q8" i="9" s="1"/>
  <c r="P44" i="16"/>
  <c r="P81" i="16" s="1"/>
  <c r="Q66" i="8"/>
  <c r="R8" i="8" s="1"/>
  <c r="Q40" i="16"/>
  <c r="Q80" i="16" s="1"/>
  <c r="P66" i="10"/>
  <c r="Q8" i="10" s="1"/>
  <c r="P48" i="16"/>
  <c r="P82" i="16" s="1"/>
  <c r="S66" i="6"/>
  <c r="S32" i="16"/>
  <c r="S78" i="16" s="1"/>
  <c r="R66" i="7"/>
  <c r="S8" i="7" s="1"/>
  <c r="R36" i="16"/>
  <c r="R79" i="16" s="1"/>
  <c r="X5" i="12"/>
  <c r="Y6" i="12"/>
  <c r="Y5" i="12" s="1"/>
  <c r="Y5" i="13"/>
  <c r="Z6" i="13"/>
  <c r="Z5" i="13" s="1"/>
  <c r="Z5" i="16"/>
  <c r="Y4" i="16"/>
  <c r="Z6" i="14"/>
  <c r="Y5" i="14"/>
  <c r="N56" i="16" l="1"/>
  <c r="N84" i="16" s="1"/>
  <c r="N66" i="12"/>
  <c r="O8" i="12" s="1"/>
  <c r="O66" i="11"/>
  <c r="P8" i="11" s="1"/>
  <c r="O52" i="16"/>
  <c r="O83" i="16" s="1"/>
  <c r="M72" i="16"/>
  <c r="M60" i="16"/>
  <c r="M64" i="16"/>
  <c r="M66" i="14"/>
  <c r="N8" i="14" s="1"/>
  <c r="N8" i="16" s="1"/>
  <c r="N8" i="13"/>
  <c r="Z5" i="14"/>
  <c r="AA6" i="14"/>
  <c r="AA5" i="14" s="1"/>
  <c r="Y71" i="16"/>
  <c r="Y111" i="16"/>
  <c r="Z4" i="16"/>
  <c r="AA5" i="16"/>
  <c r="AA4" i="16" s="1"/>
  <c r="R66" i="8"/>
  <c r="S8" i="8" s="1"/>
  <c r="R40" i="16"/>
  <c r="R80" i="16" s="1"/>
  <c r="Q66" i="10"/>
  <c r="R8" i="10" s="1"/>
  <c r="Q48" i="16"/>
  <c r="Q82" i="16" s="1"/>
  <c r="S66" i="7"/>
  <c r="T8" i="7" s="1"/>
  <c r="S36" i="16"/>
  <c r="S79" i="16" s="1"/>
  <c r="Q66" i="9"/>
  <c r="R8" i="9" s="1"/>
  <c r="Q44" i="16"/>
  <c r="Q81" i="16" s="1"/>
  <c r="N66" i="14" l="1"/>
  <c r="O8" i="14" s="1"/>
  <c r="P52" i="16"/>
  <c r="P83" i="16" s="1"/>
  <c r="P66" i="11"/>
  <c r="Q8" i="11" s="1"/>
  <c r="O66" i="12"/>
  <c r="P8" i="12" s="1"/>
  <c r="O56" i="16"/>
  <c r="O84" i="16" s="1"/>
  <c r="N60" i="16"/>
  <c r="N85" i="16" s="1"/>
  <c r="AA111" i="16"/>
  <c r="AA71" i="16"/>
  <c r="Z111" i="16"/>
  <c r="Z71" i="16"/>
  <c r="R66" i="10"/>
  <c r="S8" i="10" s="1"/>
  <c r="R48" i="16"/>
  <c r="R82" i="16" s="1"/>
  <c r="R66" i="9"/>
  <c r="S8" i="9" s="1"/>
  <c r="R44" i="16"/>
  <c r="R81" i="16" s="1"/>
  <c r="T66" i="7"/>
  <c r="T36" i="16"/>
  <c r="T79" i="16" s="1"/>
  <c r="S66" i="8"/>
  <c r="T8" i="8" s="1"/>
  <c r="S40" i="16"/>
  <c r="S80" i="16" s="1"/>
  <c r="N72" i="16" l="1"/>
  <c r="N64" i="16"/>
  <c r="P66" i="12"/>
  <c r="Q8" i="12" s="1"/>
  <c r="P56" i="16"/>
  <c r="P84" i="16" s="1"/>
  <c r="Q52" i="16"/>
  <c r="Q83" i="16" s="1"/>
  <c r="Q66" i="11"/>
  <c r="R8" i="11" s="1"/>
  <c r="O66" i="14"/>
  <c r="P8" i="14" s="1"/>
  <c r="O64" i="16"/>
  <c r="O86" i="16" s="1"/>
  <c r="T66" i="8"/>
  <c r="U8" i="8" s="1"/>
  <c r="T40" i="16"/>
  <c r="T80" i="16" s="1"/>
  <c r="S66" i="9"/>
  <c r="T8" i="9" s="1"/>
  <c r="S44" i="16"/>
  <c r="S81" i="16" s="1"/>
  <c r="S66" i="10"/>
  <c r="T8" i="10" s="1"/>
  <c r="S48" i="16"/>
  <c r="S82" i="16" s="1"/>
  <c r="R52" i="16" l="1"/>
  <c r="R83" i="16" s="1"/>
  <c r="R66" i="11"/>
  <c r="S8" i="11" s="1"/>
  <c r="Q56" i="16"/>
  <c r="Q84" i="16" s="1"/>
  <c r="Q66" i="12"/>
  <c r="R8" i="12" s="1"/>
  <c r="P66" i="14"/>
  <c r="Q8" i="14" s="1"/>
  <c r="P64" i="16"/>
  <c r="P86" i="16" s="1"/>
  <c r="T66" i="9"/>
  <c r="U8" i="9" s="1"/>
  <c r="T44" i="16"/>
  <c r="T81" i="16" s="1"/>
  <c r="T66" i="10"/>
  <c r="U8" i="10" s="1"/>
  <c r="T48" i="16"/>
  <c r="T82" i="16" s="1"/>
  <c r="U66" i="8"/>
  <c r="U40" i="16"/>
  <c r="U80" i="16" s="1"/>
  <c r="Q66" i="14" l="1"/>
  <c r="R8" i="14" s="1"/>
  <c r="Q64" i="16"/>
  <c r="Q86" i="16" s="1"/>
  <c r="R66" i="12"/>
  <c r="S8" i="12" s="1"/>
  <c r="R56" i="16"/>
  <c r="R84" i="16" s="1"/>
  <c r="S66" i="11"/>
  <c r="T8" i="11" s="1"/>
  <c r="S52" i="16"/>
  <c r="S83" i="16" s="1"/>
  <c r="U66" i="10"/>
  <c r="V8" i="10" s="1"/>
  <c r="U48" i="16"/>
  <c r="U82" i="16" s="1"/>
  <c r="U66" i="9"/>
  <c r="V8" i="9" s="1"/>
  <c r="U44" i="16"/>
  <c r="U81" i="16" s="1"/>
  <c r="T52" i="16" l="1"/>
  <c r="T83" i="16" s="1"/>
  <c r="T66" i="11"/>
  <c r="U8" i="11" s="1"/>
  <c r="S56" i="16"/>
  <c r="S84" i="16" s="1"/>
  <c r="S66" i="12"/>
  <c r="T8" i="12" s="1"/>
  <c r="R66" i="14"/>
  <c r="S8" i="14" s="1"/>
  <c r="R64" i="16"/>
  <c r="R86" i="16" s="1"/>
  <c r="V66" i="9"/>
  <c r="V44" i="16"/>
  <c r="V81" i="16" s="1"/>
  <c r="V66" i="10"/>
  <c r="W8" i="10" s="1"/>
  <c r="V48" i="16"/>
  <c r="V82" i="16" s="1"/>
  <c r="S66" i="14" l="1"/>
  <c r="T8" i="14" s="1"/>
  <c r="S64" i="16"/>
  <c r="S86" i="16" s="1"/>
  <c r="T66" i="12"/>
  <c r="U8" i="12" s="1"/>
  <c r="T56" i="16"/>
  <c r="T84" i="16" s="1"/>
  <c r="U66" i="11"/>
  <c r="V8" i="11" s="1"/>
  <c r="U52" i="16"/>
  <c r="U83" i="16" s="1"/>
  <c r="W66" i="10"/>
  <c r="W48" i="16"/>
  <c r="W82" i="16" s="1"/>
  <c r="V52" i="16" l="1"/>
  <c r="V83" i="16" s="1"/>
  <c r="V66" i="11"/>
  <c r="W8" i="11" s="1"/>
  <c r="U56" i="16"/>
  <c r="U84" i="16" s="1"/>
  <c r="U66" i="12"/>
  <c r="V8" i="12" s="1"/>
  <c r="T66" i="14"/>
  <c r="U8" i="14" s="1"/>
  <c r="T64" i="16"/>
  <c r="T86" i="16" s="1"/>
  <c r="V66" i="12" l="1"/>
  <c r="W8" i="12" s="1"/>
  <c r="V56" i="16"/>
  <c r="V84" i="16" s="1"/>
  <c r="U66" i="14"/>
  <c r="V8" i="14" s="1"/>
  <c r="U64" i="16"/>
  <c r="U86" i="16" s="1"/>
  <c r="W66" i="11"/>
  <c r="X8" i="11" s="1"/>
  <c r="W52" i="16"/>
  <c r="W83" i="16" s="1"/>
  <c r="X66" i="11" l="1"/>
  <c r="X52" i="16"/>
  <c r="X83" i="16" s="1"/>
  <c r="V64" i="16"/>
  <c r="V86" i="16" s="1"/>
  <c r="V66" i="14"/>
  <c r="W8" i="14" s="1"/>
  <c r="W56" i="16"/>
  <c r="W84" i="16" s="1"/>
  <c r="W66" i="12"/>
  <c r="X8" i="12" s="1"/>
  <c r="X56" i="16" l="1"/>
  <c r="X84" i="16" s="1"/>
  <c r="X66" i="12"/>
  <c r="Y8" i="12" s="1"/>
  <c r="W64" i="16"/>
  <c r="W86" i="16" s="1"/>
  <c r="W66" i="14"/>
  <c r="X8" i="14" s="1"/>
  <c r="X64" i="16" l="1"/>
  <c r="X86" i="16" s="1"/>
  <c r="X66" i="14"/>
  <c r="Y8" i="14" s="1"/>
  <c r="Y56" i="16"/>
  <c r="Y84" i="16" s="1"/>
  <c r="Y66" i="12"/>
  <c r="Y64" i="16" l="1"/>
  <c r="Y86" i="16" s="1"/>
  <c r="Y66" i="14"/>
  <c r="Z8" i="14" s="1"/>
  <c r="Z66" i="14" l="1"/>
  <c r="AA8" i="14" s="1"/>
  <c r="Z64" i="16"/>
  <c r="Z86" i="16" s="1"/>
  <c r="AA66" i="14" l="1"/>
  <c r="AA64" i="16"/>
  <c r="AA86" i="16" s="1"/>
  <c r="N12" i="13"/>
  <c r="N10" i="13"/>
  <c r="N66" i="13" s="1"/>
  <c r="O8" i="13" s="1"/>
  <c r="O66" i="13" l="1"/>
  <c r="P8" i="13" s="1"/>
  <c r="O60" i="16"/>
  <c r="O85" i="16" s="1"/>
  <c r="N61" i="16"/>
  <c r="N138" i="16" s="1"/>
  <c r="N156" i="16" s="1"/>
  <c r="P66" i="13" l="1"/>
  <c r="Q8" i="13" s="1"/>
  <c r="P60" i="16"/>
  <c r="P85" i="16" s="1"/>
  <c r="Q66" i="13" l="1"/>
  <c r="R8" i="13" s="1"/>
  <c r="Q60" i="16"/>
  <c r="Q85" i="16" s="1"/>
  <c r="R66" i="13" l="1"/>
  <c r="S8" i="13" s="1"/>
  <c r="R60" i="16"/>
  <c r="R85" i="16" s="1"/>
  <c r="S60" i="16" l="1"/>
  <c r="S85" i="16" s="1"/>
  <c r="S66" i="13"/>
  <c r="T8" i="13" s="1"/>
  <c r="T66" i="13" l="1"/>
  <c r="U8" i="13" s="1"/>
  <c r="T60" i="16"/>
  <c r="T85" i="16" s="1"/>
  <c r="U60" i="16" l="1"/>
  <c r="U85" i="16" s="1"/>
  <c r="U66" i="13"/>
  <c r="V8" i="13" s="1"/>
  <c r="V66" i="13" l="1"/>
  <c r="W8" i="13" s="1"/>
  <c r="V60" i="16"/>
  <c r="V85" i="16" s="1"/>
  <c r="W66" i="13" l="1"/>
  <c r="X8" i="13" s="1"/>
  <c r="W60" i="16"/>
  <c r="W85" i="16" s="1"/>
  <c r="X66" i="13" l="1"/>
  <c r="Y8" i="13" s="1"/>
  <c r="X60" i="16"/>
  <c r="X85" i="16" s="1"/>
  <c r="Y60" i="16" l="1"/>
  <c r="Y85" i="16" s="1"/>
  <c r="Y66" i="13"/>
  <c r="Z8" i="13" s="1"/>
  <c r="Z66" i="13" l="1"/>
  <c r="Z60" i="16"/>
  <c r="Z85" i="16" s="1"/>
</calcChain>
</file>

<file path=xl/sharedStrings.xml><?xml version="1.0" encoding="utf-8"?>
<sst xmlns="http://schemas.openxmlformats.org/spreadsheetml/2006/main" count="869" uniqueCount="177">
  <si>
    <t>Počáteční stav</t>
  </si>
  <si>
    <t>Příjmy</t>
  </si>
  <si>
    <t>z existujících pohledávek</t>
  </si>
  <si>
    <t>z plánovaných prodejů</t>
  </si>
  <si>
    <t>z financování</t>
  </si>
  <si>
    <t>mimořádné</t>
  </si>
  <si>
    <t>Produkt / Služba 1</t>
  </si>
  <si>
    <t>Produkt / Služba 2</t>
  </si>
  <si>
    <t>…</t>
  </si>
  <si>
    <t>Půjčky</t>
  </si>
  <si>
    <t>Investice</t>
  </si>
  <si>
    <t>Prodej materiálu</t>
  </si>
  <si>
    <t>Prodej majetku</t>
  </si>
  <si>
    <t>Výdaje</t>
  </si>
  <si>
    <t>pravidelné výdaje</t>
  </si>
  <si>
    <t>Mzdové náklady</t>
  </si>
  <si>
    <t>z existujících závazků</t>
  </si>
  <si>
    <t>z plánovaných závazků</t>
  </si>
  <si>
    <t>finanční závazky</t>
  </si>
  <si>
    <t>Splátky úvěrů</t>
  </si>
  <si>
    <t>Leasing</t>
  </si>
  <si>
    <t>Daně</t>
  </si>
  <si>
    <t>investice</t>
  </si>
  <si>
    <t>Nákup majetku</t>
  </si>
  <si>
    <t>ICT, komunikace, …</t>
  </si>
  <si>
    <t>Marketing</t>
  </si>
  <si>
    <t>Poradenské služby</t>
  </si>
  <si>
    <t>Nájem, služby, energie, …</t>
  </si>
  <si>
    <t>Materiál / zboží</t>
  </si>
  <si>
    <t>Kontraktoři</t>
  </si>
  <si>
    <t>Cestovní výdaje</t>
  </si>
  <si>
    <t>Konečný stav</t>
  </si>
  <si>
    <t>Kalendářní týden</t>
  </si>
  <si>
    <t>Datum začátku týdne</t>
  </si>
  <si>
    <t>Plánovací perioda</t>
  </si>
  <si>
    <t>T1: VÝCHOZÍ SCÉNÁŘ</t>
  </si>
  <si>
    <t>T2: AKTUALIZACE PLÁNU</t>
  </si>
  <si>
    <t>T3: AKTUALIZACE PLÁNU</t>
  </si>
  <si>
    <t>T4: AKTUALIZACE PLÁNU</t>
  </si>
  <si>
    <t>T5: AKTUALIZACE PLÁNU</t>
  </si>
  <si>
    <t>T6: AKTUALIZACE PLÁNU</t>
  </si>
  <si>
    <t>T7: AKTUALIZACE PLÁNU</t>
  </si>
  <si>
    <t>T8: AKTUALIZACE PLÁNU</t>
  </si>
  <si>
    <t>T9: AKTUALIZACE PLÁNU</t>
  </si>
  <si>
    <t>T10: AKTUALIZACE PLÁNU</t>
  </si>
  <si>
    <r>
      <rPr>
        <sz val="8"/>
        <color theme="1"/>
        <rFont val="Calibri"/>
        <family val="2"/>
      </rPr>
      <t xml:space="preserve">← </t>
    </r>
    <r>
      <rPr>
        <sz val="8"/>
        <color theme="1"/>
        <rFont val="Calibri"/>
        <family val="2"/>
        <scheme val="minor"/>
      </rPr>
      <t>SKUTEČNOST</t>
    </r>
  </si>
  <si>
    <r>
      <t xml:space="preserve">PLÁN </t>
    </r>
    <r>
      <rPr>
        <b/>
        <sz val="8"/>
        <color theme="1"/>
        <rFont val="Calibri"/>
        <family val="2"/>
      </rPr>
      <t>→</t>
    </r>
  </si>
  <si>
    <t>PLÁN →</t>
  </si>
  <si>
    <t>T11: AKTUALIZACE PLÁNU</t>
  </si>
  <si>
    <t>T12: AKTUALIZACE PLÁNU</t>
  </si>
  <si>
    <t>T13: AKTUALIZACE PLÁNU</t>
  </si>
  <si>
    <t>PŘEHLED</t>
  </si>
  <si>
    <t>upravte dle potřeb</t>
  </si>
  <si>
    <t>Vkládejte</t>
  </si>
  <si>
    <t>+</t>
  </si>
  <si>
    <t>-</t>
  </si>
  <si>
    <t>Skutečnost</t>
  </si>
  <si>
    <t>Plán T1 Výchozí</t>
  </si>
  <si>
    <t>Plán T1 Revize</t>
  </si>
  <si>
    <t>Plán T2</t>
  </si>
  <si>
    <t>Plán T3</t>
  </si>
  <si>
    <t>Plán T4</t>
  </si>
  <si>
    <t>Plán T5</t>
  </si>
  <si>
    <t>Plán T6</t>
  </si>
  <si>
    <t>Plán T7</t>
  </si>
  <si>
    <t>Plán T8</t>
  </si>
  <si>
    <t>Plán T9</t>
  </si>
  <si>
    <t>Plán T10</t>
  </si>
  <si>
    <t>Plán T11</t>
  </si>
  <si>
    <t>Plán T12</t>
  </si>
  <si>
    <t>Plán T13</t>
  </si>
  <si>
    <t>Počáteční stav: Výchozí scénář</t>
  </si>
  <si>
    <t>Počáteční stav: Revidovaný</t>
  </si>
  <si>
    <t>Plán T1: Výchozí</t>
  </si>
  <si>
    <t>Plán T1: Revize</t>
  </si>
  <si>
    <t>Cash Flow Forecast - Graf</t>
  </si>
  <si>
    <t>Změny stavu hotovosti - Graf</t>
  </si>
  <si>
    <t>Skutečnost - příjmy</t>
  </si>
  <si>
    <t>Skutečnost - výdaje</t>
  </si>
  <si>
    <t>Skutečnost - změna</t>
  </si>
  <si>
    <t>Plán T1: Výchozí - příjmy</t>
  </si>
  <si>
    <t>Plán T1: Výchozí - výdaje</t>
  </si>
  <si>
    <t>Plán T1: Revize - příjmy</t>
  </si>
  <si>
    <t>Plán T1: Revize - výdaje</t>
  </si>
  <si>
    <t>Plán T2 - příjmy</t>
  </si>
  <si>
    <t>Plán T2 - výdaje</t>
  </si>
  <si>
    <t>Plán T3 - příjmy</t>
  </si>
  <si>
    <t>Plán T3 - výdaje</t>
  </si>
  <si>
    <t>Plán T4 - příjmy</t>
  </si>
  <si>
    <t>Plán T4 - výdaje</t>
  </si>
  <si>
    <t>Plán T5 - příjmy</t>
  </si>
  <si>
    <t>Plán T5 - výdaje</t>
  </si>
  <si>
    <t>Plán T6 - výdaje</t>
  </si>
  <si>
    <t>Plán T7 - příjmy</t>
  </si>
  <si>
    <t>Plán T7 - výdaje</t>
  </si>
  <si>
    <t>Plán T8 - příjmy</t>
  </si>
  <si>
    <t>Plán T8 - výdaje</t>
  </si>
  <si>
    <t>Plán T9 - příjmy</t>
  </si>
  <si>
    <t>Plán T9 - výdaje</t>
  </si>
  <si>
    <t>Plán T10 - příjmy</t>
  </si>
  <si>
    <t>Plán T10 - výdaje</t>
  </si>
  <si>
    <t>Plán T11 - příjmy</t>
  </si>
  <si>
    <t>Plán T11 - výdaje</t>
  </si>
  <si>
    <t>Plán T12 - příjmy</t>
  </si>
  <si>
    <t>Plán T12 - výdaje</t>
  </si>
  <si>
    <t>Plán T13 - příjmy</t>
  </si>
  <si>
    <t>Plán T13 - výdaje</t>
  </si>
  <si>
    <t>Plán T1: výchozí - změna</t>
  </si>
  <si>
    <t>Plán T1: revize - změna</t>
  </si>
  <si>
    <t>Plán T2 - změna</t>
  </si>
  <si>
    <t>Plán T3 - změna</t>
  </si>
  <si>
    <t>Plán T4 - změna</t>
  </si>
  <si>
    <t>Plán T5 - změna</t>
  </si>
  <si>
    <t>Plán T6 - změna</t>
  </si>
  <si>
    <t>Plán T7 - změna</t>
  </si>
  <si>
    <t>Plán T8 - změna</t>
  </si>
  <si>
    <t>Plán T9 - změna</t>
  </si>
  <si>
    <t>Plán T10 - změna</t>
  </si>
  <si>
    <t>Plán T11 - změna</t>
  </si>
  <si>
    <t>Plán T12 - změna</t>
  </si>
  <si>
    <t>Plán T13 - změna</t>
  </si>
  <si>
    <t>Plán T6 - příjmy</t>
  </si>
  <si>
    <t>13TÝDENNÍ PŘÍMÝ CASH FLOW PLÁN</t>
  </si>
  <si>
    <t>Účel</t>
  </si>
  <si>
    <t>Účel:</t>
  </si>
  <si>
    <t>Autor:</t>
  </si>
  <si>
    <t>Lukáš Konečný</t>
  </si>
  <si>
    <t>Datum:</t>
  </si>
  <si>
    <t>Obecný postup:</t>
  </si>
  <si>
    <t>Data vkládejte pouze do takto podbarvených buněk - ostatní buňky obsahují výpočty</t>
  </si>
  <si>
    <t>Zbytek listů je uzamčený, nicméně bez hesla, takže v případě potřeby je možné listy odemknout a upravovat</t>
  </si>
  <si>
    <t>Nástroj pro plánování a revizi hotovostních toků přímým způsobem na dobu 13 týdnů</t>
  </si>
  <si>
    <t>TÝDEN 1</t>
  </si>
  <si>
    <t>Postup:</t>
  </si>
  <si>
    <t>Poznámky:</t>
  </si>
  <si>
    <t>Výchozí list pro zjištění aktuální situace a přípravu první verze plánu reagující na nutná opatření</t>
  </si>
  <si>
    <t>Listy pro průběžné (týdenní) aktualizace plánu prodlužující plánovací horizont na plných 13 týdnů</t>
  </si>
  <si>
    <t>1. Do buňky C6 vložte datum, od kterého začínáte plánovat (ideálně nejbližší pondělí, případně poslední pondělí, pokud vkládáte data už za současný týden)</t>
  </si>
  <si>
    <t>2. Do buňky C8 vložte hodnotu hotovosti (bankovní účet + pokladna), která je k dispozici k datu zvolenému výše (buď předpoklad pro budoucí datum nebo skutečnost pro minulé datum)</t>
  </si>
  <si>
    <t>T1: REVIDOVANÝ SCÉNÁŘ</t>
  </si>
  <si>
    <t>3. V případě potřeby upravte pojmenování položek ve buňkách B13-B64, tedy skupiny (řádky), v rámci kterých budete plánovat</t>
  </si>
  <si>
    <t>4. Do plánu "T1: Výchozí scénář" naplánujte příjmy a výdaje v dle jednotlivých položek (řádků) tak, jak odpovídá aktuální situaci.</t>
  </si>
  <si>
    <t>=== Příjmy vkládejte jako kladné (+) hodnoty, výdaje vkládejte jako záporné (-) hodnoty</t>
  </si>
  <si>
    <t>=== Počáteční a konečné stavy se dopočítávají automaticky, stejně jako součty příjmů / výdajů a jejich podskupin</t>
  </si>
  <si>
    <t>=== Kladné počáteční a konečné stavy jsou indikovány zeleným podbarvením, v případě dosažení záporného stavu je takový stav indikován červeně</t>
  </si>
  <si>
    <t>5. V případě neuspokojivého výsledku plánu "T1: Výchozí scénář" zvažte potřebná krizová opatření a upravený plán připravte stejným způsobem v plánu "T1: Revidovaný scénář"</t>
  </si>
  <si>
    <t>Pro přehlednost jsou vedle plánu vloženy grafy zobrazující vývoj počátečních stavů hotovosti a změn stavu hotovosti v jednotlivých týdnech dle výchozího i revidovaného scénáře</t>
  </si>
  <si>
    <t>=== Cash Flow Forecast 13w ukazuje počáteční stavy hotovosti v každém týdnu dle výchozího a revidovaného scénáře - vhodné pro porovnání a vizualizaci dopadů opatření</t>
  </si>
  <si>
    <t>=== Změna stavu hotovosti ukazuje v každém týdnu sumu příjmů a sumu výdajů pro výchozí a revidovaný scénář a celkovou změnu stavu hotovosti pro oba tyto scénáře  - vhodné pro porovnání a vizualizaci dopadů opatření</t>
  </si>
  <si>
    <t>=== Pokud budete vkládat nové řádky, je třeba upravit i předlohu revidovaného plánu pro týden 1 (řádek 69 a níž) a předlohy plánů na dalších listech vložením těchto řádků (a zkontrolovat vzorce pro součet v rámci dané podskupiny)</t>
  </si>
  <si>
    <t>1. Na záložce Týden 2 vložte do buňky C8 skutečný počáteční stav hotovosti, který odpovídal realitě v uplynulém týdnu (1. týdnu plánování) - nutné zejména pokud jste na záložte Týden 1 vkládali předpoklad budoucího stavu</t>
  </si>
  <si>
    <t>2. Do sloupce popisující uplynulý týden (poslední týden označený v řádku 4 jako "Skutečnost") vložte hodnoty odpovídající tomu, jaké příjmy a výdaje skutečně proběhly v minulém týdnu</t>
  </si>
  <si>
    <t>TÝDEN 2 - 13</t>
  </si>
  <si>
    <t>3. V sloupcích označených v řádku 4 jako "Plán" připravte nový plán na následujících 13 týdnů vycházející z aktuální situace, nových informací a případně dalších opatření, která budete realizovat</t>
  </si>
  <si>
    <t>4. Kroky 2 a 4 opakujte každý týden</t>
  </si>
  <si>
    <t>=== Vždy je nutné vložit skutečná data pouze za poslední uplynulý týden, předchozí týdny se automaticky doplňují na základě dříve vložených čísel</t>
  </si>
  <si>
    <t>=== Plánovací perioda je vždy o jeden týden posunuta tak, abyste stále plánovali na 13 týdnů</t>
  </si>
  <si>
    <t>Pro přehlednost jsou vedle plánu vloženy grafy zobrazující vývoj počátečních stavů hotovosti a změn stavu hotovosti v jednotlivých týdnech dle plánu z předchozího týdne a noě připraveného plánu</t>
  </si>
  <si>
    <t>=== Cash Flow Forecast 13w ukazuje počáteční stavy hotovosti v každém týdnu dle plánu z předchozího týdne a nového plánu - vhodné pro porovnání a vizualizaci dopadů nových informací či dalších opatření</t>
  </si>
  <si>
    <t>=== Změna stavu hotovosti ukazuje v každém týdnu sumu příjmů, sumu výdajů a celkovou změnu stavu hotovosti dle plánu z minulého týdne a nového plánu  - vhodné pro porovnání a vizualizaci dopadů nových informací či dalších opatření</t>
  </si>
  <si>
    <t>Cílem je připravit v rámci revidovaného scénáře takový plán, dle kterého je po celou dobu 13 týdnů dostatečný kladný konečný stav hotovosti</t>
  </si>
  <si>
    <t>Cílem je připravit v rámci každého týdne takový plán, dle kterého je po celou dobu 13 týdnů dostatečný kladný konečný stav hotovosti, a to na základě reality minulého týdne a nových informací, které máte k dispozici</t>
  </si>
  <si>
    <t>=== Oba grafy zobrazují i skutečný vývoj v minulém týdnu</t>
  </si>
  <si>
    <t>List sumarizující plány připravené v jednotlivých týdnech umožňující porovnání a přípravu grafů v jednotlivých listech</t>
  </si>
  <si>
    <t>Část "Přehled" přepisuje z předchozích listů skutečný vývoj počátečních stavů, celkových příjmů a celkových výdajů v jednotlivých týdnech a podobu plánů připravených v jednotlivých týdnech</t>
  </si>
  <si>
    <t>List není určen k úpravám, pokud nemáte v úmyslu změnit nebo rozšířit funkčnost sešitu, nad daty je každopádně možné tvořit další analýzy (například analýzy odchylek)</t>
  </si>
  <si>
    <t>Část "Cash Flow Forecast - Graf" přebírá data pro přípravu grafů Cash Flow Forecast 13w na jednotlivých listech</t>
  </si>
  <si>
    <t>Část "Změny stavu hotovosti - Graf" přebírá data pro přípravu grafů Zmna stavu hotovosti na jednotlivých listech</t>
  </si>
  <si>
    <t>V případě úprav listu je možné poškození funkčnosti jiných částí sešitu, zejména pak grafů</t>
  </si>
  <si>
    <t>Dnešní datum</t>
  </si>
  <si>
    <t>=== V případě potřeby je možné obsah grafu rozšířit i o zobrazení dalších připravených plánů nebo delší časové periody (po odemčení listu pomocí funkce Filtry grafu)</t>
  </si>
  <si>
    <t>ANO</t>
  </si>
  <si>
    <t>NE</t>
  </si>
  <si>
    <t>=== Kvůli lepšímu zobrazení se skutečná data zobrazují pouze, pokud je dnešní datum vyšší než datum začátku daného týdne v plánu - tzn. zadáváte skutečně minulá / skutečná data</t>
  </si>
  <si>
    <t>Test modelu?</t>
  </si>
  <si>
    <t>=== Pokud potřebujete model testovat, je možné tuto funkci vypnout pomocí přepínače v buňce D2!</t>
  </si>
  <si>
    <t>=== Pro snazší orientaci je možné v listech od Týdne 3 dál skrýt sloupce se staršími daty z minulosti pomocí tlačítka nad tabulkou - po odemknutí listu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</si>
</sst>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0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2" xfId="0" applyFont="1" applyBorder="1"/>
    <xf numFmtId="3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0" borderId="2" xfId="0" applyBorder="1"/>
    <xf numFmtId="3" fontId="0" fillId="0" borderId="2" xfId="0" applyNumberForma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5" fillId="0" borderId="0" xfId="0" applyFont="1"/>
    <xf numFmtId="3" fontId="4" fillId="0" borderId="2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14" fontId="3" fillId="0" borderId="0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0" borderId="4" xfId="0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4" fillId="0" borderId="3" xfId="0" applyNumberFormat="1" applyFont="1" applyFill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2" fillId="0" borderId="2" xfId="0" applyNumberFormat="1" applyFont="1" applyFill="1" applyBorder="1" applyAlignment="1">
      <alignment horizontal="right"/>
    </xf>
    <xf numFmtId="164" fontId="2" fillId="0" borderId="2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  <xf numFmtId="0" fontId="6" fillId="3" borderId="4" xfId="0" applyFont="1" applyFill="1" applyBorder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3" fontId="0" fillId="0" borderId="0" xfId="0" applyNumberFormat="1"/>
    <xf numFmtId="0" fontId="11" fillId="0" borderId="0" xfId="0" applyFont="1"/>
    <xf numFmtId="0" fontId="11" fillId="0" borderId="0" xfId="0" applyFont="1" applyBorder="1"/>
    <xf numFmtId="3" fontId="11" fillId="0" borderId="0" xfId="0" applyNumberFormat="1" applyFont="1"/>
    <xf numFmtId="3" fontId="11" fillId="6" borderId="0" xfId="0" applyNumberFormat="1" applyFont="1" applyFill="1"/>
    <xf numFmtId="3" fontId="11" fillId="5" borderId="6" xfId="0" applyNumberFormat="1" applyFont="1" applyFill="1" applyBorder="1"/>
    <xf numFmtId="3" fontId="11" fillId="5" borderId="0" xfId="0" applyNumberFormat="1" applyFont="1" applyFill="1" applyBorder="1"/>
    <xf numFmtId="0" fontId="11" fillId="7" borderId="0" xfId="0" applyFont="1" applyFill="1"/>
    <xf numFmtId="14" fontId="3" fillId="2" borderId="0" xfId="0" applyNumberFormat="1" applyFont="1" applyFill="1" applyBorder="1" applyAlignment="1" applyProtection="1">
      <alignment horizontal="center"/>
      <protection locked="0"/>
    </xf>
    <xf numFmtId="3" fontId="4" fillId="2" borderId="2" xfId="0" applyNumberFormat="1" applyFont="1" applyFill="1" applyBorder="1" applyAlignment="1" applyProtection="1">
      <alignment horizontal="right"/>
      <protection locked="0"/>
    </xf>
    <xf numFmtId="3" fontId="3" fillId="2" borderId="0" xfId="0" applyNumberFormat="1" applyFont="1" applyFill="1" applyAlignment="1" applyProtection="1">
      <alignment horizontal="right"/>
      <protection locked="0"/>
    </xf>
    <xf numFmtId="3" fontId="0" fillId="0" borderId="0" xfId="0" applyNumberFormat="1" applyAlignment="1" applyProtection="1">
      <alignment horizontal="right"/>
      <protection locked="0"/>
    </xf>
    <xf numFmtId="0" fontId="3" fillId="2" borderId="0" xfId="0" applyFont="1" applyFill="1" applyAlignment="1" applyProtection="1">
      <alignment horizontal="left" indent="3"/>
      <protection locked="0"/>
    </xf>
    <xf numFmtId="3" fontId="3" fillId="2" borderId="4" xfId="0" applyNumberFormat="1" applyFont="1" applyFill="1" applyBorder="1" applyAlignment="1" applyProtection="1">
      <alignment horizontal="right"/>
      <protection locked="0"/>
    </xf>
    <xf numFmtId="3" fontId="0" fillId="0" borderId="4" xfId="0" applyNumberFormat="1" applyBorder="1" applyAlignment="1" applyProtection="1">
      <alignment horizontal="right"/>
      <protection locked="0"/>
    </xf>
    <xf numFmtId="17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quotePrefix="1"/>
    <xf numFmtId="3" fontId="4" fillId="2" borderId="3" xfId="0" applyNumberFormat="1" applyFont="1" applyFill="1" applyBorder="1" applyAlignment="1" applyProtection="1">
      <alignment horizontal="right"/>
      <protection locked="0"/>
    </xf>
    <xf numFmtId="3" fontId="11" fillId="5" borderId="0" xfId="0" applyNumberFormat="1" applyFont="1" applyFill="1" applyAlignment="1">
      <alignment horizontal="right"/>
    </xf>
    <xf numFmtId="0" fontId="13" fillId="0" borderId="0" xfId="0" quotePrefix="1" applyFont="1"/>
    <xf numFmtId="0" fontId="12" fillId="0" borderId="0" xfId="0" applyFont="1"/>
    <xf numFmtId="0" fontId="16" fillId="0" borderId="0" xfId="0" quotePrefix="1" applyFont="1"/>
    <xf numFmtId="3" fontId="11" fillId="0" borderId="0" xfId="0" applyNumberFormat="1" applyFont="1" applyAlignment="1">
      <alignment horizontal="right"/>
    </xf>
    <xf numFmtId="0" fontId="14" fillId="0" borderId="0" xfId="0" applyFont="1" applyAlignment="1">
      <alignment vertical="center"/>
    </xf>
    <xf numFmtId="0" fontId="15" fillId="2" borderId="0" xfId="0" applyFont="1" applyFill="1" applyAlignment="1" applyProtection="1">
      <alignment horizontal="right" vertical="center"/>
      <protection locked="0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9" fillId="0" borderId="0" xfId="0" applyFont="1"/>
    <xf numFmtId="0" fontId="10" fillId="0" borderId="0" xfId="0" applyFont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</cellXfs>
  <cellStyles count="1">
    <cellStyle name="Normální" xfId="0" builtinId="0"/>
  </cellStyles>
  <dxfs count="2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Přehled!$B$73</c:f>
              <c:strCache>
                <c:ptCount val="1"/>
                <c:pt idx="0">
                  <c:v>Plán T1: Výchozí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Přehled!$C$71:$O$71</c:f>
              <c:strCache>
                <c:ptCount val="13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Přehled!$C$73:$AA$73</c15:sqref>
                  </c15:fullRef>
                </c:ext>
              </c:extLst>
              <c:f>Přehled!$C$73:$O$73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5-4EFE-9EC6-65F6AC3D02F8}"/>
            </c:ext>
          </c:extLst>
        </c:ser>
        <c:ser>
          <c:idx val="2"/>
          <c:order val="2"/>
          <c:tx>
            <c:strRef>
              <c:f>Přehled!$B$74</c:f>
              <c:strCache>
                <c:ptCount val="1"/>
                <c:pt idx="0">
                  <c:v>Plán T1: Revize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Přehled!$C$71:$O$71</c:f>
              <c:strCache>
                <c:ptCount val="13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Přehled!$C$74:$AA$74</c15:sqref>
                  </c15:fullRef>
                </c:ext>
              </c:extLst>
              <c:f>Přehled!$C$74:$O$74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5-4EFE-9EC6-65F6AC3D0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Přehled!$B$72</c15:sqref>
                        </c15:formulaRef>
                      </c:ext>
                    </c:extLst>
                    <c:strCache>
                      <c:ptCount val="1"/>
                      <c:pt idx="0">
                        <c:v>Skutečnost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Přehled!$C$72:$AA$72</c15:sqref>
                        </c15:fullRef>
                        <c15:formulaRef>
                          <c15:sqref>Přehled!$C$72:$O$72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85-4EFE-9EC6-65F6AC3D0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Přehled!$C$75:$O$75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85-4EFE-9EC6-65F6AC3D02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Přehled!$C$76:$O$76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85-4EFE-9EC6-65F6AC3D02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Přehled!$C$77:$O$77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85-4EFE-9EC6-65F6AC3D02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Přehled!$C$78:$O$78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85-4EFE-9EC6-65F6AC3D02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Přehled!$C$79:$O$79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85-4EFE-9EC6-65F6AC3D02F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Přehled!$C$80:$O$80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85-4EFE-9EC6-65F6AC3D02F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Přehled!$C$81:$O$81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85-4EFE-9EC6-65F6AC3D02F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Přehled!$C$82:$O$82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85-4EFE-9EC6-65F6AC3D02F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Přehled!$C$83:$O$83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85-4EFE-9EC6-65F6AC3D02F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Přehled!$C$84:$O$84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85-4EFE-9EC6-65F6AC3D02F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Přehled!$C$85:$O$85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85-4EFE-9EC6-65F6AC3D02F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Přehled!$C$71:$O$71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Přehled!$C$86:$O$86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85-4EFE-9EC6-65F6AC3D02F8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Přehled!$F$111:$S$111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Přehled!$F$112:$S$112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4A8B-844C-41A383E2C7BE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Přehled!$F$111:$S$111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Přehled!$F$113:$S$113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2-4A8B-844C-41A383E2C7BE}"/>
            </c:ext>
          </c:extLst>
        </c:ser>
        <c:ser>
          <c:idx val="10"/>
          <c:order val="10"/>
          <c:tx>
            <c:strRef>
              <c:f>Přehled!$B$122</c:f>
              <c:strCache>
                <c:ptCount val="1"/>
                <c:pt idx="0">
                  <c:v>Plán T4 -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Přehled!$F$111:$S$111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Přehled!$C$122:$AA$122</c15:sqref>
                  </c15:fullRef>
                </c:ext>
              </c:extLst>
              <c:f>Přehled!$F$122:$S$122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2-4A8B-844C-41A383E2C7BE}"/>
            </c:ext>
          </c:extLst>
        </c:ser>
        <c:ser>
          <c:idx val="11"/>
          <c:order val="11"/>
          <c:tx>
            <c:strRef>
              <c:f>Přehled!$B$123</c:f>
              <c:strCache>
                <c:ptCount val="1"/>
                <c:pt idx="0">
                  <c:v>Plán T4 -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Přehled!$F$111:$S$111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Přehled!$C$123:$AA$123</c15:sqref>
                  </c15:fullRef>
                </c:ext>
              </c:extLst>
              <c:f>Přehled!$F$123:$S$123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2-4A8B-844C-41A383E2C7BE}"/>
            </c:ext>
          </c:extLst>
        </c:ser>
        <c:ser>
          <c:idx val="12"/>
          <c:order val="12"/>
          <c:tx>
            <c:strRef>
              <c:f>Přehled!$B$124</c:f>
              <c:strCache>
                <c:ptCount val="1"/>
                <c:pt idx="0">
                  <c:v>Plán T5 -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Přehled!$F$111:$S$111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Přehled!$C$124:$AA$124</c15:sqref>
                  </c15:fullRef>
                </c:ext>
              </c:extLst>
              <c:f>Přehled!$F$124:$S$124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62-4A8B-844C-41A383E2C7BE}"/>
            </c:ext>
          </c:extLst>
        </c:ser>
        <c:ser>
          <c:idx val="13"/>
          <c:order val="13"/>
          <c:tx>
            <c:strRef>
              <c:f>Přehled!$B$125</c:f>
              <c:strCache>
                <c:ptCount val="1"/>
                <c:pt idx="0">
                  <c:v>Plán T5 -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Přehled!$F$111:$S$111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Přehled!$C$125:$AA$125</c15:sqref>
                  </c15:fullRef>
                </c:ext>
              </c:extLst>
              <c:f>Přehled!$F$125:$S$125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62-4A8B-844C-41A383E2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Přehled!$F$114:$S$114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862-4A8B-844C-41A383E2C7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Přehled!$F$115:$S$115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862-4A8B-844C-41A383E2C7B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Přehled!$F$116:$S$116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862-4A8B-844C-41A383E2C7B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Přehled!$F$117:$S$117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862-4A8B-844C-41A383E2C7B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Přehled!$F$118:$S$118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862-4A8B-844C-41A383E2C7B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Přehled!$F$119:$S$119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862-4A8B-844C-41A383E2C7B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Přehled!$F$120:$S$120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62-4A8B-844C-41A383E2C7B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Přehled!$F$121:$S$121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62-4A8B-844C-41A383E2C7B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Přehled!$F$126:$S$126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862-4A8B-844C-41A383E2C7B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Přehled!$F$127:$S$127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862-4A8B-844C-41A383E2C7B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Přehled!$F$128:$S$128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862-4A8B-844C-41A383E2C7BE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Přehled!$F$129:$S$129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862-4A8B-844C-41A383E2C7BE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Přehled!$F$130:$S$130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862-4A8B-844C-41A383E2C7BE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Přehled!$F$131:$S$131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862-4A8B-844C-41A383E2C7BE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Přehled!$F$132:$S$132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862-4A8B-844C-41A383E2C7BE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Přehled!$F$133:$S$133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862-4A8B-844C-41A383E2C7BE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Přehled!$F$134:$S$134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862-4A8B-844C-41A383E2C7BE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Přehled!$F$135:$S$135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862-4A8B-844C-41A383E2C7BE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Přehled!$F$136:$S$136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862-4A8B-844C-41A383E2C7BE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Přehled!$F$137:$S$137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862-4A8B-844C-41A383E2C7BE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Přehled!$F$138:$S$138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862-4A8B-844C-41A383E2C7BE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Přehled!$F$139:$S$139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862-4A8B-844C-41A383E2C7BE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Přehled!$F$140:$S$140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862-4A8B-844C-41A383E2C7BE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Přehled!$F$141:$S$141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862-4A8B-844C-41A383E2C7B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6"/>
          <c:order val="36"/>
          <c:tx>
            <c:strRef>
              <c:f>Přehled!$B$148</c:f>
              <c:strCache>
                <c:ptCount val="1"/>
                <c:pt idx="0">
                  <c:v>Plán T4 -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Přehled!$F$111:$S$111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Přehled!$C$148:$AA$148</c15:sqref>
                  </c15:fullRef>
                </c:ext>
              </c:extLst>
              <c:f>Přehled!$F$148:$S$148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62-4A8B-844C-41A383E2C7BE}"/>
            </c:ext>
          </c:extLst>
        </c:ser>
        <c:ser>
          <c:idx val="37"/>
          <c:order val="37"/>
          <c:tx>
            <c:strRef>
              <c:f>Přehled!$B$149</c:f>
              <c:strCache>
                <c:ptCount val="1"/>
                <c:pt idx="0">
                  <c:v>Plán T5 -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Přehled!$F$111:$S$111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Přehled!$C$149:$AA$149</c15:sqref>
                  </c15:fullRef>
                </c:ext>
              </c:extLst>
              <c:f>Přehled!$F$149:$S$149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862-4A8B-844C-41A383E2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Přehled!$F$142:$S$142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7862-4A8B-844C-41A383E2C7B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Přehled!$F$143:$S$143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62-4A8B-844C-41A383E2C7B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Přehled!$F$144:$S$144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862-4A8B-844C-41A383E2C7B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Přehled!$F$145:$S$145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862-4A8B-844C-41A383E2C7B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Přehled!$F$146:$S$146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862-4A8B-844C-41A383E2C7B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Přehled!$F$147:$S$147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62-4A8B-844C-41A383E2C7BE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Přehled!$F$150:$S$150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862-4A8B-844C-41A383E2C7BE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Přehled!$F$151:$S$151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862-4A8B-844C-41A383E2C7BE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Přehled!$F$152:$S$152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7862-4A8B-844C-41A383E2C7BE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Přehled!$F$153:$S$153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862-4A8B-844C-41A383E2C7BE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Přehled!$F$154:$S$154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862-4A8B-844C-41A383E2C7BE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Přehled!$F$155:$S$155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862-4A8B-844C-41A383E2C7BE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Přehled!$F$156:$S$156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862-4A8B-844C-41A383E2C7BE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Přehled!$F$111:$S$111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Přehled!$F$157:$S$157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862-4A8B-844C-41A383E2C7BE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Přehled!$G$71:$T$71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Přehled!$G$72:$T$72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3-49D6-8B6F-C678C091842C}"/>
            </c:ext>
          </c:extLst>
        </c:ser>
        <c:ser>
          <c:idx val="6"/>
          <c:order val="6"/>
          <c:tx>
            <c:strRef>
              <c:f>Přehled!$B$78</c:f>
              <c:strCache>
                <c:ptCount val="1"/>
                <c:pt idx="0">
                  <c:v>Plán T5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Přehled!$G$71:$T$71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Přehled!$C$78:$AA$78</c15:sqref>
                  </c15:fullRef>
                </c:ext>
              </c:extLst>
              <c:f>Přehled!$G$78:$T$78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3-49D6-8B6F-C678C091842C}"/>
            </c:ext>
          </c:extLst>
        </c:ser>
        <c:ser>
          <c:idx val="7"/>
          <c:order val="7"/>
          <c:tx>
            <c:strRef>
              <c:f>Přehled!$B$79</c:f>
              <c:strCache>
                <c:ptCount val="1"/>
                <c:pt idx="0">
                  <c:v>Plán T6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Přehled!$G$71:$T$71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Přehled!$C$79:$AA$79</c15:sqref>
                  </c15:fullRef>
                </c:ext>
              </c:extLst>
              <c:f>Přehled!$G$79:$T$79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C3-49D6-8B6F-C678C09184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Přehled!$G$73:$T$73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C3-49D6-8B6F-C678C09184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Přehled!$G$74:$T$74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C3-49D6-8B6F-C678C09184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Přehled!$G$75:$T$75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C3-49D6-8B6F-C678C09184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Přehled!$G$76:$T$76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C3-49D6-8B6F-C678C091842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Přehled!$G$77:$T$77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C3-49D6-8B6F-C678C091842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Přehled!$G$80:$T$80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C3-49D6-8B6F-C678C09184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Přehled!$G$81:$T$81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C3-49D6-8B6F-C678C09184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Přehled!$G$82:$T$82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C3-49D6-8B6F-C678C091842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Přehled!$G$83:$T$83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C3-49D6-8B6F-C678C09184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Přehled!$G$84:$T$84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C3-49D6-8B6F-C678C09184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Přehled!$G$85:$T$85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C3-49D6-8B6F-C678C09184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Přehled!$G$71:$T$71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Přehled!$G$86:$T$86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C3-49D6-8B6F-C678C091842C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Přehled!$G$111:$T$111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Přehled!$G$112:$T$112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3-4B6C-959A-38998A5F7581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Přehled!$G$111:$T$111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Přehled!$G$113:$T$113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3-4B6C-959A-38998A5F7581}"/>
            </c:ext>
          </c:extLst>
        </c:ser>
        <c:ser>
          <c:idx val="12"/>
          <c:order val="12"/>
          <c:tx>
            <c:strRef>
              <c:f>Přehled!$B$124</c:f>
              <c:strCache>
                <c:ptCount val="1"/>
                <c:pt idx="0">
                  <c:v>Plán T5 -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Přehled!$G$111:$T$111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Přehled!$C$124:$AA$124</c15:sqref>
                  </c15:fullRef>
                </c:ext>
              </c:extLst>
              <c:f>Přehled!$G$124:$T$124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13-4B6C-959A-38998A5F7581}"/>
            </c:ext>
          </c:extLst>
        </c:ser>
        <c:ser>
          <c:idx val="13"/>
          <c:order val="13"/>
          <c:tx>
            <c:strRef>
              <c:f>Přehled!$B$125</c:f>
              <c:strCache>
                <c:ptCount val="1"/>
                <c:pt idx="0">
                  <c:v>Plán T5 -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Přehled!$G$111:$T$111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Přehled!$C$125:$AA$125</c15:sqref>
                  </c15:fullRef>
                </c:ext>
              </c:extLst>
              <c:f>Přehled!$G$125:$T$125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13-4B6C-959A-38998A5F7581}"/>
            </c:ext>
          </c:extLst>
        </c:ser>
        <c:ser>
          <c:idx val="14"/>
          <c:order val="14"/>
          <c:tx>
            <c:strRef>
              <c:f>Přehled!$B$126</c:f>
              <c:strCache>
                <c:ptCount val="1"/>
                <c:pt idx="0">
                  <c:v>Plán T6 -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Přehled!$G$111:$T$111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Přehled!$C$126:$AA$126</c15:sqref>
                  </c15:fullRef>
                </c:ext>
              </c:extLst>
              <c:f>Přehled!$G$126:$T$126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13-4B6C-959A-38998A5F7581}"/>
            </c:ext>
          </c:extLst>
        </c:ser>
        <c:ser>
          <c:idx val="15"/>
          <c:order val="15"/>
          <c:tx>
            <c:strRef>
              <c:f>Přehled!$B$127</c:f>
              <c:strCache>
                <c:ptCount val="1"/>
                <c:pt idx="0">
                  <c:v>Plán T6 -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Přehled!$G$111:$T$111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Přehled!$C$127:$AA$127</c15:sqref>
                  </c15:fullRef>
                </c:ext>
              </c:extLst>
              <c:f>Přehled!$G$127:$T$127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13-4B6C-959A-38998A5F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Přehled!$G$114:$T$114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F13-4B6C-959A-38998A5F758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Přehled!$G$115:$T$115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F13-4B6C-959A-38998A5F758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Přehled!$G$116:$T$116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F13-4B6C-959A-38998A5F758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Přehled!$G$117:$T$117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F13-4B6C-959A-38998A5F758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Přehled!$G$118:$T$118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F13-4B6C-959A-38998A5F758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Přehled!$G$119:$T$119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F13-4B6C-959A-38998A5F758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Přehled!$G$120:$T$120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13-4B6C-959A-38998A5F758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Přehled!$G$121:$T$121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13-4B6C-959A-38998A5F758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Přehled!$G$122:$T$122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13-4B6C-959A-38998A5F758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Přehled!$G$123:$T$123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13-4B6C-959A-38998A5F758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Přehled!$G$128:$T$128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F13-4B6C-959A-38998A5F758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Přehled!$G$129:$T$129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F13-4B6C-959A-38998A5F758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Přehled!$G$130:$T$130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F13-4B6C-959A-38998A5F758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Přehled!$G$131:$T$131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F13-4B6C-959A-38998A5F758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Přehled!$G$132:$T$132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F13-4B6C-959A-38998A5F758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Přehled!$G$133:$T$133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F13-4B6C-959A-38998A5F758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Přehled!$G$134:$T$134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F13-4B6C-959A-38998A5F758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Přehled!$G$135:$T$135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F13-4B6C-959A-38998A5F758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Přehled!$G$136:$T$136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F13-4B6C-959A-38998A5F758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Přehled!$G$137:$T$137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F13-4B6C-959A-38998A5F758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Přehled!$G$138:$T$138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F13-4B6C-959A-38998A5F758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Přehled!$G$139:$T$139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F13-4B6C-959A-38998A5F7581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Přehled!$G$140:$T$140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F13-4B6C-959A-38998A5F758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Přehled!$G$141:$T$141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F13-4B6C-959A-38998A5F758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7"/>
          <c:order val="37"/>
          <c:tx>
            <c:strRef>
              <c:f>Přehled!$B$149</c:f>
              <c:strCache>
                <c:ptCount val="1"/>
                <c:pt idx="0">
                  <c:v>Plán T5 -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Přehled!$G$111:$T$111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Přehled!$C$149:$AA$149</c15:sqref>
                  </c15:fullRef>
                </c:ext>
              </c:extLst>
              <c:f>Přehled!$G$149:$T$149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F13-4B6C-959A-38998A5F7581}"/>
            </c:ext>
          </c:extLst>
        </c:ser>
        <c:ser>
          <c:idx val="38"/>
          <c:order val="38"/>
          <c:tx>
            <c:strRef>
              <c:f>Přehled!$B$150</c:f>
              <c:strCache>
                <c:ptCount val="1"/>
                <c:pt idx="0">
                  <c:v>Plán T6 -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Přehled!$G$111:$T$111</c:f>
              <c:strCache>
                <c:ptCount val="14"/>
                <c:pt idx="0">
                  <c:v>Týden 19</c:v>
                </c:pt>
                <c:pt idx="1">
                  <c:v>Týden 20</c:v>
                </c:pt>
                <c:pt idx="2">
                  <c:v>Týden 21</c:v>
                </c:pt>
                <c:pt idx="3">
                  <c:v>Týden 22</c:v>
                </c:pt>
                <c:pt idx="4">
                  <c:v>Týden 23</c:v>
                </c:pt>
                <c:pt idx="5">
                  <c:v>Týden 24</c:v>
                </c:pt>
                <c:pt idx="6">
                  <c:v>Týden 25</c:v>
                </c:pt>
                <c:pt idx="7">
                  <c:v>Týden 26</c:v>
                </c:pt>
                <c:pt idx="8">
                  <c:v>Týden 27</c:v>
                </c:pt>
                <c:pt idx="9">
                  <c:v>Týden 28</c:v>
                </c:pt>
                <c:pt idx="10">
                  <c:v>Týden 29</c:v>
                </c:pt>
                <c:pt idx="11">
                  <c:v>Týden 30</c:v>
                </c:pt>
                <c:pt idx="12">
                  <c:v>Týden 31</c:v>
                </c:pt>
                <c:pt idx="13">
                  <c:v>Týden 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Přehled!$C$150:$AA$150</c15:sqref>
                  </c15:fullRef>
                </c:ext>
              </c:extLst>
              <c:f>Přehled!$G$150:$T$150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F13-4B6C-959A-38998A5F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Přehled!$G$142:$T$142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DF13-4B6C-959A-38998A5F7581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Přehled!$G$143:$T$143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F13-4B6C-959A-38998A5F7581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Přehled!$G$144:$T$144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F13-4B6C-959A-38998A5F7581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Přehled!$G$145:$T$145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F13-4B6C-959A-38998A5F7581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Přehled!$G$146:$T$146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F13-4B6C-959A-38998A5F7581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Přehled!$G$147:$T$147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F13-4B6C-959A-38998A5F7581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Přehled!$G$148:$T$148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F13-4B6C-959A-38998A5F7581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Přehled!$G$151:$T$151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F13-4B6C-959A-38998A5F7581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Přehled!$G$152:$T$152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F13-4B6C-959A-38998A5F7581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Přehled!$G$153:$T$153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F13-4B6C-959A-38998A5F7581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Přehled!$G$154:$T$154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F13-4B6C-959A-38998A5F7581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Přehled!$G$155:$T$155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F13-4B6C-959A-38998A5F7581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Přehled!$G$156:$T$156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F13-4B6C-959A-38998A5F7581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Přehled!$G$111:$T$111</c15:sqref>
                        </c15:formulaRef>
                      </c:ext>
                    </c:extLst>
                    <c:strCache>
                      <c:ptCount val="14"/>
                      <c:pt idx="0">
                        <c:v>Týden 19</c:v>
                      </c:pt>
                      <c:pt idx="1">
                        <c:v>Týden 20</c:v>
                      </c:pt>
                      <c:pt idx="2">
                        <c:v>Týden 21</c:v>
                      </c:pt>
                      <c:pt idx="3">
                        <c:v>Týden 22</c:v>
                      </c:pt>
                      <c:pt idx="4">
                        <c:v>Týden 23</c:v>
                      </c:pt>
                      <c:pt idx="5">
                        <c:v>Týden 24</c:v>
                      </c:pt>
                      <c:pt idx="6">
                        <c:v>Týden 25</c:v>
                      </c:pt>
                      <c:pt idx="7">
                        <c:v>Týden 26</c:v>
                      </c:pt>
                      <c:pt idx="8">
                        <c:v>Týden 27</c:v>
                      </c:pt>
                      <c:pt idx="9">
                        <c:v>Týden 28</c:v>
                      </c:pt>
                      <c:pt idx="10">
                        <c:v>Týden 29</c:v>
                      </c:pt>
                      <c:pt idx="11">
                        <c:v>Týden 30</c:v>
                      </c:pt>
                      <c:pt idx="12">
                        <c:v>Týden 31</c:v>
                      </c:pt>
                      <c:pt idx="13">
                        <c:v>Týden 32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Přehled!$G$157:$T$157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F13-4B6C-959A-38998A5F7581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Přehled!$H$71:$U$71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Přehled!$H$72:$U$72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F-4E91-988B-92637855EEFA}"/>
            </c:ext>
          </c:extLst>
        </c:ser>
        <c:ser>
          <c:idx val="7"/>
          <c:order val="7"/>
          <c:tx>
            <c:strRef>
              <c:f>Přehled!$B$79</c:f>
              <c:strCache>
                <c:ptCount val="1"/>
                <c:pt idx="0">
                  <c:v>Plán T6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Přehled!$H$71:$U$71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Přehled!$C$79:$AA$79</c15:sqref>
                  </c15:fullRef>
                </c:ext>
              </c:extLst>
              <c:f>Přehled!$H$79:$U$79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F-4E91-988B-92637855EEFA}"/>
            </c:ext>
          </c:extLst>
        </c:ser>
        <c:ser>
          <c:idx val="8"/>
          <c:order val="8"/>
          <c:tx>
            <c:strRef>
              <c:f>Přehled!$B$80</c:f>
              <c:strCache>
                <c:ptCount val="1"/>
                <c:pt idx="0">
                  <c:v>Plán T7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Přehled!$H$71:$U$71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Přehled!$C$80:$AA$80</c15:sqref>
                  </c15:fullRef>
                </c:ext>
              </c:extLst>
              <c:f>Přehled!$H$80:$U$80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1F-4E91-988B-92637855EE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Přehled!$H$73:$U$73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E1F-4E91-988B-92637855EE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Přehled!$H$74:$U$74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1F-4E91-988B-92637855EE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Přehled!$H$75:$U$75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1F-4E91-988B-92637855EE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Přehled!$H$76:$U$76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1F-4E91-988B-92637855EE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Přehled!$H$77:$U$77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1F-4E91-988B-92637855EE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Přehled!$H$78:$U$78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1F-4E91-988B-92637855EE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Přehled!$H$81:$U$81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E1F-4E91-988B-92637855EE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Přehled!$H$82:$U$82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E1F-4E91-988B-92637855EEF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Přehled!$H$83:$U$83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E1F-4E91-988B-92637855EEF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Přehled!$H$84:$U$84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E1F-4E91-988B-92637855EEF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Přehled!$H$85:$U$85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E1F-4E91-988B-92637855EEF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Přehled!$H$71:$U$71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Přehled!$H$86:$U$86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E1F-4E91-988B-92637855EEFA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Přehled!$H$111:$U$111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Přehled!$H$112:$U$112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C-4E33-B8A0-45B7793EE632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Přehled!$H$111:$U$111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Přehled!$H$113:$U$113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C-4E33-B8A0-45B7793EE632}"/>
            </c:ext>
          </c:extLst>
        </c:ser>
        <c:ser>
          <c:idx val="14"/>
          <c:order val="14"/>
          <c:tx>
            <c:strRef>
              <c:f>Přehled!$B$126</c:f>
              <c:strCache>
                <c:ptCount val="1"/>
                <c:pt idx="0">
                  <c:v>Plán T6 -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Přehled!$H$111:$U$111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Přehled!$C$126:$AA$126</c15:sqref>
                  </c15:fullRef>
                </c:ext>
              </c:extLst>
              <c:f>Přehled!$H$126:$U$126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C-4E33-B8A0-45B7793EE632}"/>
            </c:ext>
          </c:extLst>
        </c:ser>
        <c:ser>
          <c:idx val="15"/>
          <c:order val="15"/>
          <c:tx>
            <c:strRef>
              <c:f>Přehled!$B$127</c:f>
              <c:strCache>
                <c:ptCount val="1"/>
                <c:pt idx="0">
                  <c:v>Plán T6 -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Přehled!$H$111:$U$111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Přehled!$C$127:$AA$127</c15:sqref>
                  </c15:fullRef>
                </c:ext>
              </c:extLst>
              <c:f>Přehled!$H$127:$U$127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FC-4E33-B8A0-45B7793EE632}"/>
            </c:ext>
          </c:extLst>
        </c:ser>
        <c:ser>
          <c:idx val="16"/>
          <c:order val="16"/>
          <c:tx>
            <c:strRef>
              <c:f>Přehled!$B$128</c:f>
              <c:strCache>
                <c:ptCount val="1"/>
                <c:pt idx="0">
                  <c:v>Plán T7 -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Přehled!$H$111:$U$111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Přehled!$C$128:$AA$128</c15:sqref>
                  </c15:fullRef>
                </c:ext>
              </c:extLst>
              <c:f>Přehled!$H$128:$U$128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FC-4E33-B8A0-45B7793EE632}"/>
            </c:ext>
          </c:extLst>
        </c:ser>
        <c:ser>
          <c:idx val="17"/>
          <c:order val="17"/>
          <c:tx>
            <c:strRef>
              <c:f>Přehled!$B$129</c:f>
              <c:strCache>
                <c:ptCount val="1"/>
                <c:pt idx="0">
                  <c:v>Plán T7 -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Přehled!$H$111:$U$111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Přehled!$C$129:$AA$129</c15:sqref>
                  </c15:fullRef>
                </c:ext>
              </c:extLst>
              <c:f>Přehled!$H$129:$U$129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AFC-4E33-B8A0-45B7793E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Přehled!$H$114:$U$114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AFC-4E33-B8A0-45B7793EE63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Přehled!$H$115:$U$115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FC-4E33-B8A0-45B7793EE6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Přehled!$H$116:$U$116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FC-4E33-B8A0-45B7793EE63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Přehled!$H$117:$U$117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AFC-4E33-B8A0-45B7793EE63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Přehled!$H$118:$U$118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AFC-4E33-B8A0-45B7793EE63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Přehled!$H$119:$U$119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AFC-4E33-B8A0-45B7793EE63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Přehled!$H$120:$U$120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AFC-4E33-B8A0-45B7793EE63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Přehled!$H$121:$U$121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AFC-4E33-B8A0-45B7793EE63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Přehled!$H$122:$U$122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AFC-4E33-B8A0-45B7793EE63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Přehled!$H$123:$U$123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AFC-4E33-B8A0-45B7793EE63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Přehled!$H$124:$U$124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FC-4E33-B8A0-45B7793EE63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Přehled!$H$125:$U$125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FC-4E33-B8A0-45B7793EE63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Přehled!$H$130:$U$130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AFC-4E33-B8A0-45B7793EE63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Přehled!$H$131:$U$131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AFC-4E33-B8A0-45B7793EE63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Přehled!$H$132:$U$132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AFC-4E33-B8A0-45B7793EE63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Přehled!$H$133:$U$133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AFC-4E33-B8A0-45B7793EE63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Přehled!$H$134:$U$134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AFC-4E33-B8A0-45B7793EE63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Přehled!$H$135:$U$135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AFC-4E33-B8A0-45B7793EE63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Přehled!$H$136:$U$136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AFC-4E33-B8A0-45B7793EE63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Přehled!$H$137:$U$137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AFC-4E33-B8A0-45B7793EE63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Přehled!$H$138:$U$138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AFC-4E33-B8A0-45B7793EE63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Přehled!$H$139:$U$139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AFC-4E33-B8A0-45B7793EE632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Přehled!$H$140:$U$140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AFC-4E33-B8A0-45B7793EE632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Přehled!$H$141:$U$141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AFC-4E33-B8A0-45B7793EE63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8"/>
          <c:order val="38"/>
          <c:tx>
            <c:strRef>
              <c:f>Přehled!$B$150</c:f>
              <c:strCache>
                <c:ptCount val="1"/>
                <c:pt idx="0">
                  <c:v>Plán T6 -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Přehled!$H$111:$U$111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Přehled!$C$150:$AA$150</c15:sqref>
                  </c15:fullRef>
                </c:ext>
              </c:extLst>
              <c:f>Přehled!$H$150:$U$150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FC-4E33-B8A0-45B7793EE632}"/>
            </c:ext>
          </c:extLst>
        </c:ser>
        <c:ser>
          <c:idx val="39"/>
          <c:order val="39"/>
          <c:tx>
            <c:strRef>
              <c:f>Přehled!$B$151</c:f>
              <c:strCache>
                <c:ptCount val="1"/>
                <c:pt idx="0">
                  <c:v>Plán T7 -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Přehled!$H$111:$U$111</c:f>
              <c:strCache>
                <c:ptCount val="14"/>
                <c:pt idx="0">
                  <c:v>Týden 20</c:v>
                </c:pt>
                <c:pt idx="1">
                  <c:v>Týden 21</c:v>
                </c:pt>
                <c:pt idx="2">
                  <c:v>Týden 22</c:v>
                </c:pt>
                <c:pt idx="3">
                  <c:v>Týden 23</c:v>
                </c:pt>
                <c:pt idx="4">
                  <c:v>Týden 24</c:v>
                </c:pt>
                <c:pt idx="5">
                  <c:v>Týden 25</c:v>
                </c:pt>
                <c:pt idx="6">
                  <c:v>Týden 26</c:v>
                </c:pt>
                <c:pt idx="7">
                  <c:v>Týden 27</c:v>
                </c:pt>
                <c:pt idx="8">
                  <c:v>Týden 28</c:v>
                </c:pt>
                <c:pt idx="9">
                  <c:v>Týden 29</c:v>
                </c:pt>
                <c:pt idx="10">
                  <c:v>Týden 30</c:v>
                </c:pt>
                <c:pt idx="11">
                  <c:v>Týden 31</c:v>
                </c:pt>
                <c:pt idx="12">
                  <c:v>Týden 32</c:v>
                </c:pt>
                <c:pt idx="13">
                  <c:v>Týden 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Přehled!$C$151:$AA$151</c15:sqref>
                  </c15:fullRef>
                </c:ext>
              </c:extLst>
              <c:f>Přehled!$H$151:$U$151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AFC-4E33-B8A0-45B7793E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Přehled!$H$142:$U$142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1AFC-4E33-B8A0-45B7793EE632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Přehled!$H$143:$U$143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FC-4E33-B8A0-45B7793EE63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Přehled!$H$144:$U$144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1AFC-4E33-B8A0-45B7793EE632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Přehled!$H$145:$U$145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AFC-4E33-B8A0-45B7793EE63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Přehled!$H$146:$U$146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AFC-4E33-B8A0-45B7793EE632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Přehled!$H$147:$U$147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1AFC-4E33-B8A0-45B7793EE632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Přehled!$H$148:$U$148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AFC-4E33-B8A0-45B7793EE632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Přehled!$H$149:$U$149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FC-4E33-B8A0-45B7793EE632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Přehled!$H$152:$U$152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1AFC-4E33-B8A0-45B7793EE632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Přehled!$H$153:$U$153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1AFC-4E33-B8A0-45B7793EE632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Přehled!$H$154:$U$154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1AFC-4E33-B8A0-45B7793EE632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Přehled!$H$155:$U$155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1AFC-4E33-B8A0-45B7793EE632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Přehled!$H$156:$U$156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AFC-4E33-B8A0-45B7793EE632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Přehled!$H$111:$U$111</c15:sqref>
                        </c15:formulaRef>
                      </c:ext>
                    </c:extLst>
                    <c:strCache>
                      <c:ptCount val="14"/>
                      <c:pt idx="0">
                        <c:v>Týden 20</c:v>
                      </c:pt>
                      <c:pt idx="1">
                        <c:v>Týden 21</c:v>
                      </c:pt>
                      <c:pt idx="2">
                        <c:v>Týden 22</c:v>
                      </c:pt>
                      <c:pt idx="3">
                        <c:v>Týden 23</c:v>
                      </c:pt>
                      <c:pt idx="4">
                        <c:v>Týden 24</c:v>
                      </c:pt>
                      <c:pt idx="5">
                        <c:v>Týden 25</c:v>
                      </c:pt>
                      <c:pt idx="6">
                        <c:v>Týden 26</c:v>
                      </c:pt>
                      <c:pt idx="7">
                        <c:v>Týden 27</c:v>
                      </c:pt>
                      <c:pt idx="8">
                        <c:v>Týden 28</c:v>
                      </c:pt>
                      <c:pt idx="9">
                        <c:v>Týden 29</c:v>
                      </c:pt>
                      <c:pt idx="10">
                        <c:v>Týden 30</c:v>
                      </c:pt>
                      <c:pt idx="11">
                        <c:v>Týden 31</c:v>
                      </c:pt>
                      <c:pt idx="12">
                        <c:v>Týden 32</c:v>
                      </c:pt>
                      <c:pt idx="13">
                        <c:v>Týden 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Přehled!$H$157:$U$157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1AFC-4E33-B8A0-45B7793EE632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Přehled!$I$71:$V$71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Přehled!$I$72:$V$72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7-4A39-93A2-49E957D1B506}"/>
            </c:ext>
          </c:extLst>
        </c:ser>
        <c:ser>
          <c:idx val="8"/>
          <c:order val="8"/>
          <c:tx>
            <c:strRef>
              <c:f>Přehled!$B$80</c:f>
              <c:strCache>
                <c:ptCount val="1"/>
                <c:pt idx="0">
                  <c:v>Plán T7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Přehled!$I$71:$V$71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Přehled!$C$80:$AA$80</c15:sqref>
                  </c15:fullRef>
                </c:ext>
              </c:extLst>
              <c:f>Přehled!$I$80:$V$80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7-4A39-93A2-49E957D1B506}"/>
            </c:ext>
          </c:extLst>
        </c:ser>
        <c:ser>
          <c:idx val="9"/>
          <c:order val="9"/>
          <c:tx>
            <c:strRef>
              <c:f>Přehled!$B$81</c:f>
              <c:strCache>
                <c:ptCount val="1"/>
                <c:pt idx="0">
                  <c:v>Plán T8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Přehled!$I$71:$V$71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Přehled!$C$81:$AA$81</c15:sqref>
                  </c15:fullRef>
                </c:ext>
              </c:extLst>
              <c:f>Přehled!$I$81:$V$81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E7-4A39-93A2-49E957D1B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Přehled!$I$73:$V$73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CE7-4A39-93A2-49E957D1B5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Přehled!$I$74:$V$74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E7-4A39-93A2-49E957D1B5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Přehled!$I$75:$V$75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E7-4A39-93A2-49E957D1B5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Přehled!$I$76:$V$76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E7-4A39-93A2-49E957D1B5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Přehled!$I$77:$V$77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E7-4A39-93A2-49E957D1B5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Přehled!$I$78:$V$78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E7-4A39-93A2-49E957D1B50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Přehled!$I$79:$V$79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E7-4A39-93A2-49E957D1B50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Přehled!$I$82:$V$82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CE7-4A39-93A2-49E957D1B50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Přehled!$I$83:$V$83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E7-4A39-93A2-49E957D1B50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Přehled!$I$84:$V$84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CE7-4A39-93A2-49E957D1B50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Přehled!$I$85:$V$85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E7-4A39-93A2-49E957D1B50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Přehled!$I$71:$V$71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Přehled!$I$86:$V$86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CE7-4A39-93A2-49E957D1B506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Přehled!$I$111:$V$111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Přehled!$I$112:$V$112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F-44FC-BA5C-34EC00F237EE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Přehled!$I$111:$V$111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Přehled!$I$113:$V$113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F-44FC-BA5C-34EC00F237EE}"/>
            </c:ext>
          </c:extLst>
        </c:ser>
        <c:ser>
          <c:idx val="16"/>
          <c:order val="16"/>
          <c:tx>
            <c:strRef>
              <c:f>Přehled!$B$128</c:f>
              <c:strCache>
                <c:ptCount val="1"/>
                <c:pt idx="0">
                  <c:v>Plán T7 -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Přehled!$I$111:$V$111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Přehled!$C$128:$AA$128</c15:sqref>
                  </c15:fullRef>
                </c:ext>
              </c:extLst>
              <c:f>Přehled!$I$128:$V$128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6F-44FC-BA5C-34EC00F237EE}"/>
            </c:ext>
          </c:extLst>
        </c:ser>
        <c:ser>
          <c:idx val="17"/>
          <c:order val="17"/>
          <c:tx>
            <c:strRef>
              <c:f>Přehled!$B$129</c:f>
              <c:strCache>
                <c:ptCount val="1"/>
                <c:pt idx="0">
                  <c:v>Plán T7 -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Přehled!$I$111:$V$111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Přehled!$C$129:$AA$129</c15:sqref>
                  </c15:fullRef>
                </c:ext>
              </c:extLst>
              <c:f>Přehled!$I$129:$V$129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6F-44FC-BA5C-34EC00F237EE}"/>
            </c:ext>
          </c:extLst>
        </c:ser>
        <c:ser>
          <c:idx val="18"/>
          <c:order val="18"/>
          <c:tx>
            <c:strRef>
              <c:f>Přehled!$B$130</c:f>
              <c:strCache>
                <c:ptCount val="1"/>
                <c:pt idx="0">
                  <c:v>Plán T8 -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Přehled!$I$111:$V$111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Přehled!$C$130:$AA$130</c15:sqref>
                  </c15:fullRef>
                </c:ext>
              </c:extLst>
              <c:f>Přehled!$I$130:$V$130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66F-44FC-BA5C-34EC00F237EE}"/>
            </c:ext>
          </c:extLst>
        </c:ser>
        <c:ser>
          <c:idx val="19"/>
          <c:order val="19"/>
          <c:tx>
            <c:strRef>
              <c:f>Přehled!$B$131</c:f>
              <c:strCache>
                <c:ptCount val="1"/>
                <c:pt idx="0">
                  <c:v>Plán T8 -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Přehled!$I$111:$V$111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Přehled!$C$131:$AA$131</c15:sqref>
                  </c15:fullRef>
                </c:ext>
              </c:extLst>
              <c:f>Přehled!$I$131:$V$131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66F-44FC-BA5C-34EC00F2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Přehled!$I$114:$V$114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66F-44FC-BA5C-34EC00F237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Přehled!$I$115:$V$115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66F-44FC-BA5C-34EC00F237E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Přehled!$I$116:$V$116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66F-44FC-BA5C-34EC00F237E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Přehled!$I$117:$V$117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66F-44FC-BA5C-34EC00F237E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Přehled!$I$118:$V$118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66F-44FC-BA5C-34EC00F237E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Přehled!$I$119:$V$119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66F-44FC-BA5C-34EC00F237E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Přehled!$I$120:$V$120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66F-44FC-BA5C-34EC00F237E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Přehled!$I$121:$V$121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66F-44FC-BA5C-34EC00F237E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Přehled!$I$122:$V$122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6F-44FC-BA5C-34EC00F237E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Přehled!$I$123:$V$123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66F-44FC-BA5C-34EC00F237E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Přehled!$I$124:$V$124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66F-44FC-BA5C-34EC00F237E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Přehled!$I$125:$V$125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66F-44FC-BA5C-34EC00F237E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Přehled!$I$126:$V$126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6F-44FC-BA5C-34EC00F237E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Přehled!$I$127:$V$127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6F-44FC-BA5C-34EC00F237EE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Přehled!$I$132:$V$132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66F-44FC-BA5C-34EC00F237EE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Přehled!$I$133:$V$133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66F-44FC-BA5C-34EC00F237EE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Přehled!$I$134:$V$134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66F-44FC-BA5C-34EC00F237EE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Přehled!$I$135:$V$135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66F-44FC-BA5C-34EC00F237EE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Přehled!$I$136:$V$136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66F-44FC-BA5C-34EC00F237EE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Přehled!$I$137:$V$137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66F-44FC-BA5C-34EC00F237EE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Přehled!$I$138:$V$138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66F-44FC-BA5C-34EC00F237EE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Přehled!$I$139:$V$139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A66F-44FC-BA5C-34EC00F237EE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Přehled!$I$140:$V$140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A66F-44FC-BA5C-34EC00F237EE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Přehled!$I$141:$V$141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A66F-44FC-BA5C-34EC00F237E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9"/>
          <c:order val="39"/>
          <c:tx>
            <c:strRef>
              <c:f>Přehled!$B$151</c:f>
              <c:strCache>
                <c:ptCount val="1"/>
                <c:pt idx="0">
                  <c:v>Plán T7 -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Přehled!$I$111:$V$111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Přehled!$C$151:$AA$151</c15:sqref>
                  </c15:fullRef>
                </c:ext>
              </c:extLst>
              <c:f>Přehled!$I$151:$V$151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6F-44FC-BA5C-34EC00F237EE}"/>
            </c:ext>
          </c:extLst>
        </c:ser>
        <c:ser>
          <c:idx val="40"/>
          <c:order val="40"/>
          <c:tx>
            <c:strRef>
              <c:f>Přehled!$B$152</c:f>
              <c:strCache>
                <c:ptCount val="1"/>
                <c:pt idx="0">
                  <c:v>Plán T8 -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Přehled!$I$111:$V$111</c:f>
              <c:strCache>
                <c:ptCount val="14"/>
                <c:pt idx="0">
                  <c:v>Týden 21</c:v>
                </c:pt>
                <c:pt idx="1">
                  <c:v>Týden 22</c:v>
                </c:pt>
                <c:pt idx="2">
                  <c:v>Týden 23</c:v>
                </c:pt>
                <c:pt idx="3">
                  <c:v>Týden 24</c:v>
                </c:pt>
                <c:pt idx="4">
                  <c:v>Týden 25</c:v>
                </c:pt>
                <c:pt idx="5">
                  <c:v>Týden 26</c:v>
                </c:pt>
                <c:pt idx="6">
                  <c:v>Týden 27</c:v>
                </c:pt>
                <c:pt idx="7">
                  <c:v>Týden 28</c:v>
                </c:pt>
                <c:pt idx="8">
                  <c:v>Týden 29</c:v>
                </c:pt>
                <c:pt idx="9">
                  <c:v>Týden 30</c:v>
                </c:pt>
                <c:pt idx="10">
                  <c:v>Týden 31</c:v>
                </c:pt>
                <c:pt idx="11">
                  <c:v>Týden 32</c:v>
                </c:pt>
                <c:pt idx="12">
                  <c:v>Týden 33</c:v>
                </c:pt>
                <c:pt idx="13">
                  <c:v>Týden 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Přehled!$C$152:$AA$152</c15:sqref>
                  </c15:fullRef>
                </c:ext>
              </c:extLst>
              <c:f>Přehled!$I$152:$V$152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66F-44FC-BA5C-34EC00F2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Přehled!$I$142:$V$142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A66F-44FC-BA5C-34EC00F237E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Přehled!$I$143:$V$143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6F-44FC-BA5C-34EC00F237E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Přehled!$I$144:$V$144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A66F-44FC-BA5C-34EC00F237E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Přehled!$I$145:$V$145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A66F-44FC-BA5C-34EC00F237E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Přehled!$I$146:$V$146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A66F-44FC-BA5C-34EC00F237E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Přehled!$I$147:$V$147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A66F-44FC-BA5C-34EC00F237EE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Přehled!$I$148:$V$148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A66F-44FC-BA5C-34EC00F237EE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Přehled!$I$149:$V$149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A66F-44FC-BA5C-34EC00F237EE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Přehled!$I$150:$V$150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6F-44FC-BA5C-34EC00F237EE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Přehled!$I$153:$V$153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A66F-44FC-BA5C-34EC00F237EE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Přehled!$I$154:$V$154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A66F-44FC-BA5C-34EC00F237EE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Přehled!$I$155:$V$155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A66F-44FC-BA5C-34EC00F237EE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Přehled!$I$156:$V$156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A66F-44FC-BA5C-34EC00F237EE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Přehled!$I$111:$V$111</c15:sqref>
                        </c15:formulaRef>
                      </c:ext>
                    </c:extLst>
                    <c:strCache>
                      <c:ptCount val="14"/>
                      <c:pt idx="0">
                        <c:v>Týden 21</c:v>
                      </c:pt>
                      <c:pt idx="1">
                        <c:v>Týden 22</c:v>
                      </c:pt>
                      <c:pt idx="2">
                        <c:v>Týden 23</c:v>
                      </c:pt>
                      <c:pt idx="3">
                        <c:v>Týden 24</c:v>
                      </c:pt>
                      <c:pt idx="4">
                        <c:v>Týden 25</c:v>
                      </c:pt>
                      <c:pt idx="5">
                        <c:v>Týden 26</c:v>
                      </c:pt>
                      <c:pt idx="6">
                        <c:v>Týden 27</c:v>
                      </c:pt>
                      <c:pt idx="7">
                        <c:v>Týden 28</c:v>
                      </c:pt>
                      <c:pt idx="8">
                        <c:v>Týden 29</c:v>
                      </c:pt>
                      <c:pt idx="9">
                        <c:v>Týden 30</c:v>
                      </c:pt>
                      <c:pt idx="10">
                        <c:v>Týden 31</c:v>
                      </c:pt>
                      <c:pt idx="11">
                        <c:v>Týden 32</c:v>
                      </c:pt>
                      <c:pt idx="12">
                        <c:v>Týden 33</c:v>
                      </c:pt>
                      <c:pt idx="13">
                        <c:v>Týden 34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Přehled!$I$157:$V$157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A66F-44FC-BA5C-34EC00F237EE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Přehled!$J$71:$W$71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Přehled!$J$72:$W$72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C72-9389-8F2402A2B1DC}"/>
            </c:ext>
          </c:extLst>
        </c:ser>
        <c:ser>
          <c:idx val="9"/>
          <c:order val="9"/>
          <c:tx>
            <c:strRef>
              <c:f>Přehled!$B$81</c:f>
              <c:strCache>
                <c:ptCount val="1"/>
                <c:pt idx="0">
                  <c:v>Plán T8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Přehled!$J$71:$W$71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Přehled!$C$81:$AA$81</c15:sqref>
                  </c15:fullRef>
                </c:ext>
              </c:extLst>
              <c:f>Přehled!$J$81:$W$81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D-4C72-9389-8F2402A2B1DC}"/>
            </c:ext>
          </c:extLst>
        </c:ser>
        <c:ser>
          <c:idx val="10"/>
          <c:order val="10"/>
          <c:tx>
            <c:strRef>
              <c:f>Přehled!$B$82</c:f>
              <c:strCache>
                <c:ptCount val="1"/>
                <c:pt idx="0">
                  <c:v>Plán T9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Přehled!$J$71:$W$71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Přehled!$C$82:$AA$82</c15:sqref>
                  </c15:fullRef>
                </c:ext>
              </c:extLst>
              <c:f>Přehled!$J$82:$W$82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0D-4C72-9389-8F2402A2B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Přehled!$J$73:$W$73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90D-4C72-9389-8F2402A2B1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Přehled!$J$74:$W$74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0D-4C72-9389-8F2402A2B1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Přehled!$J$75:$W$75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0D-4C72-9389-8F2402A2B1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Přehled!$J$76:$W$76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0D-4C72-9389-8F2402A2B1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Přehled!$J$77:$W$77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90D-4C72-9389-8F2402A2B1D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Přehled!$J$78:$W$78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0D-4C72-9389-8F2402A2B1D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Přehled!$J$79:$W$79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0D-4C72-9389-8F2402A2B1D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Přehled!$J$80:$W$80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0D-4C72-9389-8F2402A2B1D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Přehled!$J$83:$W$83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90D-4C72-9389-8F2402A2B1D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Přehled!$J$84:$W$84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90D-4C72-9389-8F2402A2B1D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Přehled!$J$85:$W$85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90D-4C72-9389-8F2402A2B1D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Přehled!$J$71:$W$71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Přehled!$J$86:$W$86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90D-4C72-9389-8F2402A2B1DC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Přehled!$J$111:$W$111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Přehled!$J$112:$W$112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8-4B2A-B8A8-DF9EE93D77F6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Přehled!$J$111:$W$111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Přehled!$J$113:$W$113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8-4B2A-B8A8-DF9EE93D77F6}"/>
            </c:ext>
          </c:extLst>
        </c:ser>
        <c:ser>
          <c:idx val="18"/>
          <c:order val="18"/>
          <c:tx>
            <c:strRef>
              <c:f>Přehled!$B$130</c:f>
              <c:strCache>
                <c:ptCount val="1"/>
                <c:pt idx="0">
                  <c:v>Plán T8 -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Přehled!$J$111:$W$111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Přehled!$C$130:$AA$130</c15:sqref>
                  </c15:fullRef>
                </c:ext>
              </c:extLst>
              <c:f>Přehled!$J$130:$W$130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8-4B2A-B8A8-DF9EE93D77F6}"/>
            </c:ext>
          </c:extLst>
        </c:ser>
        <c:ser>
          <c:idx val="19"/>
          <c:order val="19"/>
          <c:tx>
            <c:strRef>
              <c:f>Přehled!$B$131</c:f>
              <c:strCache>
                <c:ptCount val="1"/>
                <c:pt idx="0">
                  <c:v>Plán T8 -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Přehled!$J$111:$W$111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Přehled!$C$131:$AA$131</c15:sqref>
                  </c15:fullRef>
                </c:ext>
              </c:extLst>
              <c:f>Přehled!$J$131:$W$131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8-4B2A-B8A8-DF9EE93D77F6}"/>
            </c:ext>
          </c:extLst>
        </c:ser>
        <c:ser>
          <c:idx val="20"/>
          <c:order val="20"/>
          <c:tx>
            <c:strRef>
              <c:f>Přehled!$B$132</c:f>
              <c:strCache>
                <c:ptCount val="1"/>
                <c:pt idx="0">
                  <c:v>Plán T9 -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Přehled!$J$111:$W$111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Přehled!$C$132:$AA$132</c15:sqref>
                  </c15:fullRef>
                </c:ext>
              </c:extLst>
              <c:f>Přehled!$J$132:$W$132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48-4B2A-B8A8-DF9EE93D77F6}"/>
            </c:ext>
          </c:extLst>
        </c:ser>
        <c:ser>
          <c:idx val="21"/>
          <c:order val="21"/>
          <c:tx>
            <c:strRef>
              <c:f>Přehled!$B$133</c:f>
              <c:strCache>
                <c:ptCount val="1"/>
                <c:pt idx="0">
                  <c:v>Plán T9 -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Přehled!$J$111:$W$111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Přehled!$C$133:$AA$133</c15:sqref>
                  </c15:fullRef>
                </c:ext>
              </c:extLst>
              <c:f>Přehled!$J$133:$W$133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F48-4B2A-B8A8-DF9EE93D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Přehled!$J$114:$W$114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F48-4B2A-B8A8-DF9EE93D77F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Přehled!$J$115:$W$115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48-4B2A-B8A8-DF9EE93D77F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Přehled!$J$116:$W$116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48-4B2A-B8A8-DF9EE93D77F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Přehled!$J$117:$W$117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F48-4B2A-B8A8-DF9EE93D77F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Přehled!$J$118:$W$118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F48-4B2A-B8A8-DF9EE93D77F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Přehled!$J$119:$W$119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F48-4B2A-B8A8-DF9EE93D77F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Přehled!$J$120:$W$120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F48-4B2A-B8A8-DF9EE93D77F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Přehled!$J$121:$W$121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F48-4B2A-B8A8-DF9EE93D77F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Přehled!$J$122:$W$122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F48-4B2A-B8A8-DF9EE93D77F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Přehled!$J$123:$W$123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F48-4B2A-B8A8-DF9EE93D77F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Přehled!$J$124:$W$124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F48-4B2A-B8A8-DF9EE93D77F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Přehled!$J$125:$W$125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F48-4B2A-B8A8-DF9EE93D77F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Přehled!$J$126:$W$126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F48-4B2A-B8A8-DF9EE93D77F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Přehled!$J$127:$W$127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F48-4B2A-B8A8-DF9EE93D77F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Přehled!$J$128:$W$128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48-4B2A-B8A8-DF9EE93D77F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Přehled!$J$129:$W$129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48-4B2A-B8A8-DF9EE93D77F6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Přehled!$J$134:$W$134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F48-4B2A-B8A8-DF9EE93D77F6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Přehled!$J$135:$W$135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F48-4B2A-B8A8-DF9EE93D77F6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Přehled!$J$136:$W$136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F48-4B2A-B8A8-DF9EE93D77F6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Přehled!$J$137:$W$137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F48-4B2A-B8A8-DF9EE93D77F6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Přehled!$J$138:$W$138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F48-4B2A-B8A8-DF9EE93D77F6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Přehled!$J$139:$W$139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F48-4B2A-B8A8-DF9EE93D77F6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Přehled!$J$140:$W$140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F48-4B2A-B8A8-DF9EE93D77F6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Přehled!$J$141:$W$141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F48-4B2A-B8A8-DF9EE93D77F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0"/>
          <c:order val="40"/>
          <c:tx>
            <c:strRef>
              <c:f>Přehled!$B$152</c:f>
              <c:strCache>
                <c:ptCount val="1"/>
                <c:pt idx="0">
                  <c:v>Plán T8 -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Přehled!$J$111:$W$111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Přehled!$C$152:$AA$152</c15:sqref>
                  </c15:fullRef>
                </c:ext>
              </c:extLst>
              <c:f>Přehled!$J$152:$W$152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48-4B2A-B8A8-DF9EE93D77F6}"/>
            </c:ext>
          </c:extLst>
        </c:ser>
        <c:ser>
          <c:idx val="41"/>
          <c:order val="41"/>
          <c:tx>
            <c:strRef>
              <c:f>Přehled!$B$153</c:f>
              <c:strCache>
                <c:ptCount val="1"/>
                <c:pt idx="0">
                  <c:v>Plán T9 -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Přehled!$J$111:$W$111</c:f>
              <c:strCache>
                <c:ptCount val="14"/>
                <c:pt idx="0">
                  <c:v>Týden 22</c:v>
                </c:pt>
                <c:pt idx="1">
                  <c:v>Týden 23</c:v>
                </c:pt>
                <c:pt idx="2">
                  <c:v>Týden 24</c:v>
                </c:pt>
                <c:pt idx="3">
                  <c:v>Týden 25</c:v>
                </c:pt>
                <c:pt idx="4">
                  <c:v>Týden 26</c:v>
                </c:pt>
                <c:pt idx="5">
                  <c:v>Týden 27</c:v>
                </c:pt>
                <c:pt idx="6">
                  <c:v>Týden 28</c:v>
                </c:pt>
                <c:pt idx="7">
                  <c:v>Týden 29</c:v>
                </c:pt>
                <c:pt idx="8">
                  <c:v>Týden 30</c:v>
                </c:pt>
                <c:pt idx="9">
                  <c:v>Týden 31</c:v>
                </c:pt>
                <c:pt idx="10">
                  <c:v>Týden 32</c:v>
                </c:pt>
                <c:pt idx="11">
                  <c:v>Týden 33</c:v>
                </c:pt>
                <c:pt idx="12">
                  <c:v>Týden 34</c:v>
                </c:pt>
                <c:pt idx="13">
                  <c:v>Týden 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Přehled!$C$153:$AA$153</c15:sqref>
                  </c15:fullRef>
                </c:ext>
              </c:extLst>
              <c:f>Přehled!$J$153:$W$153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48-4B2A-B8A8-DF9EE93D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Přehled!$J$142:$W$142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1F48-4B2A-B8A8-DF9EE93D77F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Přehled!$J$143:$W$143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48-4B2A-B8A8-DF9EE93D77F6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Přehled!$J$144:$W$144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1F48-4B2A-B8A8-DF9EE93D77F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Přehled!$J$145:$W$145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F48-4B2A-B8A8-DF9EE93D77F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Přehled!$J$146:$W$146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F48-4B2A-B8A8-DF9EE93D77F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Přehled!$J$147:$W$147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1F48-4B2A-B8A8-DF9EE93D77F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Přehled!$J$148:$W$148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F48-4B2A-B8A8-DF9EE93D77F6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Přehled!$J$149:$W$149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1F48-4B2A-B8A8-DF9EE93D77F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Přehled!$J$150:$W$150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1F48-4B2A-B8A8-DF9EE93D77F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Přehled!$J$151:$W$151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48-4B2A-B8A8-DF9EE93D77F6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Přehled!$J$154:$W$154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1F48-4B2A-B8A8-DF9EE93D77F6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Přehled!$J$155:$W$155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1F48-4B2A-B8A8-DF9EE93D77F6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Přehled!$J$156:$W$156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F48-4B2A-B8A8-DF9EE93D77F6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Přehled!$J$111:$W$111</c15:sqref>
                        </c15:formulaRef>
                      </c:ext>
                    </c:extLst>
                    <c:strCache>
                      <c:ptCount val="14"/>
                      <c:pt idx="0">
                        <c:v>Týden 22</c:v>
                      </c:pt>
                      <c:pt idx="1">
                        <c:v>Týden 23</c:v>
                      </c:pt>
                      <c:pt idx="2">
                        <c:v>Týden 24</c:v>
                      </c:pt>
                      <c:pt idx="3">
                        <c:v>Týden 25</c:v>
                      </c:pt>
                      <c:pt idx="4">
                        <c:v>Týden 26</c:v>
                      </c:pt>
                      <c:pt idx="5">
                        <c:v>Týden 27</c:v>
                      </c:pt>
                      <c:pt idx="6">
                        <c:v>Týden 28</c:v>
                      </c:pt>
                      <c:pt idx="7">
                        <c:v>Týden 29</c:v>
                      </c:pt>
                      <c:pt idx="8">
                        <c:v>Týden 30</c:v>
                      </c:pt>
                      <c:pt idx="9">
                        <c:v>Týden 31</c:v>
                      </c:pt>
                      <c:pt idx="10">
                        <c:v>Týden 32</c:v>
                      </c:pt>
                      <c:pt idx="11">
                        <c:v>Týden 33</c:v>
                      </c:pt>
                      <c:pt idx="12">
                        <c:v>Týden 34</c:v>
                      </c:pt>
                      <c:pt idx="13">
                        <c:v>Týden 35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Přehled!$J$157:$W$157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1F48-4B2A-B8A8-DF9EE93D77F6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Přehled!$K$71:$X$71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Přehled!$K$72:$X$72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A-4F1E-B9D6-5738B41ABF01}"/>
            </c:ext>
          </c:extLst>
        </c:ser>
        <c:ser>
          <c:idx val="10"/>
          <c:order val="10"/>
          <c:tx>
            <c:strRef>
              <c:f>Přehled!$B$82</c:f>
              <c:strCache>
                <c:ptCount val="1"/>
                <c:pt idx="0">
                  <c:v>Plán T9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Přehled!$K$71:$X$71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Přehled!$C$82:$AA$82</c15:sqref>
                  </c15:fullRef>
                </c:ext>
              </c:extLst>
              <c:f>Přehled!$K$82:$X$82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A-4F1E-B9D6-5738B41ABF01}"/>
            </c:ext>
          </c:extLst>
        </c:ser>
        <c:ser>
          <c:idx val="11"/>
          <c:order val="11"/>
          <c:tx>
            <c:strRef>
              <c:f>Přehled!$B$83</c:f>
              <c:strCache>
                <c:ptCount val="1"/>
                <c:pt idx="0">
                  <c:v>Plán T10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Přehled!$K$71:$X$71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Přehled!$C$83:$AA$83</c15:sqref>
                  </c15:fullRef>
                </c:ext>
              </c:extLst>
              <c:f>Přehled!$K$83:$X$83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8A-4F1E-B9D6-5738B41ABF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Přehled!$K$73:$X$73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18A-4F1E-B9D6-5738B41ABF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Přehled!$K$74:$X$74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A-4F1E-B9D6-5738B41ABF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Přehled!$K$75:$X$75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A-4F1E-B9D6-5738B41ABF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Přehled!$K$76:$X$76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A-4F1E-B9D6-5738B41ABF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Přehled!$K$77:$X$77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A-4F1E-B9D6-5738B41ABF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Přehled!$K$78:$X$78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A-4F1E-B9D6-5738B41ABF0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Přehled!$K$79:$X$79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A-4F1E-B9D6-5738B41ABF0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Přehled!$K$80:$X$80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8A-4F1E-B9D6-5738B41ABF0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Přehled!$K$81:$X$81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8A-4F1E-B9D6-5738B41ABF0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Přehled!$K$84:$X$84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18A-4F1E-B9D6-5738B41ABF0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Přehled!$K$85:$X$85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18A-4F1E-B9D6-5738B41ABF0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Přehled!$K$71:$X$71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Přehled!$K$86:$X$86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18A-4F1E-B9D6-5738B41ABF01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Přehled!$B$114</c:f>
              <c:strCache>
                <c:ptCount val="1"/>
                <c:pt idx="0">
                  <c:v>Plán T1: Výchozí - příjmy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Přehled!$C$111:$O$111</c:f>
              <c:strCache>
                <c:ptCount val="13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Přehled!$C$114:$AA$114</c15:sqref>
                  </c15:fullRef>
                </c:ext>
              </c:extLst>
              <c:f>Přehled!$C$114:$O$114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7-4D44-855A-06BF2730B623}"/>
            </c:ext>
          </c:extLst>
        </c:ser>
        <c:ser>
          <c:idx val="3"/>
          <c:order val="3"/>
          <c:tx>
            <c:strRef>
              <c:f>Přehled!$B$115</c:f>
              <c:strCache>
                <c:ptCount val="1"/>
                <c:pt idx="0">
                  <c:v>Plán T1: Výchozí - výdaje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Přehled!$C$111:$O$111</c:f>
              <c:strCache>
                <c:ptCount val="13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Přehled!$C$115:$AA$115</c15:sqref>
                  </c15:fullRef>
                </c:ext>
              </c:extLst>
              <c:f>Přehled!$C$115:$O$115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7-4D44-855A-06BF2730B623}"/>
            </c:ext>
          </c:extLst>
        </c:ser>
        <c:ser>
          <c:idx val="4"/>
          <c:order val="4"/>
          <c:tx>
            <c:strRef>
              <c:f>Přehled!$B$116</c:f>
              <c:strCache>
                <c:ptCount val="1"/>
                <c:pt idx="0">
                  <c:v>Plán T1: Revize - příjmy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Přehled!$C$111:$O$111</c:f>
              <c:strCache>
                <c:ptCount val="13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Přehled!$C$116:$AA$116</c15:sqref>
                  </c15:fullRef>
                </c:ext>
              </c:extLst>
              <c:f>Přehled!$C$116:$O$116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77-4D44-855A-06BF2730B623}"/>
            </c:ext>
          </c:extLst>
        </c:ser>
        <c:ser>
          <c:idx val="5"/>
          <c:order val="5"/>
          <c:tx>
            <c:strRef>
              <c:f>Přehled!$B$117</c:f>
              <c:strCache>
                <c:ptCount val="1"/>
                <c:pt idx="0">
                  <c:v>Plán T1: Revize - výdaje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Přehled!$C$111:$O$111</c:f>
              <c:strCache>
                <c:ptCount val="13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Přehled!$C$117:$AA$117</c15:sqref>
                  </c15:fullRef>
                </c:ext>
              </c:extLst>
              <c:f>Přehled!$C$117:$O$117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77-4D44-855A-06BF2730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Přehled!$B$112</c15:sqref>
                        </c15:formulaRef>
                      </c:ext>
                    </c:extLst>
                    <c:strCache>
                      <c:ptCount val="1"/>
                      <c:pt idx="0">
                        <c:v>Skutečnost - příjmy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Přehled!$C$112:$AA$112</c15:sqref>
                        </c15:fullRef>
                        <c15:formulaRef>
                          <c15:sqref>Přehled!$C$112:$O$112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77-4D44-855A-06BF2730B62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Přehled!$B$113</c15:sqref>
                        </c15:formulaRef>
                      </c:ext>
                    </c:extLst>
                    <c:strCache>
                      <c:ptCount val="1"/>
                      <c:pt idx="0">
                        <c:v>Skutečnost - výdaje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Přehled!$C$113:$AA$113</c15:sqref>
                        </c15:fullRef>
                        <c15:formulaRef>
                          <c15:sqref>Přehled!$C$113:$O$113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77-4D44-855A-06BF2730B62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Přehled!$C$118:$O$118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77-4D44-855A-06BF2730B62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Přehled!$C$119:$O$119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77-4D44-855A-06BF2730B62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Přehled!$C$120:$O$120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77-4D44-855A-06BF2730B62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Přehled!$C$121:$O$121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77-4D44-855A-06BF2730B62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Přehled!$C$122:$O$122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77-4D44-855A-06BF2730B62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Přehled!$C$123:$O$123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77-4D44-855A-06BF2730B62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Přehled!$C$124:$O$124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77-4D44-855A-06BF2730B62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Přehled!$C$125:$O$125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77-4D44-855A-06BF2730B62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Přehled!$C$126:$O$126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77-4D44-855A-06BF2730B62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Přehled!$C$127:$O$127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377-4D44-855A-06BF2730B62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Přehled!$C$128:$O$128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77-4D44-855A-06BF2730B623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Přehled!$C$129:$O$129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77-4D44-855A-06BF2730B623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Přehled!$C$130:$O$130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77-4D44-855A-06BF2730B623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Přehled!$C$131:$O$131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377-4D44-855A-06BF2730B623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Přehled!$C$132:$O$132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377-4D44-855A-06BF2730B623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Přehled!$C$133:$O$133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377-4D44-855A-06BF2730B623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Přehled!$C$134:$O$134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377-4D44-855A-06BF2730B623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Přehled!$C$135:$O$135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377-4D44-855A-06BF2730B623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Přehled!$C$136:$O$136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377-4D44-855A-06BF2730B623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Přehled!$C$137:$O$137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377-4D44-855A-06BF2730B623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Přehled!$C$138:$O$138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377-4D44-855A-06BF2730B623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Přehled!$C$139:$O$139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377-4D44-855A-06BF2730B623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Přehled!$C$140:$O$140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377-4D44-855A-06BF2730B623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Přehled!$C$141:$O$141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2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377-4D44-855A-06BF2730B62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2"/>
          <c:order val="32"/>
          <c:tx>
            <c:strRef>
              <c:f>Přehled!$B$144</c:f>
              <c:strCache>
                <c:ptCount val="1"/>
                <c:pt idx="0">
                  <c:v>Plán T1: výchozí - změna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Přehled!$C$111:$O$111</c:f>
              <c:strCache>
                <c:ptCount val="13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Přehled!$C$144:$AA$144</c15:sqref>
                  </c15:fullRef>
                </c:ext>
              </c:extLst>
              <c:f>Přehled!$C$144:$O$144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377-4D44-855A-06BF2730B623}"/>
            </c:ext>
          </c:extLst>
        </c:ser>
        <c:ser>
          <c:idx val="33"/>
          <c:order val="33"/>
          <c:tx>
            <c:strRef>
              <c:f>Přehled!$B$145</c:f>
              <c:strCache>
                <c:ptCount val="1"/>
                <c:pt idx="0">
                  <c:v>Plán T1: revize - změna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Přehled!$C$111:$O$111</c:f>
              <c:strCache>
                <c:ptCount val="13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Přehled!$C$145:$AA$145</c15:sqref>
                  </c15:fullRef>
                </c:ext>
              </c:extLst>
              <c:f>Přehled!$C$145:$O$145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377-4D44-855A-06BF2730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Přehled!$C$142:$O$142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3377-4D44-855A-06BF2730B623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Přehled!$C$143:$O$143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377-4D44-855A-06BF2730B623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Přehled!$C$146:$O$146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377-4D44-855A-06BF2730B623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Přehled!$C$147:$O$147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377-4D44-855A-06BF2730B623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Přehled!$C$148:$O$148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377-4D44-855A-06BF2730B623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Přehled!$C$149:$O$149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377-4D44-855A-06BF2730B623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Přehled!$C$150:$O$150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377-4D44-855A-06BF2730B623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Přehled!$C$151:$O$151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377-4D44-855A-06BF2730B623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Přehled!$C$152:$O$152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377-4D44-855A-06BF2730B623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Přehled!$C$153:$O$153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377-4D44-855A-06BF2730B623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Přehled!$C$154:$O$154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377-4D44-855A-06BF2730B623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Přehled!$C$155:$O$155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377-4D44-855A-06BF2730B623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Přehled!$C$156:$O$156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377-4D44-855A-06BF2730B623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Přehled!$C$111:$O$111</c15:sqref>
                        </c15:formulaRef>
                      </c:ext>
                    </c:extLst>
                    <c:strCache>
                      <c:ptCount val="13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Přehled!$C$157:$O$157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377-4D44-855A-06BF2730B623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Přehled!$K$111:$X$111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Přehled!$K$112:$X$112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5-4A40-BA88-E10C0E6D9819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Přehled!$K$111:$X$111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Přehled!$K$113:$X$113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5-4A40-BA88-E10C0E6D9819}"/>
            </c:ext>
          </c:extLst>
        </c:ser>
        <c:ser>
          <c:idx val="20"/>
          <c:order val="20"/>
          <c:tx>
            <c:strRef>
              <c:f>Přehled!$B$132</c:f>
              <c:strCache>
                <c:ptCount val="1"/>
                <c:pt idx="0">
                  <c:v>Plán T9 -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Přehled!$K$111:$X$111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Přehled!$C$132:$AA$132</c15:sqref>
                  </c15:fullRef>
                </c:ext>
              </c:extLst>
              <c:f>Přehled!$K$132:$X$132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C5-4A40-BA88-E10C0E6D9819}"/>
            </c:ext>
          </c:extLst>
        </c:ser>
        <c:ser>
          <c:idx val="21"/>
          <c:order val="21"/>
          <c:tx>
            <c:strRef>
              <c:f>Přehled!$B$133</c:f>
              <c:strCache>
                <c:ptCount val="1"/>
                <c:pt idx="0">
                  <c:v>Plán T9 -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Přehled!$K$111:$X$111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Přehled!$C$133:$AA$133</c15:sqref>
                  </c15:fullRef>
                </c:ext>
              </c:extLst>
              <c:f>Přehled!$K$133:$X$133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C5-4A40-BA88-E10C0E6D9819}"/>
            </c:ext>
          </c:extLst>
        </c:ser>
        <c:ser>
          <c:idx val="22"/>
          <c:order val="22"/>
          <c:tx>
            <c:strRef>
              <c:f>Přehled!$B$134</c:f>
              <c:strCache>
                <c:ptCount val="1"/>
                <c:pt idx="0">
                  <c:v>Plán T10 -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Přehled!$K$111:$X$111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Přehled!$C$134:$AA$134</c15:sqref>
                  </c15:fullRef>
                </c:ext>
              </c:extLst>
              <c:f>Přehled!$K$134:$X$134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C5-4A40-BA88-E10C0E6D9819}"/>
            </c:ext>
          </c:extLst>
        </c:ser>
        <c:ser>
          <c:idx val="23"/>
          <c:order val="23"/>
          <c:tx>
            <c:strRef>
              <c:f>Přehled!$B$135</c:f>
              <c:strCache>
                <c:ptCount val="1"/>
                <c:pt idx="0">
                  <c:v>Plán T10 -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Přehled!$K$111:$X$111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Přehled!$C$135:$AA$135</c15:sqref>
                  </c15:fullRef>
                </c:ext>
              </c:extLst>
              <c:f>Přehled!$K$135:$X$135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C5-4A40-BA88-E10C0E6D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Přehled!$K$114:$X$114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6C5-4A40-BA88-E10C0E6D981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Přehled!$K$115:$X$115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6C5-4A40-BA88-E10C0E6D98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Přehled!$K$116:$X$116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6C5-4A40-BA88-E10C0E6D981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Přehled!$K$117:$X$117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C5-4A40-BA88-E10C0E6D981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Přehled!$K$118:$X$118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6C5-4A40-BA88-E10C0E6D981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Přehled!$K$119:$X$119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6C5-4A40-BA88-E10C0E6D981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Přehled!$K$120:$X$120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6C5-4A40-BA88-E10C0E6D981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Přehled!$K$121:$X$121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6C5-4A40-BA88-E10C0E6D981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Přehled!$K$122:$X$122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6C5-4A40-BA88-E10C0E6D981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Přehled!$K$123:$X$123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6C5-4A40-BA88-E10C0E6D981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Přehled!$K$124:$X$124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6C5-4A40-BA88-E10C0E6D981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Přehled!$K$125:$X$125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6C5-4A40-BA88-E10C0E6D981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Přehled!$K$126:$X$126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6C5-4A40-BA88-E10C0E6D981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Přehled!$K$127:$X$127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6C5-4A40-BA88-E10C0E6D981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Přehled!$K$128:$X$128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6C5-4A40-BA88-E10C0E6D981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Přehled!$K$129:$X$129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6C5-4A40-BA88-E10C0E6D981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Přehled!$K$130:$X$130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C5-4A40-BA88-E10C0E6D981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Přehled!$K$131:$X$131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C5-4A40-BA88-E10C0E6D981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Přehled!$K$136:$X$136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6C5-4A40-BA88-E10C0E6D981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Přehled!$K$137:$X$137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6C5-4A40-BA88-E10C0E6D981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Přehled!$K$138:$X$138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6C5-4A40-BA88-E10C0E6D981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Přehled!$K$139:$X$139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6C5-4A40-BA88-E10C0E6D981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Přehled!$K$140:$X$140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6C5-4A40-BA88-E10C0E6D981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Přehled!$K$141:$X$141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6C5-4A40-BA88-E10C0E6D98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1"/>
          <c:order val="41"/>
          <c:tx>
            <c:strRef>
              <c:f>Přehled!$B$153</c:f>
              <c:strCache>
                <c:ptCount val="1"/>
                <c:pt idx="0">
                  <c:v>Plán T9 -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Přehled!$K$111:$X$111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Přehled!$C$153:$AA$153</c15:sqref>
                  </c15:fullRef>
                </c:ext>
              </c:extLst>
              <c:f>Přehled!$K$153:$X$153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C5-4A40-BA88-E10C0E6D9819}"/>
            </c:ext>
          </c:extLst>
        </c:ser>
        <c:ser>
          <c:idx val="42"/>
          <c:order val="42"/>
          <c:tx>
            <c:strRef>
              <c:f>Přehled!$B$154</c:f>
              <c:strCache>
                <c:ptCount val="1"/>
                <c:pt idx="0">
                  <c:v>Plán T10 -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Přehled!$K$111:$X$111</c:f>
              <c:strCache>
                <c:ptCount val="14"/>
                <c:pt idx="0">
                  <c:v>Týden 23</c:v>
                </c:pt>
                <c:pt idx="1">
                  <c:v>Týden 24</c:v>
                </c:pt>
                <c:pt idx="2">
                  <c:v>Týden 25</c:v>
                </c:pt>
                <c:pt idx="3">
                  <c:v>Týden 26</c:v>
                </c:pt>
                <c:pt idx="4">
                  <c:v>Týden 27</c:v>
                </c:pt>
                <c:pt idx="5">
                  <c:v>Týden 28</c:v>
                </c:pt>
                <c:pt idx="6">
                  <c:v>Týden 29</c:v>
                </c:pt>
                <c:pt idx="7">
                  <c:v>Týden 30</c:v>
                </c:pt>
                <c:pt idx="8">
                  <c:v>Týden 31</c:v>
                </c:pt>
                <c:pt idx="9">
                  <c:v>Týden 32</c:v>
                </c:pt>
                <c:pt idx="10">
                  <c:v>Týden 33</c:v>
                </c:pt>
                <c:pt idx="11">
                  <c:v>Týden 34</c:v>
                </c:pt>
                <c:pt idx="12">
                  <c:v>Týden 35</c:v>
                </c:pt>
                <c:pt idx="13">
                  <c:v>Týden 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Přehled!$C$154:$AA$154</c15:sqref>
                  </c15:fullRef>
                </c:ext>
              </c:extLst>
              <c:f>Přehled!$K$154:$X$154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6C5-4A40-BA88-E10C0E6D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Přehled!$K$142:$X$142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06C5-4A40-BA88-E10C0E6D9819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Přehled!$K$143:$X$143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C5-4A40-BA88-E10C0E6D9819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Přehled!$K$144:$X$144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6C5-4A40-BA88-E10C0E6D9819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Přehled!$K$145:$X$145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6C5-4A40-BA88-E10C0E6D9819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Přehled!$K$146:$X$146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6C5-4A40-BA88-E10C0E6D9819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Přehled!$K$147:$X$147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6C5-4A40-BA88-E10C0E6D9819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Přehled!$K$148:$X$148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06C5-4A40-BA88-E10C0E6D9819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Přehled!$K$149:$X$149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06C5-4A40-BA88-E10C0E6D9819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Přehled!$K$150:$X$150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06C5-4A40-BA88-E10C0E6D9819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Přehled!$K$151:$X$151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06C5-4A40-BA88-E10C0E6D9819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Přehled!$K$152:$X$152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C5-4A40-BA88-E10C0E6D9819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Přehled!$K$155:$X$155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06C5-4A40-BA88-E10C0E6D9819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Přehled!$K$156:$X$156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6C5-4A40-BA88-E10C0E6D9819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Přehled!$K$111:$X$111</c15:sqref>
                        </c15:formulaRef>
                      </c:ext>
                    </c:extLst>
                    <c:strCache>
                      <c:ptCount val="14"/>
                      <c:pt idx="0">
                        <c:v>Týden 23</c:v>
                      </c:pt>
                      <c:pt idx="1">
                        <c:v>Týden 24</c:v>
                      </c:pt>
                      <c:pt idx="2">
                        <c:v>Týden 25</c:v>
                      </c:pt>
                      <c:pt idx="3">
                        <c:v>Týden 26</c:v>
                      </c:pt>
                      <c:pt idx="4">
                        <c:v>Týden 27</c:v>
                      </c:pt>
                      <c:pt idx="5">
                        <c:v>Týden 28</c:v>
                      </c:pt>
                      <c:pt idx="6">
                        <c:v>Týden 29</c:v>
                      </c:pt>
                      <c:pt idx="7">
                        <c:v>Týden 30</c:v>
                      </c:pt>
                      <c:pt idx="8">
                        <c:v>Týden 31</c:v>
                      </c:pt>
                      <c:pt idx="9">
                        <c:v>Týden 32</c:v>
                      </c:pt>
                      <c:pt idx="10">
                        <c:v>Týden 33</c:v>
                      </c:pt>
                      <c:pt idx="11">
                        <c:v>Týden 34</c:v>
                      </c:pt>
                      <c:pt idx="12">
                        <c:v>Týden 35</c:v>
                      </c:pt>
                      <c:pt idx="13">
                        <c:v>Týden 36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Přehled!$K$157:$X$157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6C5-4A40-BA88-E10C0E6D9819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Přehled!$L$71:$Y$71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Přehled!$L$72:$Y$72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74A-8B7C-E8D90B35DFE8}"/>
            </c:ext>
          </c:extLst>
        </c:ser>
        <c:ser>
          <c:idx val="11"/>
          <c:order val="11"/>
          <c:tx>
            <c:strRef>
              <c:f>Přehled!$B$83</c:f>
              <c:strCache>
                <c:ptCount val="1"/>
                <c:pt idx="0">
                  <c:v>Plán T10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Přehled!$L$71:$Y$71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Přehled!$C$83:$AA$83</c15:sqref>
                  </c15:fullRef>
                </c:ext>
              </c:extLst>
              <c:f>Přehled!$L$83:$Y$83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C-474A-8B7C-E8D90B35DFE8}"/>
            </c:ext>
          </c:extLst>
        </c:ser>
        <c:ser>
          <c:idx val="12"/>
          <c:order val="12"/>
          <c:tx>
            <c:strRef>
              <c:f>Přehled!$B$84</c:f>
              <c:strCache>
                <c:ptCount val="1"/>
                <c:pt idx="0">
                  <c:v>Plán T11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Přehled!$L$71:$Y$71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Přehled!$C$84:$AA$84</c15:sqref>
                  </c15:fullRef>
                </c:ext>
              </c:extLst>
              <c:f>Přehled!$L$84:$Y$84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8C-474A-8B7C-E8D90B35DF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Přehled!$L$73:$Y$73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8C-474A-8B7C-E8D90B35DF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Přehled!$L$74:$Y$74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8C-474A-8B7C-E8D90B35DF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Přehled!$L$75:$Y$75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8C-474A-8B7C-E8D90B35DF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Přehled!$L$76:$Y$76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8C-474A-8B7C-E8D90B35DF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Přehled!$L$77:$Y$77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8C-474A-8B7C-E8D90B35DF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Přehled!$L$78:$Y$78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8C-474A-8B7C-E8D90B35DFE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Přehled!$L$79:$Y$79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8C-474A-8B7C-E8D90B35DFE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Přehled!$L$80:$Y$80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8C-474A-8B7C-E8D90B35DFE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Přehled!$L$81:$Y$81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8C-474A-8B7C-E8D90B35DFE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Přehled!$L$82:$Y$82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8C-474A-8B7C-E8D90B35DFE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Přehled!$L$85:$Y$85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8C-474A-8B7C-E8D90B35DFE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Přehled!$L$71:$Y$71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Přehled!$L$86:$Y$86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8C-474A-8B7C-E8D90B35DFE8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Přehled!$L$111:$Y$111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Přehled!$L$112:$Y$112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4-4558-9E5F-CF8D24FEA253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Přehled!$L$111:$Y$111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Přehled!$L$113:$Y$113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4-4558-9E5F-CF8D24FEA253}"/>
            </c:ext>
          </c:extLst>
        </c:ser>
        <c:ser>
          <c:idx val="22"/>
          <c:order val="22"/>
          <c:tx>
            <c:strRef>
              <c:f>Přehled!$B$134</c:f>
              <c:strCache>
                <c:ptCount val="1"/>
                <c:pt idx="0">
                  <c:v>Plán T10 -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Přehled!$L$111:$Y$111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Přehled!$C$134:$AA$134</c15:sqref>
                  </c15:fullRef>
                </c:ext>
              </c:extLst>
              <c:f>Přehled!$L$134:$Y$134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4-4558-9E5F-CF8D24FEA253}"/>
            </c:ext>
          </c:extLst>
        </c:ser>
        <c:ser>
          <c:idx val="23"/>
          <c:order val="23"/>
          <c:tx>
            <c:strRef>
              <c:f>Přehled!$B$135</c:f>
              <c:strCache>
                <c:ptCount val="1"/>
                <c:pt idx="0">
                  <c:v>Plán T10 -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Přehled!$L$111:$Y$111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Přehled!$C$135:$AA$135</c15:sqref>
                  </c15:fullRef>
                </c:ext>
              </c:extLst>
              <c:f>Přehled!$L$135:$Y$135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44-4558-9E5F-CF8D24FEA253}"/>
            </c:ext>
          </c:extLst>
        </c:ser>
        <c:ser>
          <c:idx val="24"/>
          <c:order val="24"/>
          <c:tx>
            <c:strRef>
              <c:f>Přehled!$B$136</c:f>
              <c:strCache>
                <c:ptCount val="1"/>
                <c:pt idx="0">
                  <c:v>Plán T11 -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Přehled!$L$111:$Y$111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Přehled!$C$136:$AA$136</c15:sqref>
                  </c15:fullRef>
                </c:ext>
              </c:extLst>
              <c:f>Přehled!$L$136:$Y$136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344-4558-9E5F-CF8D24FEA253}"/>
            </c:ext>
          </c:extLst>
        </c:ser>
        <c:ser>
          <c:idx val="25"/>
          <c:order val="25"/>
          <c:tx>
            <c:strRef>
              <c:f>Přehled!$B$137</c:f>
              <c:strCache>
                <c:ptCount val="1"/>
                <c:pt idx="0">
                  <c:v>Plán T11 -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Přehled!$L$111:$Y$111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Přehled!$C$137:$AA$137</c15:sqref>
                  </c15:fullRef>
                </c:ext>
              </c:extLst>
              <c:f>Přehled!$L$137:$Y$137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344-4558-9E5F-CF8D24FE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Přehled!$L$114:$Y$114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344-4558-9E5F-CF8D24FEA25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Přehled!$L$115:$Y$115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344-4558-9E5F-CF8D24FEA25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Přehled!$L$116:$Y$116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44-4558-9E5F-CF8D24FEA25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Přehled!$L$117:$Y$117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44-4558-9E5F-CF8D24FEA25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Přehled!$L$118:$Y$118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44-4558-9E5F-CF8D24FEA25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Přehled!$L$119:$Y$119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344-4558-9E5F-CF8D24FEA25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Přehled!$L$120:$Y$120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344-4558-9E5F-CF8D24FEA25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Přehled!$L$121:$Y$121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344-4558-9E5F-CF8D24FEA25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Přehled!$L$122:$Y$122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344-4558-9E5F-CF8D24FEA25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Přehled!$L$123:$Y$123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344-4558-9E5F-CF8D24FEA25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Přehled!$L$124:$Y$124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344-4558-9E5F-CF8D24FEA25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Přehled!$L$125:$Y$125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344-4558-9E5F-CF8D24FEA25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Přehled!$L$126:$Y$126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344-4558-9E5F-CF8D24FEA25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Přehled!$L$127:$Y$127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344-4558-9E5F-CF8D24FEA25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Přehled!$L$128:$Y$128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344-4558-9E5F-CF8D24FEA253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Přehled!$L$129:$Y$129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344-4558-9E5F-CF8D24FEA253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Přehled!$L$130:$Y$130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344-4558-9E5F-CF8D24FEA253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Přehled!$L$131:$Y$131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344-4558-9E5F-CF8D24FEA253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Přehled!$L$132:$Y$132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44-4558-9E5F-CF8D24FEA253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Přehled!$L$133:$Y$133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44-4558-9E5F-CF8D24FEA253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Přehled!$L$138:$Y$138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344-4558-9E5F-CF8D24FEA253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Přehled!$L$139:$Y$139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344-4558-9E5F-CF8D24FEA253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Přehled!$L$140:$Y$140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344-4558-9E5F-CF8D24FEA253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Přehled!$L$141:$Y$141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344-4558-9E5F-CF8D24FEA25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2"/>
          <c:order val="42"/>
          <c:tx>
            <c:strRef>
              <c:f>Přehled!$B$154</c:f>
              <c:strCache>
                <c:ptCount val="1"/>
                <c:pt idx="0">
                  <c:v>Plán T10 -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Přehled!$L$111:$Y$111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Přehled!$C$154:$AA$154</c15:sqref>
                  </c15:fullRef>
                </c:ext>
              </c:extLst>
              <c:f>Přehled!$L$154:$Y$154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44-4558-9E5F-CF8D24FEA253}"/>
            </c:ext>
          </c:extLst>
        </c:ser>
        <c:ser>
          <c:idx val="43"/>
          <c:order val="43"/>
          <c:tx>
            <c:strRef>
              <c:f>Přehled!$B$155</c:f>
              <c:strCache>
                <c:ptCount val="1"/>
                <c:pt idx="0">
                  <c:v>Plán T11 -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Přehled!$L$111:$Y$111</c:f>
              <c:strCache>
                <c:ptCount val="14"/>
                <c:pt idx="0">
                  <c:v>Týden 24</c:v>
                </c:pt>
                <c:pt idx="1">
                  <c:v>Týden 25</c:v>
                </c:pt>
                <c:pt idx="2">
                  <c:v>Týden 26</c:v>
                </c:pt>
                <c:pt idx="3">
                  <c:v>Týden 27</c:v>
                </c:pt>
                <c:pt idx="4">
                  <c:v>Týden 28</c:v>
                </c:pt>
                <c:pt idx="5">
                  <c:v>Týden 29</c:v>
                </c:pt>
                <c:pt idx="6">
                  <c:v>Týden 30</c:v>
                </c:pt>
                <c:pt idx="7">
                  <c:v>Týden 31</c:v>
                </c:pt>
                <c:pt idx="8">
                  <c:v>Týden 32</c:v>
                </c:pt>
                <c:pt idx="9">
                  <c:v>Týden 33</c:v>
                </c:pt>
                <c:pt idx="10">
                  <c:v>Týden 34</c:v>
                </c:pt>
                <c:pt idx="11">
                  <c:v>Týden 35</c:v>
                </c:pt>
                <c:pt idx="12">
                  <c:v>Týden 36</c:v>
                </c:pt>
                <c:pt idx="13">
                  <c:v>Týden 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Přehled!$C$155:$AA$155</c15:sqref>
                  </c15:fullRef>
                </c:ext>
              </c:extLst>
              <c:f>Přehled!$L$155:$Y$155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344-4558-9E5F-CF8D24FE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Přehled!$L$142:$Y$142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9344-4558-9E5F-CF8D24FEA253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Přehled!$L$143:$Y$143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344-4558-9E5F-CF8D24FEA253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Přehled!$L$144:$Y$144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344-4558-9E5F-CF8D24FEA253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Přehled!$L$145:$Y$145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344-4558-9E5F-CF8D24FEA253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Přehled!$L$146:$Y$146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344-4558-9E5F-CF8D24FEA253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Přehled!$L$147:$Y$147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344-4558-9E5F-CF8D24FEA253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Přehled!$L$148:$Y$148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344-4558-9E5F-CF8D24FEA253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Přehled!$L$149:$Y$149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344-4558-9E5F-CF8D24FEA253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Přehled!$L$150:$Y$150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344-4558-9E5F-CF8D24FEA253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Přehled!$L$151:$Y$151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344-4558-9E5F-CF8D24FEA253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Přehled!$L$152:$Y$152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344-4558-9E5F-CF8D24FEA253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Přehled!$L$153:$Y$153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44-4558-9E5F-CF8D24FEA253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Přehled!$L$156:$Y$156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344-4558-9E5F-CF8D24FEA253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Přehled!$L$111:$Y$111</c15:sqref>
                        </c15:formulaRef>
                      </c:ext>
                    </c:extLst>
                    <c:strCache>
                      <c:ptCount val="14"/>
                      <c:pt idx="0">
                        <c:v>Týden 24</c:v>
                      </c:pt>
                      <c:pt idx="1">
                        <c:v>Týden 25</c:v>
                      </c:pt>
                      <c:pt idx="2">
                        <c:v>Týden 26</c:v>
                      </c:pt>
                      <c:pt idx="3">
                        <c:v>Týden 27</c:v>
                      </c:pt>
                      <c:pt idx="4">
                        <c:v>Týden 28</c:v>
                      </c:pt>
                      <c:pt idx="5">
                        <c:v>Týden 29</c:v>
                      </c:pt>
                      <c:pt idx="6">
                        <c:v>Týden 30</c:v>
                      </c:pt>
                      <c:pt idx="7">
                        <c:v>Týden 31</c:v>
                      </c:pt>
                      <c:pt idx="8">
                        <c:v>Týden 32</c:v>
                      </c:pt>
                      <c:pt idx="9">
                        <c:v>Týden 33</c:v>
                      </c:pt>
                      <c:pt idx="10">
                        <c:v>Týden 34</c:v>
                      </c:pt>
                      <c:pt idx="11">
                        <c:v>Týden 35</c:v>
                      </c:pt>
                      <c:pt idx="12">
                        <c:v>Týden 36</c:v>
                      </c:pt>
                      <c:pt idx="13">
                        <c:v>Týden 37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Přehled!$L$157:$Y$157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344-4558-9E5F-CF8D24FEA253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Přehled!$M$71:$Z$71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Přehled!$M$72:$Z$72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7-4274-B5B0-975E2E0C8861}"/>
            </c:ext>
          </c:extLst>
        </c:ser>
        <c:ser>
          <c:idx val="12"/>
          <c:order val="12"/>
          <c:tx>
            <c:strRef>
              <c:f>Přehled!$B$84</c:f>
              <c:strCache>
                <c:ptCount val="1"/>
                <c:pt idx="0">
                  <c:v>Plán T11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Přehled!$M$71:$Z$71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Přehled!$C$84:$AA$84</c15:sqref>
                  </c15:fullRef>
                </c:ext>
              </c:extLst>
              <c:f>Přehled!$M$84:$Z$84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7-4274-B5B0-975E2E0C8861}"/>
            </c:ext>
          </c:extLst>
        </c:ser>
        <c:ser>
          <c:idx val="13"/>
          <c:order val="13"/>
          <c:tx>
            <c:strRef>
              <c:f>Přehled!$B$85</c:f>
              <c:strCache>
                <c:ptCount val="1"/>
                <c:pt idx="0">
                  <c:v>Plán T12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Přehled!$M$71:$Z$71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Přehled!$C$85:$AA$85</c15:sqref>
                  </c15:fullRef>
                </c:ext>
              </c:extLst>
              <c:f>Přehled!$M$85:$Z$85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647-4274-B5B0-975E2E0C8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Přehled!$M$73:$Z$73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647-4274-B5B0-975E2E0C88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Přehled!$M$74:$Z$74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47-4274-B5B0-975E2E0C88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Přehled!$M$75:$Z$75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47-4274-B5B0-975E2E0C886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Přehled!$M$76:$Z$76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47-4274-B5B0-975E2E0C88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Přehled!$M$77:$Z$77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47-4274-B5B0-975E2E0C88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Přehled!$M$78:$Z$78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647-4274-B5B0-975E2E0C88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Přehled!$M$79:$Z$79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47-4274-B5B0-975E2E0C886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Přehled!$M$80:$Z$80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647-4274-B5B0-975E2E0C886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Přehled!$M$81:$Z$81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647-4274-B5B0-975E2E0C886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Přehled!$M$82:$Z$82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47-4274-B5B0-975E2E0C886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Přehled!$M$83:$Z$83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647-4274-B5B0-975E2E0C886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Přehled!$M$71:$Z$71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Přehled!$M$86:$Z$86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647-4274-B5B0-975E2E0C8861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Přehled!$M$111:$Z$111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Přehled!$M$112:$Z$112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6-4764-91DF-7136DD93E9C0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Přehled!$M$111:$Z$111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Přehled!$M$113:$Z$113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6-4764-91DF-7136DD93E9C0}"/>
            </c:ext>
          </c:extLst>
        </c:ser>
        <c:ser>
          <c:idx val="24"/>
          <c:order val="24"/>
          <c:tx>
            <c:strRef>
              <c:f>Přehled!$B$136</c:f>
              <c:strCache>
                <c:ptCount val="1"/>
                <c:pt idx="0">
                  <c:v>Plán T11 -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Přehled!$M$111:$Z$111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Přehled!$C$136:$AA$136</c15:sqref>
                  </c15:fullRef>
                </c:ext>
              </c:extLst>
              <c:f>Přehled!$M$136:$Z$136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6-4764-91DF-7136DD93E9C0}"/>
            </c:ext>
          </c:extLst>
        </c:ser>
        <c:ser>
          <c:idx val="25"/>
          <c:order val="25"/>
          <c:tx>
            <c:strRef>
              <c:f>Přehled!$B$137</c:f>
              <c:strCache>
                <c:ptCount val="1"/>
                <c:pt idx="0">
                  <c:v>Plán T11 -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Přehled!$M$111:$Z$111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Přehled!$C$137:$AA$137</c15:sqref>
                  </c15:fullRef>
                </c:ext>
              </c:extLst>
              <c:f>Přehled!$M$137:$Z$137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6-4764-91DF-7136DD93E9C0}"/>
            </c:ext>
          </c:extLst>
        </c:ser>
        <c:ser>
          <c:idx val="26"/>
          <c:order val="26"/>
          <c:tx>
            <c:strRef>
              <c:f>Přehled!$B$138</c:f>
              <c:strCache>
                <c:ptCount val="1"/>
                <c:pt idx="0">
                  <c:v>Plán T12 -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Přehled!$M$111:$Z$111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Přehled!$C$138:$AA$138</c15:sqref>
                  </c15:fullRef>
                </c:ext>
              </c:extLst>
              <c:f>Přehled!$M$138:$Z$138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F36-4764-91DF-7136DD93E9C0}"/>
            </c:ext>
          </c:extLst>
        </c:ser>
        <c:ser>
          <c:idx val="27"/>
          <c:order val="27"/>
          <c:tx>
            <c:strRef>
              <c:f>Přehled!$B$139</c:f>
              <c:strCache>
                <c:ptCount val="1"/>
                <c:pt idx="0">
                  <c:v>Plán T12 -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Přehled!$M$111:$Z$111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Přehled!$C$139:$AA$139</c15:sqref>
                  </c15:fullRef>
                </c:ext>
              </c:extLst>
              <c:f>Přehled!$M$139:$Z$139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F36-4764-91DF-7136DD93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Přehled!$M$114:$Z$114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F36-4764-91DF-7136DD93E9C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Přehled!$M$115:$Z$115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F36-4764-91DF-7136DD93E9C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Přehled!$M$116:$Z$116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F36-4764-91DF-7136DD93E9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Přehled!$M$117:$Z$117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F36-4764-91DF-7136DD93E9C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Přehled!$M$118:$Z$118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F36-4764-91DF-7136DD93E9C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Přehled!$M$119:$Z$119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F36-4764-91DF-7136DD93E9C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Přehled!$M$120:$Z$120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F36-4764-91DF-7136DD93E9C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Přehled!$M$121:$Z$121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F36-4764-91DF-7136DD93E9C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Přehled!$M$122:$Z$122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F36-4764-91DF-7136DD93E9C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Přehled!$M$123:$Z$123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F36-4764-91DF-7136DD93E9C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Přehled!$M$124:$Z$124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F36-4764-91DF-7136DD93E9C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Přehled!$M$125:$Z$125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F36-4764-91DF-7136DD93E9C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Přehled!$M$126:$Z$126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F36-4764-91DF-7136DD93E9C0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Přehled!$M$127:$Z$127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F36-4764-91DF-7136DD93E9C0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Přehled!$M$128:$Z$128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F36-4764-91DF-7136DD93E9C0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Přehled!$M$129:$Z$129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F36-4764-91DF-7136DD93E9C0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Přehled!$M$130:$Z$130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F36-4764-91DF-7136DD93E9C0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Přehled!$M$131:$Z$131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F36-4764-91DF-7136DD93E9C0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Přehled!$M$132:$Z$132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F36-4764-91DF-7136DD93E9C0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Přehled!$M$133:$Z$133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F36-4764-91DF-7136DD93E9C0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Přehled!$M$134:$Z$134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36-4764-91DF-7136DD93E9C0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Přehled!$M$135:$Z$135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36-4764-91DF-7136DD93E9C0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Přehled!$M$140:$Z$140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F36-4764-91DF-7136DD93E9C0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Přehled!$M$141:$Z$141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F36-4764-91DF-7136DD93E9C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3"/>
          <c:order val="43"/>
          <c:tx>
            <c:strRef>
              <c:f>Přehled!$B$155</c:f>
              <c:strCache>
                <c:ptCount val="1"/>
                <c:pt idx="0">
                  <c:v>Plán T11 -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Přehled!$M$111:$Z$111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Přehled!$C$155:$AA$155</c15:sqref>
                  </c15:fullRef>
                </c:ext>
              </c:extLst>
              <c:f>Přehled!$M$155:$Z$155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36-4764-91DF-7136DD93E9C0}"/>
            </c:ext>
          </c:extLst>
        </c:ser>
        <c:ser>
          <c:idx val="44"/>
          <c:order val="44"/>
          <c:tx>
            <c:strRef>
              <c:f>Přehled!$B$156</c:f>
              <c:strCache>
                <c:ptCount val="1"/>
                <c:pt idx="0">
                  <c:v>Plán T12 -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Přehled!$M$111:$Z$111</c:f>
              <c:strCache>
                <c:ptCount val="14"/>
                <c:pt idx="0">
                  <c:v>Týden 25</c:v>
                </c:pt>
                <c:pt idx="1">
                  <c:v>Týden 26</c:v>
                </c:pt>
                <c:pt idx="2">
                  <c:v>Týden 27</c:v>
                </c:pt>
                <c:pt idx="3">
                  <c:v>Týden 28</c:v>
                </c:pt>
                <c:pt idx="4">
                  <c:v>Týden 29</c:v>
                </c:pt>
                <c:pt idx="5">
                  <c:v>Týden 30</c:v>
                </c:pt>
                <c:pt idx="6">
                  <c:v>Týden 31</c:v>
                </c:pt>
                <c:pt idx="7">
                  <c:v>Týden 32</c:v>
                </c:pt>
                <c:pt idx="8">
                  <c:v>Týden 33</c:v>
                </c:pt>
                <c:pt idx="9">
                  <c:v>Týden 34</c:v>
                </c:pt>
                <c:pt idx="10">
                  <c:v>Týden 35</c:v>
                </c:pt>
                <c:pt idx="11">
                  <c:v>Týden 36</c:v>
                </c:pt>
                <c:pt idx="12">
                  <c:v>Týden 37</c:v>
                </c:pt>
                <c:pt idx="13">
                  <c:v>Týden 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Přehled!$C$156:$AA$156</c15:sqref>
                  </c15:fullRef>
                </c:ext>
              </c:extLst>
              <c:f>Přehled!$M$156:$Z$156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F36-4764-91DF-7136DD93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Přehled!$M$142:$Z$142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DF36-4764-91DF-7136DD93E9C0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Přehled!$M$143:$Z$143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F36-4764-91DF-7136DD93E9C0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Přehled!$M$144:$Z$144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F36-4764-91DF-7136DD93E9C0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Přehled!$M$145:$Z$145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F36-4764-91DF-7136DD93E9C0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Přehled!$M$146:$Z$146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F36-4764-91DF-7136DD93E9C0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Přehled!$M$147:$Z$147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F36-4764-91DF-7136DD93E9C0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Přehled!$M$148:$Z$148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F36-4764-91DF-7136DD93E9C0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Přehled!$M$149:$Z$149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F36-4764-91DF-7136DD93E9C0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Přehled!$M$150:$Z$150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F36-4764-91DF-7136DD93E9C0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Přehled!$M$151:$Z$151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F36-4764-91DF-7136DD93E9C0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Přehled!$M$152:$Z$152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F36-4764-91DF-7136DD93E9C0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Přehled!$M$153:$Z$153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F36-4764-91DF-7136DD93E9C0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Přehled!$M$154:$Z$154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F36-4764-91DF-7136DD93E9C0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Přehled!$M$111:$Z$111</c15:sqref>
                        </c15:formulaRef>
                      </c:ext>
                    </c:extLst>
                    <c:strCache>
                      <c:ptCount val="14"/>
                      <c:pt idx="0">
                        <c:v>Týden 25</c:v>
                      </c:pt>
                      <c:pt idx="1">
                        <c:v>Týden 26</c:v>
                      </c:pt>
                      <c:pt idx="2">
                        <c:v>Týden 27</c:v>
                      </c:pt>
                      <c:pt idx="3">
                        <c:v>Týden 28</c:v>
                      </c:pt>
                      <c:pt idx="4">
                        <c:v>Týden 29</c:v>
                      </c:pt>
                      <c:pt idx="5">
                        <c:v>Týden 30</c:v>
                      </c:pt>
                      <c:pt idx="6">
                        <c:v>Týden 31</c:v>
                      </c:pt>
                      <c:pt idx="7">
                        <c:v>Týden 32</c:v>
                      </c:pt>
                      <c:pt idx="8">
                        <c:v>Týden 33</c:v>
                      </c:pt>
                      <c:pt idx="9">
                        <c:v>Týden 34</c:v>
                      </c:pt>
                      <c:pt idx="10">
                        <c:v>Týden 35</c:v>
                      </c:pt>
                      <c:pt idx="11">
                        <c:v>Týden 36</c:v>
                      </c:pt>
                      <c:pt idx="12">
                        <c:v>Týden 37</c:v>
                      </c:pt>
                      <c:pt idx="13">
                        <c:v>Týden 38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Přehled!$M$157:$Z$157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F36-4764-91DF-7136DD93E9C0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Přehled!$N$71:$AA$71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Přehled!$N$72:$AA$72</c:f>
              <c:numCache>
                <c:formatCode>#,##0</c:formatCode>
                <c:ptCount val="1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2-44C0-94CA-55BBC452EB03}"/>
            </c:ext>
          </c:extLst>
        </c:ser>
        <c:ser>
          <c:idx val="13"/>
          <c:order val="13"/>
          <c:tx>
            <c:strRef>
              <c:f>Přehled!$B$85</c:f>
              <c:strCache>
                <c:ptCount val="1"/>
                <c:pt idx="0">
                  <c:v>Plán T12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Přehled!$N$71:$AA$71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Přehled!$C$85:$AA$85</c15:sqref>
                  </c15:fullRef>
                </c:ext>
              </c:extLst>
              <c:f>Přehled!$N$85:$AA$85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2-44C0-94CA-55BBC452EB03}"/>
            </c:ext>
          </c:extLst>
        </c:ser>
        <c:ser>
          <c:idx val="14"/>
          <c:order val="14"/>
          <c:tx>
            <c:strRef>
              <c:f>Přehled!$B$86</c:f>
              <c:strCache>
                <c:ptCount val="1"/>
                <c:pt idx="0">
                  <c:v>Plán T13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Přehled!$N$71:$AA$71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Přehled!$C$86:$AA$86</c15:sqref>
                  </c15:fullRef>
                </c:ext>
              </c:extLst>
              <c:f>Přehled!$N$86:$AA$86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F2-44C0-94CA-55BBC452EB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Přehled!$N$73:$AA$73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F2-44C0-94CA-55BBC452EB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Přehled!$N$74:$AA$74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2-44C0-94CA-55BBC452EB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Přehled!$N$75:$AA$75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F2-44C0-94CA-55BBC452EB0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Přehled!$N$76:$AA$76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F2-44C0-94CA-55BBC452EB0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Přehled!$N$77:$AA$77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F2-44C0-94CA-55BBC452EB0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Přehled!$N$78:$AA$78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F2-44C0-94CA-55BBC452EB0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Přehled!$N$79:$AA$79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F2-44C0-94CA-55BBC452EB0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Přehled!$N$80:$AA$80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F2-44C0-94CA-55BBC452EB0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Přehled!$N$81:$AA$81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F2-44C0-94CA-55BBC452EB0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Přehled!$N$82:$AA$82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F2-44C0-94CA-55BBC452EB0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Přehled!$N$83:$AA$83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F2-44C0-94CA-55BBC452EB0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Přehled!$N$71:$AA$71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Přehled!$N$84:$AA$84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2-44C0-94CA-55BBC452EB03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Přehled!$N$111:$AA$111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Přehled!$N$112:$AA$112</c:f>
              <c:numCache>
                <c:formatCode>#,##0</c:formatCode>
                <c:ptCount val="1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8-4D01-8270-6ABEF79807FF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Přehled!$N$111:$AA$111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Přehled!$N$113:$AA$113</c:f>
              <c:numCache>
                <c:formatCode>#,##0</c:formatCode>
                <c:ptCount val="1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8-4D01-8270-6ABEF79807FF}"/>
            </c:ext>
          </c:extLst>
        </c:ser>
        <c:ser>
          <c:idx val="26"/>
          <c:order val="26"/>
          <c:tx>
            <c:strRef>
              <c:f>Přehled!$B$138</c:f>
              <c:strCache>
                <c:ptCount val="1"/>
                <c:pt idx="0">
                  <c:v>Plán T12 -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Přehled!$N$111:$AA$111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Přehled!$C$138:$AA$138</c15:sqref>
                  </c15:fullRef>
                </c:ext>
              </c:extLst>
              <c:f>Přehled!$N$138:$AA$138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38-4D01-8270-6ABEF79807FF}"/>
            </c:ext>
          </c:extLst>
        </c:ser>
        <c:ser>
          <c:idx val="27"/>
          <c:order val="27"/>
          <c:tx>
            <c:strRef>
              <c:f>Přehled!$B$139</c:f>
              <c:strCache>
                <c:ptCount val="1"/>
                <c:pt idx="0">
                  <c:v>Plán T12 -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Přehled!$N$111:$AA$111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Přehled!$C$139:$AA$139</c15:sqref>
                  </c15:fullRef>
                </c:ext>
              </c:extLst>
              <c:f>Přehled!$N$139:$AA$139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38-4D01-8270-6ABEF79807FF}"/>
            </c:ext>
          </c:extLst>
        </c:ser>
        <c:ser>
          <c:idx val="28"/>
          <c:order val="28"/>
          <c:tx>
            <c:strRef>
              <c:f>Přehled!$B$140</c:f>
              <c:strCache>
                <c:ptCount val="1"/>
                <c:pt idx="0">
                  <c:v>Plán T13 -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Přehled!$N$111:$AA$111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Přehled!$C$140:$AA$140</c15:sqref>
                  </c15:fullRef>
                </c:ext>
              </c:extLst>
              <c:f>Přehled!$N$140:$AA$140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438-4D01-8270-6ABEF79807FF}"/>
            </c:ext>
          </c:extLst>
        </c:ser>
        <c:ser>
          <c:idx val="29"/>
          <c:order val="29"/>
          <c:tx>
            <c:strRef>
              <c:f>Přehled!$B$141</c:f>
              <c:strCache>
                <c:ptCount val="1"/>
                <c:pt idx="0">
                  <c:v>Plán T13 -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Přehled!$N$111:$AA$111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Přehled!$C$141:$AA$141</c15:sqref>
                  </c15:fullRef>
                </c:ext>
              </c:extLst>
              <c:f>Přehled!$N$141:$AA$141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438-4D01-8270-6ABEF7980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Přehled!$N$114:$AA$114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438-4D01-8270-6ABEF79807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Přehled!$N$115:$AA$115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38-4D01-8270-6ABEF79807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Přehled!$N$116:$AA$116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38-4D01-8270-6ABEF79807F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Přehled!$N$117:$AA$117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38-4D01-8270-6ABEF79807F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Přehled!$N$118:$AA$118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38-4D01-8270-6ABEF79807F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Přehled!$N$119:$AA$119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38-4D01-8270-6ABEF79807F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Přehled!$N$120:$AA$120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38-4D01-8270-6ABEF79807F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Přehled!$N$121:$AA$121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38-4D01-8270-6ABEF79807F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Přehled!$N$122:$AA$122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38-4D01-8270-6ABEF79807F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Přehled!$N$123:$AA$123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38-4D01-8270-6ABEF79807F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Přehled!$N$124:$AA$124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438-4D01-8270-6ABEF79807F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Přehled!$N$125:$AA$125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438-4D01-8270-6ABEF79807F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Přehled!$N$126:$AA$126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438-4D01-8270-6ABEF79807F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Přehled!$N$127:$AA$127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438-4D01-8270-6ABEF79807F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Přehled!$N$128:$AA$128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438-4D01-8270-6ABEF79807FF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Přehled!$N$129:$AA$129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438-4D01-8270-6ABEF79807FF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Přehled!$N$130:$AA$130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438-4D01-8270-6ABEF79807F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Přehled!$N$131:$AA$131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438-4D01-8270-6ABEF79807F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Přehled!$N$132:$AA$132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438-4D01-8270-6ABEF79807FF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Přehled!$N$133:$AA$133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438-4D01-8270-6ABEF79807FF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Přehled!$N$134:$AA$134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438-4D01-8270-6ABEF79807FF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Přehled!$N$135:$AA$135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438-4D01-8270-6ABEF79807FF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Přehled!$N$136:$AA$136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38-4D01-8270-6ABEF79807FF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Přehled!$N$137:$AA$137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38-4D01-8270-6ABEF79807F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4"/>
          <c:order val="44"/>
          <c:tx>
            <c:strRef>
              <c:f>Přehled!$B$156</c:f>
              <c:strCache>
                <c:ptCount val="1"/>
                <c:pt idx="0">
                  <c:v>Plán T12 -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Přehled!$N$111:$AA$111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Přehled!$C$156:$AA$156</c15:sqref>
                  </c15:fullRef>
                </c:ext>
              </c:extLst>
              <c:f>Přehled!$N$156:$AA$156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38-4D01-8270-6ABEF79807FF}"/>
            </c:ext>
          </c:extLst>
        </c:ser>
        <c:ser>
          <c:idx val="45"/>
          <c:order val="45"/>
          <c:tx>
            <c:strRef>
              <c:f>Přehled!$B$157</c:f>
              <c:strCache>
                <c:ptCount val="1"/>
                <c:pt idx="0">
                  <c:v>Plán T13 -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Přehled!$N$111:$AA$111</c:f>
              <c:strCache>
                <c:ptCount val="14"/>
                <c:pt idx="0">
                  <c:v>Týden 26</c:v>
                </c:pt>
                <c:pt idx="1">
                  <c:v>Týden 27</c:v>
                </c:pt>
                <c:pt idx="2">
                  <c:v>Týden 28</c:v>
                </c:pt>
                <c:pt idx="3">
                  <c:v>Týden 29</c:v>
                </c:pt>
                <c:pt idx="4">
                  <c:v>Týden 30</c:v>
                </c:pt>
                <c:pt idx="5">
                  <c:v>Týden 31</c:v>
                </c:pt>
                <c:pt idx="6">
                  <c:v>Týden 32</c:v>
                </c:pt>
                <c:pt idx="7">
                  <c:v>Týden 33</c:v>
                </c:pt>
                <c:pt idx="8">
                  <c:v>Týden 34</c:v>
                </c:pt>
                <c:pt idx="9">
                  <c:v>Týden 35</c:v>
                </c:pt>
                <c:pt idx="10">
                  <c:v>Týden 36</c:v>
                </c:pt>
                <c:pt idx="11">
                  <c:v>Týden 37</c:v>
                </c:pt>
                <c:pt idx="12">
                  <c:v>Týden 38</c:v>
                </c:pt>
                <c:pt idx="13">
                  <c:v>Týden 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Přehled!$C$157:$AA$157</c15:sqref>
                  </c15:fullRef>
                </c:ext>
              </c:extLst>
              <c:f>Přehled!$N$157:$AA$157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438-4D01-8270-6ABEF7980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Přehled!$N$142:$AA$142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8438-4D01-8270-6ABEF79807FF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Přehled!$N$143:$AA$143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38-4D01-8270-6ABEF79807FF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Přehled!$N$144:$AA$144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438-4D01-8270-6ABEF79807FF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Přehled!$N$145:$AA$145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438-4D01-8270-6ABEF79807FF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Přehled!$N$146:$AA$146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8438-4D01-8270-6ABEF79807FF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Přehled!$N$147:$AA$147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438-4D01-8270-6ABEF79807FF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Přehled!$N$148:$AA$148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438-4D01-8270-6ABEF79807FF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Přehled!$N$149:$AA$149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438-4D01-8270-6ABEF79807FF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Přehled!$N$150:$AA$150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438-4D01-8270-6ABEF79807FF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Přehled!$N$151:$AA$151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438-4D01-8270-6ABEF79807FF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Přehled!$N$152:$AA$152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8438-4D01-8270-6ABEF79807FF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Přehled!$N$153:$AA$153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8438-4D01-8270-6ABEF79807FF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Přehled!$N$154:$AA$154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438-4D01-8270-6ABEF79807FF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Přehled!$N$111:$AA$111</c15:sqref>
                        </c15:formulaRef>
                      </c:ext>
                    </c:extLst>
                    <c:strCache>
                      <c:ptCount val="14"/>
                      <c:pt idx="0">
                        <c:v>Týden 26</c:v>
                      </c:pt>
                      <c:pt idx="1">
                        <c:v>Týden 27</c:v>
                      </c:pt>
                      <c:pt idx="2">
                        <c:v>Týden 28</c:v>
                      </c:pt>
                      <c:pt idx="3">
                        <c:v>Týden 29</c:v>
                      </c:pt>
                      <c:pt idx="4">
                        <c:v>Týden 30</c:v>
                      </c:pt>
                      <c:pt idx="5">
                        <c:v>Týden 31</c:v>
                      </c:pt>
                      <c:pt idx="6">
                        <c:v>Týden 32</c:v>
                      </c:pt>
                      <c:pt idx="7">
                        <c:v>Týden 33</c:v>
                      </c:pt>
                      <c:pt idx="8">
                        <c:v>Týden 34</c:v>
                      </c:pt>
                      <c:pt idx="9">
                        <c:v>Týden 35</c:v>
                      </c:pt>
                      <c:pt idx="10">
                        <c:v>Týden 36</c:v>
                      </c:pt>
                      <c:pt idx="11">
                        <c:v>Týden 37</c:v>
                      </c:pt>
                      <c:pt idx="12">
                        <c:v>Týden 38</c:v>
                      </c:pt>
                      <c:pt idx="13">
                        <c:v>Týden 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Přehled!$N$155:$AA$155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 formatCode="#,##0">
                        <c:v>0</c:v>
                      </c:pt>
                      <c:pt idx="1" formatCode="#,##0">
                        <c:v>0</c:v>
                      </c:pt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38-4D01-8270-6ABEF79807FF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Přehled!$C$72:$AA$72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0-4331-905A-3C271F90538E}"/>
            </c:ext>
          </c:extLst>
        </c:ser>
        <c:ser>
          <c:idx val="1"/>
          <c:order val="1"/>
          <c:tx>
            <c:strRef>
              <c:f>Přehled!$B$73</c:f>
              <c:strCache>
                <c:ptCount val="1"/>
                <c:pt idx="0">
                  <c:v>Plán T1: Výchozí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Přehled!$C$73:$AA$73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0-4331-905A-3C271F90538E}"/>
            </c:ext>
          </c:extLst>
        </c:ser>
        <c:ser>
          <c:idx val="2"/>
          <c:order val="2"/>
          <c:tx>
            <c:strRef>
              <c:f>Přehled!$B$74</c:f>
              <c:strCache>
                <c:ptCount val="1"/>
                <c:pt idx="0">
                  <c:v>Plán T1: Revize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Přehled!$C$74:$AA$74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0-4331-905A-3C271F90538E}"/>
            </c:ext>
          </c:extLst>
        </c:ser>
        <c:ser>
          <c:idx val="3"/>
          <c:order val="3"/>
          <c:tx>
            <c:strRef>
              <c:f>Přehled!$B$75</c:f>
              <c:strCache>
                <c:ptCount val="1"/>
                <c:pt idx="0">
                  <c:v>Plán 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Přehled!$C$75:$AA$75</c:f>
              <c:numCache>
                <c:formatCode>#,##0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70-4331-905A-3C271F90538E}"/>
            </c:ext>
          </c:extLst>
        </c:ser>
        <c:ser>
          <c:idx val="4"/>
          <c:order val="4"/>
          <c:tx>
            <c:strRef>
              <c:f>Přehled!$B$76</c:f>
              <c:strCache>
                <c:ptCount val="1"/>
                <c:pt idx="0">
                  <c:v>Plán T3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Přehled!$C$76:$AA$76</c:f>
              <c:numCache>
                <c:formatCode>#,##0</c:formatCode>
                <c:ptCount val="2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70-4331-905A-3C271F90538E}"/>
            </c:ext>
          </c:extLst>
        </c:ser>
        <c:ser>
          <c:idx val="5"/>
          <c:order val="5"/>
          <c:tx>
            <c:strRef>
              <c:f>Přehled!$B$77</c:f>
              <c:strCache>
                <c:ptCount val="1"/>
                <c:pt idx="0">
                  <c:v>Plán T4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Přehled!$C$77:$AA$77</c:f>
              <c:numCache>
                <c:formatCode>#,##0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70-4331-905A-3C271F90538E}"/>
            </c:ext>
          </c:extLst>
        </c:ser>
        <c:ser>
          <c:idx val="6"/>
          <c:order val="6"/>
          <c:tx>
            <c:strRef>
              <c:f>Přehled!$B$78</c:f>
              <c:strCache>
                <c:ptCount val="1"/>
                <c:pt idx="0">
                  <c:v>Plán T5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Přehled!$C$78:$AA$78</c:f>
              <c:numCache>
                <c:formatCode>#,##0</c:formatCode>
                <c:ptCount val="25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70-4331-905A-3C271F90538E}"/>
            </c:ext>
          </c:extLst>
        </c:ser>
        <c:ser>
          <c:idx val="7"/>
          <c:order val="7"/>
          <c:tx>
            <c:strRef>
              <c:f>Přehled!$B$79</c:f>
              <c:strCache>
                <c:ptCount val="1"/>
                <c:pt idx="0">
                  <c:v>Plán T6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Přehled!$C$79:$AA$79</c:f>
              <c:numCache>
                <c:formatCode>#,##0</c:formatCode>
                <c:ptCount val="25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70-4331-905A-3C271F90538E}"/>
            </c:ext>
          </c:extLst>
        </c:ser>
        <c:ser>
          <c:idx val="8"/>
          <c:order val="8"/>
          <c:tx>
            <c:strRef>
              <c:f>Přehled!$B$80</c:f>
              <c:strCache>
                <c:ptCount val="1"/>
                <c:pt idx="0">
                  <c:v>Plán T7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Přehled!$C$80:$AA$80</c:f>
              <c:numCache>
                <c:formatCode>#,##0</c:formatCode>
                <c:ptCount val="25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70-4331-905A-3C271F90538E}"/>
            </c:ext>
          </c:extLst>
        </c:ser>
        <c:ser>
          <c:idx val="9"/>
          <c:order val="9"/>
          <c:tx>
            <c:strRef>
              <c:f>Přehled!$B$81</c:f>
              <c:strCache>
                <c:ptCount val="1"/>
                <c:pt idx="0">
                  <c:v>Plán T8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Přehled!$C$81:$AA$81</c:f>
              <c:numCache>
                <c:formatCode>#,##0</c:formatCode>
                <c:ptCount val="25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70-4331-905A-3C271F90538E}"/>
            </c:ext>
          </c:extLst>
        </c:ser>
        <c:ser>
          <c:idx val="10"/>
          <c:order val="10"/>
          <c:tx>
            <c:strRef>
              <c:f>Přehled!$B$82</c:f>
              <c:strCache>
                <c:ptCount val="1"/>
                <c:pt idx="0">
                  <c:v>Plán T9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Přehled!$C$82:$AA$82</c:f>
              <c:numCache>
                <c:formatCode>#,##0</c:formatCode>
                <c:ptCount val="25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70-4331-905A-3C271F90538E}"/>
            </c:ext>
          </c:extLst>
        </c:ser>
        <c:ser>
          <c:idx val="11"/>
          <c:order val="11"/>
          <c:tx>
            <c:strRef>
              <c:f>Přehled!$B$83</c:f>
              <c:strCache>
                <c:ptCount val="1"/>
                <c:pt idx="0">
                  <c:v>Plán T10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Přehled!$C$83:$AA$83</c:f>
              <c:numCache>
                <c:formatCode>#,##0</c:formatCode>
                <c:ptCount val="25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70-4331-905A-3C271F90538E}"/>
            </c:ext>
          </c:extLst>
        </c:ser>
        <c:ser>
          <c:idx val="12"/>
          <c:order val="12"/>
          <c:tx>
            <c:strRef>
              <c:f>Přehled!$B$84</c:f>
              <c:strCache>
                <c:ptCount val="1"/>
                <c:pt idx="0">
                  <c:v>Plán T11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Přehled!$C$84:$AA$84</c:f>
              <c:numCache>
                <c:formatCode>#,##0</c:formatCode>
                <c:ptCount val="25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70-4331-905A-3C271F90538E}"/>
            </c:ext>
          </c:extLst>
        </c:ser>
        <c:ser>
          <c:idx val="13"/>
          <c:order val="13"/>
          <c:tx>
            <c:strRef>
              <c:f>Přehled!$B$85</c:f>
              <c:strCache>
                <c:ptCount val="1"/>
                <c:pt idx="0">
                  <c:v>Plán T12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Přehled!$C$85:$AA$85</c:f>
              <c:numCache>
                <c:formatCode>#,##0</c:formatCode>
                <c:ptCount val="25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70-4331-905A-3C271F90538E}"/>
            </c:ext>
          </c:extLst>
        </c:ser>
        <c:ser>
          <c:idx val="14"/>
          <c:order val="14"/>
          <c:tx>
            <c:strRef>
              <c:f>Přehled!$B$86</c:f>
              <c:strCache>
                <c:ptCount val="1"/>
                <c:pt idx="0">
                  <c:v>Plán T13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Přehled!$C$71:$AA$71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Přehled!$C$86:$AA$86</c:f>
              <c:numCache>
                <c:formatCode>#,##0</c:formatCode>
                <c:ptCount val="2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70-4331-905A-3C271F90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77743"/>
        <c:axId val="210483999"/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Přehled!$C$112:$AA$112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D-4357-A378-F2F396BDF2E5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Přehled!$C$113:$AA$113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D-4357-A378-F2F396BDF2E5}"/>
            </c:ext>
          </c:extLst>
        </c:ser>
        <c:ser>
          <c:idx val="2"/>
          <c:order val="2"/>
          <c:tx>
            <c:strRef>
              <c:f>Přehled!$B$114</c:f>
              <c:strCache>
                <c:ptCount val="1"/>
                <c:pt idx="0">
                  <c:v>Plán T1: Výchozí - příjmy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Přehled!$C$114:$AA$114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D-4357-A378-F2F396BDF2E5}"/>
            </c:ext>
          </c:extLst>
        </c:ser>
        <c:ser>
          <c:idx val="3"/>
          <c:order val="3"/>
          <c:tx>
            <c:strRef>
              <c:f>Přehled!$B$115</c:f>
              <c:strCache>
                <c:ptCount val="1"/>
                <c:pt idx="0">
                  <c:v>Plán T1: Výchozí - výdaje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Přehled!$C$115:$AA$115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D-4357-A378-F2F396BDF2E5}"/>
            </c:ext>
          </c:extLst>
        </c:ser>
        <c:ser>
          <c:idx val="4"/>
          <c:order val="4"/>
          <c:tx>
            <c:strRef>
              <c:f>Přehled!$B$116</c:f>
              <c:strCache>
                <c:ptCount val="1"/>
                <c:pt idx="0">
                  <c:v>Plán T1: Revize - příjmy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Přehled!$C$116:$AA$116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D-4357-A378-F2F396BDF2E5}"/>
            </c:ext>
          </c:extLst>
        </c:ser>
        <c:ser>
          <c:idx val="5"/>
          <c:order val="5"/>
          <c:tx>
            <c:strRef>
              <c:f>Přehled!$B$117</c:f>
              <c:strCache>
                <c:ptCount val="1"/>
                <c:pt idx="0">
                  <c:v>Plán T1: Revize - výdaje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Přehled!$C$117:$AA$117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FD-4357-A378-F2F396BDF2E5}"/>
            </c:ext>
          </c:extLst>
        </c:ser>
        <c:ser>
          <c:idx val="6"/>
          <c:order val="6"/>
          <c:tx>
            <c:strRef>
              <c:f>Přehled!$B$118</c:f>
              <c:strCache>
                <c:ptCount val="1"/>
                <c:pt idx="0">
                  <c:v>Plán T2 - příjmy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Přehled!$C$118:$AA$118</c:f>
              <c:numCache>
                <c:formatCode>#,##0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FD-4357-A378-F2F396BDF2E5}"/>
            </c:ext>
          </c:extLst>
        </c:ser>
        <c:ser>
          <c:idx val="7"/>
          <c:order val="7"/>
          <c:tx>
            <c:strRef>
              <c:f>Přehled!$B$119</c:f>
              <c:strCache>
                <c:ptCount val="1"/>
                <c:pt idx="0">
                  <c:v>Plán T2 - výdaje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Přehled!$C$119:$AA$119</c:f>
              <c:numCache>
                <c:formatCode>#,##0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FD-4357-A378-F2F396BDF2E5}"/>
            </c:ext>
          </c:extLst>
        </c:ser>
        <c:ser>
          <c:idx val="8"/>
          <c:order val="8"/>
          <c:tx>
            <c:strRef>
              <c:f>Přehled!$B$120</c:f>
              <c:strCache>
                <c:ptCount val="1"/>
                <c:pt idx="0">
                  <c:v>Plán T3 - příjmy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Přehled!$C$120:$AA$120</c:f>
              <c:numCache>
                <c:formatCode>General</c:formatCode>
                <c:ptCount val="25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FD-4357-A378-F2F396BDF2E5}"/>
            </c:ext>
          </c:extLst>
        </c:ser>
        <c:ser>
          <c:idx val="9"/>
          <c:order val="9"/>
          <c:tx>
            <c:strRef>
              <c:f>Přehled!$B$121</c:f>
              <c:strCache>
                <c:ptCount val="1"/>
                <c:pt idx="0">
                  <c:v>Plán T3 - výdaje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Přehled!$C$121:$AA$121</c:f>
              <c:numCache>
                <c:formatCode>General</c:formatCode>
                <c:ptCount val="25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FD-4357-A378-F2F396BDF2E5}"/>
            </c:ext>
          </c:extLst>
        </c:ser>
        <c:ser>
          <c:idx val="10"/>
          <c:order val="10"/>
          <c:tx>
            <c:strRef>
              <c:f>Přehled!$B$122</c:f>
              <c:strCache>
                <c:ptCount val="1"/>
                <c:pt idx="0">
                  <c:v>Plán T4 - příjmy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Přehled!$C$122:$AA$122</c:f>
              <c:numCache>
                <c:formatCode>General</c:formatCode>
                <c:ptCount val="25"/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FD-4357-A378-F2F396BDF2E5}"/>
            </c:ext>
          </c:extLst>
        </c:ser>
        <c:ser>
          <c:idx val="11"/>
          <c:order val="11"/>
          <c:tx>
            <c:strRef>
              <c:f>Přehled!$B$123</c:f>
              <c:strCache>
                <c:ptCount val="1"/>
                <c:pt idx="0">
                  <c:v>Plán T4 - výdaje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Přehled!$C$123:$AA$123</c:f>
              <c:numCache>
                <c:formatCode>General</c:formatCode>
                <c:ptCount val="25"/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FD-4357-A378-F2F396BDF2E5}"/>
            </c:ext>
          </c:extLst>
        </c:ser>
        <c:ser>
          <c:idx val="12"/>
          <c:order val="12"/>
          <c:tx>
            <c:strRef>
              <c:f>Přehled!$B$124</c:f>
              <c:strCache>
                <c:ptCount val="1"/>
                <c:pt idx="0">
                  <c:v>Plán T5 - příjmy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Přehled!$C$124:$AA$124</c:f>
              <c:numCache>
                <c:formatCode>General</c:formatCode>
                <c:ptCount val="25"/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FD-4357-A378-F2F396BDF2E5}"/>
            </c:ext>
          </c:extLst>
        </c:ser>
        <c:ser>
          <c:idx val="13"/>
          <c:order val="13"/>
          <c:tx>
            <c:strRef>
              <c:f>Přehled!$B$125</c:f>
              <c:strCache>
                <c:ptCount val="1"/>
                <c:pt idx="0">
                  <c:v>Plán T5 - výdaje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Přehled!$C$125:$AA$125</c:f>
              <c:numCache>
                <c:formatCode>General</c:formatCode>
                <c:ptCount val="25"/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FD-4357-A378-F2F396BDF2E5}"/>
            </c:ext>
          </c:extLst>
        </c:ser>
        <c:ser>
          <c:idx val="14"/>
          <c:order val="14"/>
          <c:tx>
            <c:strRef>
              <c:f>Přehled!$B$126</c:f>
              <c:strCache>
                <c:ptCount val="1"/>
                <c:pt idx="0">
                  <c:v>Plán T6 - příjmy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Přehled!$C$126:$AA$126</c:f>
              <c:numCache>
                <c:formatCode>General</c:formatCode>
                <c:ptCount val="25"/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FD-4357-A378-F2F396BDF2E5}"/>
            </c:ext>
          </c:extLst>
        </c:ser>
        <c:ser>
          <c:idx val="15"/>
          <c:order val="15"/>
          <c:tx>
            <c:strRef>
              <c:f>Přehled!$B$127</c:f>
              <c:strCache>
                <c:ptCount val="1"/>
                <c:pt idx="0">
                  <c:v>Plán T6 - výdaje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Přehled!$C$127:$AA$127</c:f>
              <c:numCache>
                <c:formatCode>General</c:formatCode>
                <c:ptCount val="25"/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FD-4357-A378-F2F396BDF2E5}"/>
            </c:ext>
          </c:extLst>
        </c:ser>
        <c:ser>
          <c:idx val="16"/>
          <c:order val="16"/>
          <c:tx>
            <c:strRef>
              <c:f>Přehled!$B$128</c:f>
              <c:strCache>
                <c:ptCount val="1"/>
                <c:pt idx="0">
                  <c:v>Plán T7 - příjmy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Přehled!$C$128:$AA$128</c:f>
              <c:numCache>
                <c:formatCode>General</c:formatCode>
                <c:ptCount val="25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FD-4357-A378-F2F396BDF2E5}"/>
            </c:ext>
          </c:extLst>
        </c:ser>
        <c:ser>
          <c:idx val="17"/>
          <c:order val="17"/>
          <c:tx>
            <c:strRef>
              <c:f>Přehled!$B$129</c:f>
              <c:strCache>
                <c:ptCount val="1"/>
                <c:pt idx="0">
                  <c:v>Plán T7 - výdaje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Přehled!$C$129:$AA$129</c:f>
              <c:numCache>
                <c:formatCode>General</c:formatCode>
                <c:ptCount val="25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FD-4357-A378-F2F396BDF2E5}"/>
            </c:ext>
          </c:extLst>
        </c:ser>
        <c:ser>
          <c:idx val="18"/>
          <c:order val="18"/>
          <c:tx>
            <c:strRef>
              <c:f>Přehled!$B$130</c:f>
              <c:strCache>
                <c:ptCount val="1"/>
                <c:pt idx="0">
                  <c:v>Plán T8 - příjmy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Přehled!$C$130:$AA$130</c:f>
              <c:numCache>
                <c:formatCode>General</c:formatCode>
                <c:ptCount val="25"/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1FD-4357-A378-F2F396BDF2E5}"/>
            </c:ext>
          </c:extLst>
        </c:ser>
        <c:ser>
          <c:idx val="19"/>
          <c:order val="19"/>
          <c:tx>
            <c:strRef>
              <c:f>Přehled!$B$131</c:f>
              <c:strCache>
                <c:ptCount val="1"/>
                <c:pt idx="0">
                  <c:v>Plán T8 - výdaje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Přehled!$C$131:$AA$131</c:f>
              <c:numCache>
                <c:formatCode>General</c:formatCode>
                <c:ptCount val="25"/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1FD-4357-A378-F2F396BDF2E5}"/>
            </c:ext>
          </c:extLst>
        </c:ser>
        <c:ser>
          <c:idx val="20"/>
          <c:order val="20"/>
          <c:tx>
            <c:strRef>
              <c:f>Přehled!$B$132</c:f>
              <c:strCache>
                <c:ptCount val="1"/>
                <c:pt idx="0">
                  <c:v>Plán T9 - příjmy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Přehled!$C$132:$AA$132</c:f>
              <c:numCache>
                <c:formatCode>General</c:formatCode>
                <c:ptCount val="25"/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1FD-4357-A378-F2F396BDF2E5}"/>
            </c:ext>
          </c:extLst>
        </c:ser>
        <c:ser>
          <c:idx val="21"/>
          <c:order val="21"/>
          <c:tx>
            <c:strRef>
              <c:f>Přehled!$B$133</c:f>
              <c:strCache>
                <c:ptCount val="1"/>
                <c:pt idx="0">
                  <c:v>Plán T9 - výdaje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Přehled!$C$133:$AA$133</c:f>
              <c:numCache>
                <c:formatCode>General</c:formatCode>
                <c:ptCount val="25"/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1FD-4357-A378-F2F396BDF2E5}"/>
            </c:ext>
          </c:extLst>
        </c:ser>
        <c:ser>
          <c:idx val="22"/>
          <c:order val="22"/>
          <c:tx>
            <c:strRef>
              <c:f>Přehled!$B$134</c:f>
              <c:strCache>
                <c:ptCount val="1"/>
                <c:pt idx="0">
                  <c:v>Plán T10 - příjmy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Přehled!$C$134:$AA$134</c:f>
              <c:numCache>
                <c:formatCode>General</c:formatCode>
                <c:ptCount val="25"/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1FD-4357-A378-F2F396BDF2E5}"/>
            </c:ext>
          </c:extLst>
        </c:ser>
        <c:ser>
          <c:idx val="23"/>
          <c:order val="23"/>
          <c:tx>
            <c:strRef>
              <c:f>Přehled!$B$135</c:f>
              <c:strCache>
                <c:ptCount val="1"/>
                <c:pt idx="0">
                  <c:v>Plán T10 - výdaje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Přehled!$C$135:$AA$135</c:f>
              <c:numCache>
                <c:formatCode>General</c:formatCode>
                <c:ptCount val="25"/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1FD-4357-A378-F2F396BDF2E5}"/>
            </c:ext>
          </c:extLst>
        </c:ser>
        <c:ser>
          <c:idx val="24"/>
          <c:order val="24"/>
          <c:tx>
            <c:strRef>
              <c:f>Přehled!$B$136</c:f>
              <c:strCache>
                <c:ptCount val="1"/>
                <c:pt idx="0">
                  <c:v>Plán T11 - příjmy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Přehled!$C$136:$AA$136</c:f>
              <c:numCache>
                <c:formatCode>General</c:formatCode>
                <c:ptCount val="25"/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1FD-4357-A378-F2F396BDF2E5}"/>
            </c:ext>
          </c:extLst>
        </c:ser>
        <c:ser>
          <c:idx val="25"/>
          <c:order val="25"/>
          <c:tx>
            <c:strRef>
              <c:f>Přehled!$B$137</c:f>
              <c:strCache>
                <c:ptCount val="1"/>
                <c:pt idx="0">
                  <c:v>Plán T11 - výdaje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Přehled!$C$137:$AA$137</c:f>
              <c:numCache>
                <c:formatCode>General</c:formatCode>
                <c:ptCount val="25"/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1FD-4357-A378-F2F396BDF2E5}"/>
            </c:ext>
          </c:extLst>
        </c:ser>
        <c:ser>
          <c:idx val="26"/>
          <c:order val="26"/>
          <c:tx>
            <c:strRef>
              <c:f>Přehled!$B$138</c:f>
              <c:strCache>
                <c:ptCount val="1"/>
                <c:pt idx="0">
                  <c:v>Plán T12 - příjmy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Přehled!$C$138:$AA$138</c:f>
              <c:numCache>
                <c:formatCode>General</c:formatCode>
                <c:ptCount val="25"/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1FD-4357-A378-F2F396BDF2E5}"/>
            </c:ext>
          </c:extLst>
        </c:ser>
        <c:ser>
          <c:idx val="27"/>
          <c:order val="27"/>
          <c:tx>
            <c:strRef>
              <c:f>Přehled!$B$139</c:f>
              <c:strCache>
                <c:ptCount val="1"/>
                <c:pt idx="0">
                  <c:v>Plán T12 - výdaje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Přehled!$C$139:$AA$139</c:f>
              <c:numCache>
                <c:formatCode>General</c:formatCode>
                <c:ptCount val="25"/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1FD-4357-A378-F2F396BDF2E5}"/>
            </c:ext>
          </c:extLst>
        </c:ser>
        <c:ser>
          <c:idx val="28"/>
          <c:order val="28"/>
          <c:tx>
            <c:strRef>
              <c:f>Přehled!$B$140</c:f>
              <c:strCache>
                <c:ptCount val="1"/>
                <c:pt idx="0">
                  <c:v>Plán T13 - příjmy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Přehled!$C$140:$AA$140</c:f>
              <c:numCache>
                <c:formatCode>General</c:formatCode>
                <c:ptCount val="25"/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1FD-4357-A378-F2F396BDF2E5}"/>
            </c:ext>
          </c:extLst>
        </c:ser>
        <c:ser>
          <c:idx val="29"/>
          <c:order val="29"/>
          <c:tx>
            <c:strRef>
              <c:f>Přehled!$B$141</c:f>
              <c:strCache>
                <c:ptCount val="1"/>
                <c:pt idx="0">
                  <c:v>Plán T13 - výdaje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Přehled!$C$141:$AA$141</c:f>
              <c:numCache>
                <c:formatCode>General</c:formatCode>
                <c:ptCount val="25"/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1FD-4357-A378-F2F396BD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</c:barChart>
      <c:lineChart>
        <c:grouping val="standard"/>
        <c:varyColors val="0"/>
        <c:ser>
          <c:idx val="30"/>
          <c:order val="30"/>
          <c:tx>
            <c:strRef>
              <c:f>Přehled!$B$142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Přehled!$C$142:$AA$142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1FD-4357-A378-F2F396BDF2E5}"/>
            </c:ext>
          </c:extLst>
        </c:ser>
        <c:ser>
          <c:idx val="31"/>
          <c:order val="31"/>
          <c:tx>
            <c:strRef>
              <c:f>Přehled!$B$143</c:f>
              <c:strCache>
                <c:ptCount val="1"/>
                <c:pt idx="0">
                  <c:v>Skutečnost - změna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Přehled!$C$143:$AA$143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1FD-4357-A378-F2F396BDF2E5}"/>
            </c:ext>
          </c:extLst>
        </c:ser>
        <c:ser>
          <c:idx val="32"/>
          <c:order val="32"/>
          <c:tx>
            <c:strRef>
              <c:f>Přehled!$B$144</c:f>
              <c:strCache>
                <c:ptCount val="1"/>
                <c:pt idx="0">
                  <c:v>Plán T1: výchozí - změna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Přehled!$C$144:$AA$144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1FD-4357-A378-F2F396BDF2E5}"/>
            </c:ext>
          </c:extLst>
        </c:ser>
        <c:ser>
          <c:idx val="33"/>
          <c:order val="33"/>
          <c:tx>
            <c:strRef>
              <c:f>Přehled!$B$145</c:f>
              <c:strCache>
                <c:ptCount val="1"/>
                <c:pt idx="0">
                  <c:v>Plán T1: revize - změna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Přehled!$C$145:$AA$145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1FD-4357-A378-F2F396BDF2E5}"/>
            </c:ext>
          </c:extLst>
        </c:ser>
        <c:ser>
          <c:idx val="34"/>
          <c:order val="34"/>
          <c:tx>
            <c:strRef>
              <c:f>Přehled!$B$146</c:f>
              <c:strCache>
                <c:ptCount val="1"/>
                <c:pt idx="0">
                  <c:v>Plán T2 - změna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Přehled!$C$146:$AA$146</c:f>
              <c:numCache>
                <c:formatCode>#,##0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1FD-4357-A378-F2F396BDF2E5}"/>
            </c:ext>
          </c:extLst>
        </c:ser>
        <c:ser>
          <c:idx val="35"/>
          <c:order val="35"/>
          <c:tx>
            <c:strRef>
              <c:f>Přehled!$B$147</c:f>
              <c:strCache>
                <c:ptCount val="1"/>
                <c:pt idx="0">
                  <c:v>Plán T3 - změna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Přehled!$C$147:$AA$147</c:f>
              <c:numCache>
                <c:formatCode>General</c:formatCode>
                <c:ptCount val="25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1FD-4357-A378-F2F396BDF2E5}"/>
            </c:ext>
          </c:extLst>
        </c:ser>
        <c:ser>
          <c:idx val="36"/>
          <c:order val="36"/>
          <c:tx>
            <c:strRef>
              <c:f>Přehled!$B$148</c:f>
              <c:strCache>
                <c:ptCount val="1"/>
                <c:pt idx="0">
                  <c:v>Plán T4 - změna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Přehled!$C$148:$AA$148</c:f>
              <c:numCache>
                <c:formatCode>General</c:formatCode>
                <c:ptCount val="25"/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1FD-4357-A378-F2F396BDF2E5}"/>
            </c:ext>
          </c:extLst>
        </c:ser>
        <c:ser>
          <c:idx val="37"/>
          <c:order val="37"/>
          <c:tx>
            <c:strRef>
              <c:f>Přehled!$B$149</c:f>
              <c:strCache>
                <c:ptCount val="1"/>
                <c:pt idx="0">
                  <c:v>Plán T5 - změna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Přehled!$C$149:$AA$149</c:f>
              <c:numCache>
                <c:formatCode>General</c:formatCode>
                <c:ptCount val="25"/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1FD-4357-A378-F2F396BDF2E5}"/>
            </c:ext>
          </c:extLst>
        </c:ser>
        <c:ser>
          <c:idx val="38"/>
          <c:order val="38"/>
          <c:tx>
            <c:strRef>
              <c:f>Přehled!$B$150</c:f>
              <c:strCache>
                <c:ptCount val="1"/>
                <c:pt idx="0">
                  <c:v>Plán T6 - změna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Přehled!$C$150:$AA$150</c:f>
              <c:numCache>
                <c:formatCode>General</c:formatCode>
                <c:ptCount val="25"/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1FD-4357-A378-F2F396BDF2E5}"/>
            </c:ext>
          </c:extLst>
        </c:ser>
        <c:ser>
          <c:idx val="39"/>
          <c:order val="39"/>
          <c:tx>
            <c:strRef>
              <c:f>Přehled!$B$151</c:f>
              <c:strCache>
                <c:ptCount val="1"/>
                <c:pt idx="0">
                  <c:v>Plán T7 - změna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Přehled!$C$151:$AA$151</c:f>
              <c:numCache>
                <c:formatCode>General</c:formatCode>
                <c:ptCount val="25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1FD-4357-A378-F2F396BDF2E5}"/>
            </c:ext>
          </c:extLst>
        </c:ser>
        <c:ser>
          <c:idx val="40"/>
          <c:order val="40"/>
          <c:tx>
            <c:strRef>
              <c:f>Přehled!$B$152</c:f>
              <c:strCache>
                <c:ptCount val="1"/>
                <c:pt idx="0">
                  <c:v>Plán T8 - změna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Přehled!$C$152:$AA$152</c:f>
              <c:numCache>
                <c:formatCode>General</c:formatCode>
                <c:ptCount val="25"/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1FD-4357-A378-F2F396BDF2E5}"/>
            </c:ext>
          </c:extLst>
        </c:ser>
        <c:ser>
          <c:idx val="41"/>
          <c:order val="41"/>
          <c:tx>
            <c:strRef>
              <c:f>Přehled!$B$153</c:f>
              <c:strCache>
                <c:ptCount val="1"/>
                <c:pt idx="0">
                  <c:v>Plán T9 - změna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Přehled!$C$153:$AA$153</c:f>
              <c:numCache>
                <c:formatCode>General</c:formatCode>
                <c:ptCount val="25"/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1FD-4357-A378-F2F396BDF2E5}"/>
            </c:ext>
          </c:extLst>
        </c:ser>
        <c:ser>
          <c:idx val="42"/>
          <c:order val="42"/>
          <c:tx>
            <c:strRef>
              <c:f>Přehled!$B$154</c:f>
              <c:strCache>
                <c:ptCount val="1"/>
                <c:pt idx="0">
                  <c:v>Plán T10 - změna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Přehled!$C$154:$AA$154</c:f>
              <c:numCache>
                <c:formatCode>General</c:formatCode>
                <c:ptCount val="25"/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1FD-4357-A378-F2F396BDF2E5}"/>
            </c:ext>
          </c:extLst>
        </c:ser>
        <c:ser>
          <c:idx val="43"/>
          <c:order val="43"/>
          <c:tx>
            <c:strRef>
              <c:f>Přehled!$B$155</c:f>
              <c:strCache>
                <c:ptCount val="1"/>
                <c:pt idx="0">
                  <c:v>Plán T11 - změna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Přehled!$C$155:$AA$155</c:f>
              <c:numCache>
                <c:formatCode>General</c:formatCode>
                <c:ptCount val="25"/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1FD-4357-A378-F2F396BDF2E5}"/>
            </c:ext>
          </c:extLst>
        </c:ser>
        <c:ser>
          <c:idx val="44"/>
          <c:order val="44"/>
          <c:tx>
            <c:strRef>
              <c:f>Přehled!$B$156</c:f>
              <c:strCache>
                <c:ptCount val="1"/>
                <c:pt idx="0">
                  <c:v>Plán T12 - změna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Přehled!$C$156:$AA$156</c:f>
              <c:numCache>
                <c:formatCode>General</c:formatCode>
                <c:ptCount val="25"/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1FD-4357-A378-F2F396BDF2E5}"/>
            </c:ext>
          </c:extLst>
        </c:ser>
        <c:ser>
          <c:idx val="45"/>
          <c:order val="45"/>
          <c:tx>
            <c:strRef>
              <c:f>Přehled!$B$157</c:f>
              <c:strCache>
                <c:ptCount val="1"/>
                <c:pt idx="0">
                  <c:v>Plán T13 - změna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Přehled!$C$111:$AA$111</c:f>
              <c:strCache>
                <c:ptCount val="25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  <c:pt idx="14">
                  <c:v>Týden 29</c:v>
                </c:pt>
                <c:pt idx="15">
                  <c:v>Týden 30</c:v>
                </c:pt>
                <c:pt idx="16">
                  <c:v>Týden 31</c:v>
                </c:pt>
                <c:pt idx="17">
                  <c:v>Týden 32</c:v>
                </c:pt>
                <c:pt idx="18">
                  <c:v>Týden 33</c:v>
                </c:pt>
                <c:pt idx="19">
                  <c:v>Týden 34</c:v>
                </c:pt>
                <c:pt idx="20">
                  <c:v>Týden 35</c:v>
                </c:pt>
                <c:pt idx="21">
                  <c:v>Týden 36</c:v>
                </c:pt>
                <c:pt idx="22">
                  <c:v>Týden 37</c:v>
                </c:pt>
                <c:pt idx="23">
                  <c:v>Týden 38</c:v>
                </c:pt>
                <c:pt idx="24">
                  <c:v>Týden 39</c:v>
                </c:pt>
              </c:strCache>
            </c:strRef>
          </c:cat>
          <c:val>
            <c:numRef>
              <c:f>Přehled!$C$157:$AA$157</c:f>
              <c:numCache>
                <c:formatCode>General</c:formatCode>
                <c:ptCount val="25"/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1FD-4357-A378-F2F396BD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Přehled!$C$71:$P$71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Přehled!$C$72:$P$72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2-4A32-81AD-CBDB238961C5}"/>
            </c:ext>
          </c:extLst>
        </c:ser>
        <c:ser>
          <c:idx val="1"/>
          <c:order val="1"/>
          <c:tx>
            <c:strRef>
              <c:f>Přehled!$B$73</c:f>
              <c:strCache>
                <c:ptCount val="1"/>
                <c:pt idx="0">
                  <c:v>Plán T1: Výchozí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Přehled!$C$71:$P$71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Přehled!$C$73:$AA$73</c15:sqref>
                  </c15:fullRef>
                </c:ext>
              </c:extLst>
              <c:f>Přehled!$C$73:$P$73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2-4A32-81AD-CBDB238961C5}"/>
            </c:ext>
          </c:extLst>
        </c:ser>
        <c:ser>
          <c:idx val="2"/>
          <c:order val="2"/>
          <c:tx>
            <c:strRef>
              <c:f>Přehled!$B$74</c:f>
              <c:strCache>
                <c:ptCount val="1"/>
                <c:pt idx="0">
                  <c:v>Plán T1: Revize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Přehled!$C$71:$P$71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Přehled!$C$74:$AA$74</c15:sqref>
                  </c15:fullRef>
                </c:ext>
              </c:extLst>
              <c:f>Přehled!$C$74:$P$74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2-4A32-81AD-CBDB238961C5}"/>
            </c:ext>
          </c:extLst>
        </c:ser>
        <c:ser>
          <c:idx val="3"/>
          <c:order val="3"/>
          <c:tx>
            <c:strRef>
              <c:f>Přehled!$B$75</c:f>
              <c:strCache>
                <c:ptCount val="1"/>
                <c:pt idx="0">
                  <c:v>Plán T2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Přehled!$C$71:$P$71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Přehled!$C$75:$AA$75</c15:sqref>
                  </c15:fullRef>
                </c:ext>
              </c:extLst>
              <c:f>Přehled!$C$75:$P$75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2-4A32-81AD-CBDB23896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Přehled!$C$76:$P$76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E02-4A32-81AD-CBDB238961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Přehled!$C$77:$P$77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02-4A32-81AD-CBDB238961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Přehled!$C$78:$P$78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E02-4A32-81AD-CBDB238961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Přehled!$C$79:$P$79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02-4A32-81AD-CBDB238961C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Přehled!$C$80:$P$80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02-4A32-81AD-CBDB238961C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Přehled!$C$81:$P$81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E02-4A32-81AD-CBDB238961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Přehled!$C$82:$P$82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E02-4A32-81AD-CBDB238961C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Přehled!$C$83:$P$83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E02-4A32-81AD-CBDB238961C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Přehled!$C$84:$P$84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E02-4A32-81AD-CBDB238961C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Přehled!$C$85:$P$85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E02-4A32-81AD-CBDB238961C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Přehled!$C$71:$P$71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Přehled!$C$86:$P$86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E02-4A32-81AD-CBDB238961C5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Přehled!$C$112:$P$112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1-4C16-846C-1C438B7B16D5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Přehled!$C$113:$P$113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31-4C16-846C-1C438B7B16D5}"/>
            </c:ext>
          </c:extLst>
        </c:ser>
        <c:ser>
          <c:idx val="2"/>
          <c:order val="2"/>
          <c:tx>
            <c:strRef>
              <c:f>Přehled!$B$114</c:f>
              <c:strCache>
                <c:ptCount val="1"/>
                <c:pt idx="0">
                  <c:v>Plán T1: Výchozí - příjmy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Přehled!$C$114:$AA$114</c15:sqref>
                  </c15:fullRef>
                </c:ext>
              </c:extLst>
              <c:f>Přehled!$C$114:$P$114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1-4C16-846C-1C438B7B16D5}"/>
            </c:ext>
          </c:extLst>
        </c:ser>
        <c:ser>
          <c:idx val="3"/>
          <c:order val="3"/>
          <c:tx>
            <c:strRef>
              <c:f>Přehled!$B$115</c:f>
              <c:strCache>
                <c:ptCount val="1"/>
                <c:pt idx="0">
                  <c:v>Plán T1: Výchozí - výdaje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Přehled!$C$115:$AA$115</c15:sqref>
                  </c15:fullRef>
                </c:ext>
              </c:extLst>
              <c:f>Přehled!$C$115:$P$115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1-4C16-846C-1C438B7B16D5}"/>
            </c:ext>
          </c:extLst>
        </c:ser>
        <c:ser>
          <c:idx val="4"/>
          <c:order val="4"/>
          <c:tx>
            <c:strRef>
              <c:f>Přehled!$B$116</c:f>
              <c:strCache>
                <c:ptCount val="1"/>
                <c:pt idx="0">
                  <c:v>Plán T1: Revize - příjmy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Přehled!$C$116:$AA$116</c15:sqref>
                  </c15:fullRef>
                </c:ext>
              </c:extLst>
              <c:f>Přehled!$C$116:$P$116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1-4C16-846C-1C438B7B16D5}"/>
            </c:ext>
          </c:extLst>
        </c:ser>
        <c:ser>
          <c:idx val="5"/>
          <c:order val="5"/>
          <c:tx>
            <c:strRef>
              <c:f>Přehled!$B$117</c:f>
              <c:strCache>
                <c:ptCount val="1"/>
                <c:pt idx="0">
                  <c:v>Plán T1: Revize - výdaje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Přehled!$C$117:$AA$117</c15:sqref>
                  </c15:fullRef>
                </c:ext>
              </c:extLst>
              <c:f>Přehled!$C$117:$P$117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1-4C16-846C-1C438B7B16D5}"/>
            </c:ext>
          </c:extLst>
        </c:ser>
        <c:ser>
          <c:idx val="6"/>
          <c:order val="6"/>
          <c:tx>
            <c:strRef>
              <c:f>Přehled!$B$118</c:f>
              <c:strCache>
                <c:ptCount val="1"/>
                <c:pt idx="0">
                  <c:v>Plán T2 -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Přehled!$C$118:$AA$118</c15:sqref>
                  </c15:fullRef>
                </c:ext>
              </c:extLst>
              <c:f>Přehled!$C$118:$P$118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31-4C16-846C-1C438B7B16D5}"/>
            </c:ext>
          </c:extLst>
        </c:ser>
        <c:ser>
          <c:idx val="7"/>
          <c:order val="7"/>
          <c:tx>
            <c:strRef>
              <c:f>Přehled!$B$119</c:f>
              <c:strCache>
                <c:ptCount val="1"/>
                <c:pt idx="0">
                  <c:v>Plán T2 -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Přehled!$C$119:$AA$119</c15:sqref>
                  </c15:fullRef>
                </c:ext>
              </c:extLst>
              <c:f>Přehled!$C$119:$P$119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31-4C16-846C-1C438B7B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Přehled!$B$120</c15:sqref>
                        </c15:formulaRef>
                      </c:ext>
                    </c:extLst>
                    <c:strCache>
                      <c:ptCount val="1"/>
                      <c:pt idx="0">
                        <c:v>Plán T3 -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Přehled!$C$120:$AA$120</c15:sqref>
                        </c15:fullRef>
                        <c15:formulaRef>
                          <c15:sqref>Přehled!$C$120:$P$120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131-4C16-846C-1C438B7B16D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Přehled!$B$121</c15:sqref>
                        </c15:formulaRef>
                      </c:ext>
                    </c:extLst>
                    <c:strCache>
                      <c:ptCount val="1"/>
                      <c:pt idx="0">
                        <c:v>Plán T3 -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Přehled!$C$121:$AA$121</c15:sqref>
                        </c15:fullRef>
                        <c15:formulaRef>
                          <c15:sqref>Přehled!$C$121:$P$121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31-4C16-846C-1C438B7B16D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Přehled!$C$122:$P$122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131-4C16-846C-1C438B7B16D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Přehled!$C$123:$P$123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131-4C16-846C-1C438B7B16D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Přehled!$C$124:$P$124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131-4C16-846C-1C438B7B16D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Přehled!$C$125:$P$125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131-4C16-846C-1C438B7B16D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Přehled!$C$126:$P$126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131-4C16-846C-1C438B7B16D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Přehled!$C$127:$P$127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131-4C16-846C-1C438B7B16D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Přehled!$C$128:$P$128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131-4C16-846C-1C438B7B16D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Přehled!$C$129:$P$129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131-4C16-846C-1C438B7B16D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Přehled!$C$130:$P$130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131-4C16-846C-1C438B7B16D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Přehled!$C$131:$P$131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131-4C16-846C-1C438B7B16D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Přehled!$C$132:$P$132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131-4C16-846C-1C438B7B16D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Přehled!$C$133:$P$133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131-4C16-846C-1C438B7B16D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Přehled!$C$134:$P$134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131-4C16-846C-1C438B7B16D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Přehled!$C$135:$P$135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31-4C16-846C-1C438B7B16D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Přehled!$C$136:$P$136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131-4C16-846C-1C438B7B16D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Přehled!$C$137:$P$137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31-4C16-846C-1C438B7B16D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Přehled!$C$138:$P$138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31-4C16-846C-1C438B7B16D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Přehled!$C$139:$P$139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131-4C16-846C-1C438B7B16D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Přehled!$C$140:$P$140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131-4C16-846C-1C438B7B16D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Přehled!$C$141:$P$141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131-4C16-846C-1C438B7B16D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2"/>
          <c:order val="32"/>
          <c:tx>
            <c:strRef>
              <c:f>Přehled!$B$144</c:f>
              <c:strCache>
                <c:ptCount val="1"/>
                <c:pt idx="0">
                  <c:v>Plán T1: výchozí - změna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Přehled!$C$144:$AA$144</c15:sqref>
                  </c15:fullRef>
                </c:ext>
              </c:extLst>
              <c:f>Přehled!$C$144:$P$144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1-4C16-846C-1C438B7B16D5}"/>
            </c:ext>
          </c:extLst>
        </c:ser>
        <c:ser>
          <c:idx val="33"/>
          <c:order val="33"/>
          <c:tx>
            <c:strRef>
              <c:f>Přehled!$B$145</c:f>
              <c:strCache>
                <c:ptCount val="1"/>
                <c:pt idx="0">
                  <c:v>Plán T1: revize - změna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Přehled!$C$145:$AA$145</c15:sqref>
                  </c15:fullRef>
                </c:ext>
              </c:extLst>
              <c:f>Přehled!$C$145:$P$145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1-4C16-846C-1C438B7B16D5}"/>
            </c:ext>
          </c:extLst>
        </c:ser>
        <c:ser>
          <c:idx val="34"/>
          <c:order val="34"/>
          <c:tx>
            <c:strRef>
              <c:f>Přehled!$B$146</c:f>
              <c:strCache>
                <c:ptCount val="1"/>
                <c:pt idx="0">
                  <c:v>Plán T2 -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Přehled!$C$111:$P$111</c:f>
              <c:strCache>
                <c:ptCount val="14"/>
                <c:pt idx="0">
                  <c:v>Týden 15</c:v>
                </c:pt>
                <c:pt idx="1">
                  <c:v>Týden 16</c:v>
                </c:pt>
                <c:pt idx="2">
                  <c:v>Týden 17</c:v>
                </c:pt>
                <c:pt idx="3">
                  <c:v>Týden 18</c:v>
                </c:pt>
                <c:pt idx="4">
                  <c:v>Týden 19</c:v>
                </c:pt>
                <c:pt idx="5">
                  <c:v>Týden 20</c:v>
                </c:pt>
                <c:pt idx="6">
                  <c:v>Týden 21</c:v>
                </c:pt>
                <c:pt idx="7">
                  <c:v>Týden 22</c:v>
                </c:pt>
                <c:pt idx="8">
                  <c:v>Týden 23</c:v>
                </c:pt>
                <c:pt idx="9">
                  <c:v>Týden 24</c:v>
                </c:pt>
                <c:pt idx="10">
                  <c:v>Týden 25</c:v>
                </c:pt>
                <c:pt idx="11">
                  <c:v>Týden 26</c:v>
                </c:pt>
                <c:pt idx="12">
                  <c:v>Týden 27</c:v>
                </c:pt>
                <c:pt idx="13">
                  <c:v>Týden 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Přehled!$C$146:$AA$146</c15:sqref>
                  </c15:fullRef>
                </c:ext>
              </c:extLst>
              <c:f>Přehled!$C$146:$P$146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131-4C16-846C-1C438B7B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Přehled!$C$142:$P$142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9131-4C16-846C-1C438B7B16D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Přehled!$C$143:$P$143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131-4C16-846C-1C438B7B16D5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Přehled!$B$147</c15:sqref>
                        </c15:formulaRef>
                      </c:ext>
                    </c:extLst>
                    <c:strCache>
                      <c:ptCount val="1"/>
                      <c:pt idx="0">
                        <c:v>Plán T3 -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Přehled!$C$147:$AA$147</c15:sqref>
                        </c15:fullRef>
                        <c15:formulaRef>
                          <c15:sqref>Přehled!$C$147:$P$147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131-4C16-846C-1C438B7B16D5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Přehled!$C$148:$P$148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131-4C16-846C-1C438B7B16D5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Přehled!$C$149:$P$149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131-4C16-846C-1C438B7B16D5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Přehled!$C$150:$P$150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131-4C16-846C-1C438B7B16D5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Přehled!$C$151:$P$151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131-4C16-846C-1C438B7B16D5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Přehled!$C$152:$P$152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131-4C16-846C-1C438B7B16D5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Přehled!$C$153:$P$153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131-4C16-846C-1C438B7B16D5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Přehled!$C$154:$P$154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131-4C16-846C-1C438B7B16D5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Přehled!$C$155:$P$155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131-4C16-846C-1C438B7B16D5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Přehled!$C$156:$P$156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131-4C16-846C-1C438B7B16D5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Přehled!$C$111:$P$111</c15:sqref>
                        </c15:formulaRef>
                      </c:ext>
                    </c:extLst>
                    <c:strCache>
                      <c:ptCount val="14"/>
                      <c:pt idx="0">
                        <c:v>Týden 15</c:v>
                      </c:pt>
                      <c:pt idx="1">
                        <c:v>Týden 16</c:v>
                      </c:pt>
                      <c:pt idx="2">
                        <c:v>Týden 17</c:v>
                      </c:pt>
                      <c:pt idx="3">
                        <c:v>Týden 18</c:v>
                      </c:pt>
                      <c:pt idx="4">
                        <c:v>Týden 19</c:v>
                      </c:pt>
                      <c:pt idx="5">
                        <c:v>Týden 20</c:v>
                      </c:pt>
                      <c:pt idx="6">
                        <c:v>Týden 21</c:v>
                      </c:pt>
                      <c:pt idx="7">
                        <c:v>Týden 22</c:v>
                      </c:pt>
                      <c:pt idx="8">
                        <c:v>Týden 23</c:v>
                      </c:pt>
                      <c:pt idx="9">
                        <c:v>Týden 24</c:v>
                      </c:pt>
                      <c:pt idx="10">
                        <c:v>Týden 25</c:v>
                      </c:pt>
                      <c:pt idx="11">
                        <c:v>Týden 26</c:v>
                      </c:pt>
                      <c:pt idx="12">
                        <c:v>Týden 27</c:v>
                      </c:pt>
                      <c:pt idx="13">
                        <c:v>Týden 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Přehled!$C$157:$P$157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131-4C16-846C-1C438B7B16D5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Přehled!$D$71:$Q$71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Přehled!$D$72:$Q$72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F-454E-89AF-BD7ECA7C2DC9}"/>
            </c:ext>
          </c:extLst>
        </c:ser>
        <c:ser>
          <c:idx val="3"/>
          <c:order val="3"/>
          <c:tx>
            <c:strRef>
              <c:f>Přehled!$B$75</c:f>
              <c:strCache>
                <c:ptCount val="1"/>
                <c:pt idx="0">
                  <c:v>Plán T2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Přehled!$D$71:$Q$71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Přehled!$C$75:$AA$75</c15:sqref>
                  </c15:fullRef>
                </c:ext>
              </c:extLst>
              <c:f>Přehled!$D$75:$Q$75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F-454E-89AF-BD7ECA7C2DC9}"/>
            </c:ext>
          </c:extLst>
        </c:ser>
        <c:ser>
          <c:idx val="4"/>
          <c:order val="4"/>
          <c:tx>
            <c:strRef>
              <c:f>Přehled!$B$76</c:f>
              <c:strCache>
                <c:ptCount val="1"/>
                <c:pt idx="0">
                  <c:v>Plán T3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Přehled!$D$71:$Q$71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Přehled!$C$76:$AA$76</c15:sqref>
                  </c15:fullRef>
                </c:ext>
              </c:extLst>
              <c:f>Přehled!$D$76:$Q$76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F-454E-89AF-BD7ECA7C2D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Přehled!$D$73:$Q$73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6F-454E-89AF-BD7ECA7C2D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Přehled!$D$74:$Q$74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6F-454E-89AF-BD7ECA7C2D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Přehled!$B$77</c15:sqref>
                        </c15:formulaRef>
                      </c:ext>
                    </c:extLst>
                    <c:strCache>
                      <c:ptCount val="1"/>
                      <c:pt idx="0">
                        <c:v>Plán T4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Přehled!$C$77:$AA$77</c15:sqref>
                        </c15:fullRef>
                        <c15:formulaRef>
                          <c15:sqref>Přehled!$D$77:$Q$77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6F-454E-89AF-BD7ECA7C2DC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Přehled!$D$78:$Q$78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6F-454E-89AF-BD7ECA7C2DC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Přehled!$D$79:$Q$79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6F-454E-89AF-BD7ECA7C2DC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Přehled!$D$80:$Q$80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6F-454E-89AF-BD7ECA7C2DC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Přehled!$D$81:$Q$81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C6F-454E-89AF-BD7ECA7C2DC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Přehled!$D$82:$Q$82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6F-454E-89AF-BD7ECA7C2DC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Přehled!$D$83:$Q$83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C6F-454E-89AF-BD7ECA7C2DC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Přehled!$D$84:$Q$84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C6F-454E-89AF-BD7ECA7C2DC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Přehled!$D$85:$Q$85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C6F-454E-89AF-BD7ECA7C2DC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Přehled!$D$71:$Q$71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Přehled!$D$86:$Q$86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C6F-454E-89AF-BD7ECA7C2DC9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Přehled!$D$111:$Q$111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Přehled!$D$112:$Q$112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42BA-B019-FAF87592BCA5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Přehled!$D$111:$Q$111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Přehled!$D$113:$Q$113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2-42BA-B019-FAF87592BCA5}"/>
            </c:ext>
          </c:extLst>
        </c:ser>
        <c:ser>
          <c:idx val="6"/>
          <c:order val="6"/>
          <c:tx>
            <c:strRef>
              <c:f>Přehled!$B$118</c:f>
              <c:strCache>
                <c:ptCount val="1"/>
                <c:pt idx="0">
                  <c:v>Plán T2 -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Přehled!$D$111:$Q$111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Přehled!$C$118:$AA$118</c15:sqref>
                  </c15:fullRef>
                </c:ext>
              </c:extLst>
              <c:f>Přehled!$D$118:$Q$118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92-42BA-B019-FAF87592BCA5}"/>
            </c:ext>
          </c:extLst>
        </c:ser>
        <c:ser>
          <c:idx val="7"/>
          <c:order val="7"/>
          <c:tx>
            <c:strRef>
              <c:f>Přehled!$B$119</c:f>
              <c:strCache>
                <c:ptCount val="1"/>
                <c:pt idx="0">
                  <c:v>Plán T2 -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Přehled!$D$111:$Q$111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Přehled!$C$119:$AA$119</c15:sqref>
                  </c15:fullRef>
                </c:ext>
              </c:extLst>
              <c:f>Přehled!$D$119:$Q$119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92-42BA-B019-FAF87592BCA5}"/>
            </c:ext>
          </c:extLst>
        </c:ser>
        <c:ser>
          <c:idx val="8"/>
          <c:order val="8"/>
          <c:tx>
            <c:strRef>
              <c:f>Přehled!$B$120</c:f>
              <c:strCache>
                <c:ptCount val="1"/>
                <c:pt idx="0">
                  <c:v>Plán T3 -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Přehled!$D$111:$Q$111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Přehled!$C$120:$AA$120</c15:sqref>
                  </c15:fullRef>
                </c:ext>
              </c:extLst>
              <c:f>Přehled!$D$120:$Q$120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92-42BA-B019-FAF87592BCA5}"/>
            </c:ext>
          </c:extLst>
        </c:ser>
        <c:ser>
          <c:idx val="9"/>
          <c:order val="9"/>
          <c:tx>
            <c:strRef>
              <c:f>Přehled!$B$121</c:f>
              <c:strCache>
                <c:ptCount val="1"/>
                <c:pt idx="0">
                  <c:v>Plán T3 -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Přehled!$D$111:$Q$111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Přehled!$C$121:$AA$121</c15:sqref>
                  </c15:fullRef>
                </c:ext>
              </c:extLst>
              <c:f>Přehled!$D$121:$Q$121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92-42BA-B019-FAF87592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Přehled!$D$114:$Q$114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492-42BA-B019-FAF87592BC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Přehled!$D$115:$Q$115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92-42BA-B019-FAF87592BCA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Přehled!$D$116:$Q$116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92-42BA-B019-FAF87592BCA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Přehled!$D$117:$Q$117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92-42BA-B019-FAF87592BCA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Přehled!$B$122</c15:sqref>
                        </c15:formulaRef>
                      </c:ext>
                    </c:extLst>
                    <c:strCache>
                      <c:ptCount val="1"/>
                      <c:pt idx="0">
                        <c:v>Plán T4 -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Přehled!$C$122:$AA$122</c15:sqref>
                        </c15:fullRef>
                        <c15:formulaRef>
                          <c15:sqref>Přehled!$D$122:$Q$122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492-42BA-B019-FAF87592BCA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Přehled!$B$123</c15:sqref>
                        </c15:formulaRef>
                      </c:ext>
                    </c:extLst>
                    <c:strCache>
                      <c:ptCount val="1"/>
                      <c:pt idx="0">
                        <c:v>Plán T4 -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Přehled!$C$123:$AA$123</c15:sqref>
                        </c15:fullRef>
                        <c15:formulaRef>
                          <c15:sqref>Přehled!$D$123:$Q$123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492-42BA-B019-FAF87592BCA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Přehled!$D$124:$Q$124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492-42BA-B019-FAF87592BCA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Přehled!$D$125:$Q$125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492-42BA-B019-FAF87592BCA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Přehled!$D$126:$Q$126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492-42BA-B019-FAF87592BCA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Přehled!$D$127:$Q$127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492-42BA-B019-FAF87592BCA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Přehled!$D$128:$Q$128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492-42BA-B019-FAF87592BCA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Přehled!$D$129:$Q$129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492-42BA-B019-FAF87592BCA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Přehled!$D$130:$Q$130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492-42BA-B019-FAF87592BCA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Přehled!$D$131:$Q$131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492-42BA-B019-FAF87592BCA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Přehled!$D$132:$Q$132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492-42BA-B019-FAF87592BCA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Přehled!$D$133:$Q$133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492-42BA-B019-FAF87592BCA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Přehled!$D$134:$Q$134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492-42BA-B019-FAF87592BCA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Přehled!$D$135:$Q$135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492-42BA-B019-FAF87592BCA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Přehled!$D$136:$Q$136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492-42BA-B019-FAF87592BCA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Přehled!$D$137:$Q$137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492-42BA-B019-FAF87592BCA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Přehled!$D$138:$Q$138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492-42BA-B019-FAF87592BCA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Přehled!$D$139:$Q$139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492-42BA-B019-FAF87592BCA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Přehled!$D$140:$Q$140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492-42BA-B019-FAF87592BCA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Přehled!$D$141:$Q$141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492-42BA-B019-FAF87592BCA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4"/>
          <c:order val="34"/>
          <c:tx>
            <c:strRef>
              <c:f>Přehled!$B$146</c:f>
              <c:strCache>
                <c:ptCount val="1"/>
                <c:pt idx="0">
                  <c:v>Plán T2 -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Přehled!$D$111:$Q$111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Přehled!$C$146:$AA$146</c15:sqref>
                  </c15:fullRef>
                </c:ext>
              </c:extLst>
              <c:f>Přehled!$D$146:$Q$146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92-42BA-B019-FAF87592BCA5}"/>
            </c:ext>
          </c:extLst>
        </c:ser>
        <c:ser>
          <c:idx val="35"/>
          <c:order val="35"/>
          <c:tx>
            <c:strRef>
              <c:f>Přehled!$B$147</c:f>
              <c:strCache>
                <c:ptCount val="1"/>
                <c:pt idx="0">
                  <c:v>Plán T3 -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Přehled!$D$111:$Q$111</c:f>
              <c:strCache>
                <c:ptCount val="14"/>
                <c:pt idx="0">
                  <c:v>Týden 16</c:v>
                </c:pt>
                <c:pt idx="1">
                  <c:v>Týden 17</c:v>
                </c:pt>
                <c:pt idx="2">
                  <c:v>Týden 18</c:v>
                </c:pt>
                <c:pt idx="3">
                  <c:v>Týden 19</c:v>
                </c:pt>
                <c:pt idx="4">
                  <c:v>Týden 20</c:v>
                </c:pt>
                <c:pt idx="5">
                  <c:v>Týden 21</c:v>
                </c:pt>
                <c:pt idx="6">
                  <c:v>Týden 22</c:v>
                </c:pt>
                <c:pt idx="7">
                  <c:v>Týden 23</c:v>
                </c:pt>
                <c:pt idx="8">
                  <c:v>Týden 24</c:v>
                </c:pt>
                <c:pt idx="9">
                  <c:v>Týden 25</c:v>
                </c:pt>
                <c:pt idx="10">
                  <c:v>Týden 26</c:v>
                </c:pt>
                <c:pt idx="11">
                  <c:v>Týden 27</c:v>
                </c:pt>
                <c:pt idx="12">
                  <c:v>Týden 28</c:v>
                </c:pt>
                <c:pt idx="13">
                  <c:v>Týden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Přehled!$C$147:$AA$147</c15:sqref>
                  </c15:fullRef>
                </c:ext>
              </c:extLst>
              <c:f>Přehled!$D$147:$Q$147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492-42BA-B019-FAF87592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Přehled!$D$142:$Q$142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0492-42BA-B019-FAF87592BCA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Přehled!$D$143:$Q$143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92-42BA-B019-FAF87592BCA5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Přehled!$D$144:$Q$144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92-42BA-B019-FAF87592BCA5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Přehled!$D$145:$Q$145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92-42BA-B019-FAF87592BCA5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Přehled!$B$148</c15:sqref>
                        </c15:formulaRef>
                      </c:ext>
                    </c:extLst>
                    <c:strCache>
                      <c:ptCount val="1"/>
                      <c:pt idx="0">
                        <c:v>Plán T4 -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Přehled!$C$148:$AA$148</c15:sqref>
                        </c15:fullRef>
                        <c15:formulaRef>
                          <c15:sqref>Přehled!$D$148:$Q$148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492-42BA-B019-FAF87592BCA5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Přehled!$D$149:$Q$149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492-42BA-B019-FAF87592BCA5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Přehled!$D$150:$Q$150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0492-42BA-B019-FAF87592BCA5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Přehled!$D$151:$Q$151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0492-42BA-B019-FAF87592BCA5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Přehled!$D$152:$Q$152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0492-42BA-B019-FAF87592BCA5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Přehled!$D$153:$Q$153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0492-42BA-B019-FAF87592BCA5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Přehled!$D$154:$Q$154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0492-42BA-B019-FAF87592BCA5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Přehled!$D$155:$Q$155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0492-42BA-B019-FAF87592BCA5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Přehled!$D$156:$Q$156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492-42BA-B019-FAF87592BCA5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Přehled!$D$111:$Q$111</c15:sqref>
                        </c15:formulaRef>
                      </c:ext>
                    </c:extLst>
                    <c:strCache>
                      <c:ptCount val="14"/>
                      <c:pt idx="0">
                        <c:v>Týden 16</c:v>
                      </c:pt>
                      <c:pt idx="1">
                        <c:v>Týden 17</c:v>
                      </c:pt>
                      <c:pt idx="2">
                        <c:v>Týden 18</c:v>
                      </c:pt>
                      <c:pt idx="3">
                        <c:v>Týden 19</c:v>
                      </c:pt>
                      <c:pt idx="4">
                        <c:v>Týden 20</c:v>
                      </c:pt>
                      <c:pt idx="5">
                        <c:v>Týden 21</c:v>
                      </c:pt>
                      <c:pt idx="6">
                        <c:v>Týden 22</c:v>
                      </c:pt>
                      <c:pt idx="7">
                        <c:v>Týden 23</c:v>
                      </c:pt>
                      <c:pt idx="8">
                        <c:v>Týden 24</c:v>
                      </c:pt>
                      <c:pt idx="9">
                        <c:v>Týden 25</c:v>
                      </c:pt>
                      <c:pt idx="10">
                        <c:v>Týden 26</c:v>
                      </c:pt>
                      <c:pt idx="11">
                        <c:v>Týden 27</c:v>
                      </c:pt>
                      <c:pt idx="12">
                        <c:v>Týden 28</c:v>
                      </c:pt>
                      <c:pt idx="13">
                        <c:v>Týden 29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Přehled!$D$157:$Q$157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492-42BA-B019-FAF87592BCA5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Přehled!$E$71:$R$71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Přehled!$E$72:$R$72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1-4193-B1F2-8144582C00DC}"/>
            </c:ext>
          </c:extLst>
        </c:ser>
        <c:ser>
          <c:idx val="4"/>
          <c:order val="4"/>
          <c:tx>
            <c:strRef>
              <c:f>Přehled!$B$76</c:f>
              <c:strCache>
                <c:ptCount val="1"/>
                <c:pt idx="0">
                  <c:v>Plán T3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Přehled!$E$71:$R$71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Přehled!$C$76:$AA$76</c15:sqref>
                  </c15:fullRef>
                </c:ext>
              </c:extLst>
              <c:f>Přehled!$E$76:$R$76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1-4193-B1F2-8144582C00DC}"/>
            </c:ext>
          </c:extLst>
        </c:ser>
        <c:ser>
          <c:idx val="5"/>
          <c:order val="5"/>
          <c:tx>
            <c:strRef>
              <c:f>Přehled!$B$77</c:f>
              <c:strCache>
                <c:ptCount val="1"/>
                <c:pt idx="0">
                  <c:v>Plán T4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Přehled!$E$71:$R$71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Přehled!$C$77:$AA$77</c15:sqref>
                  </c15:fullRef>
                </c:ext>
              </c:extLst>
              <c:f>Přehled!$E$77:$R$77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1-4193-B1F2-8144582C0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Přehled!$E$73:$R$73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241-4193-B1F2-8144582C00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Přehled!$E$74:$R$74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1-4193-B1F2-8144582C00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Přehled!$E$75:$R$75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41-4193-B1F2-8144582C00D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Přehled!$B$78</c15:sqref>
                        </c15:formulaRef>
                      </c:ext>
                    </c:extLst>
                    <c:strCache>
                      <c:ptCount val="1"/>
                      <c:pt idx="0">
                        <c:v>Plán T5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Přehled!$C$78:$AA$78</c15:sqref>
                        </c15:fullRef>
                        <c15:formulaRef>
                          <c15:sqref>Přehled!$E$78:$R$78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41-4193-B1F2-8144582C00D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Přehled!$E$79:$R$79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41-4193-B1F2-8144582C00D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Přehled!$E$80:$R$80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41-4193-B1F2-8144582C00D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Přehled!$E$81:$R$81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41-4193-B1F2-8144582C00D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Přehled!$E$82:$R$82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241-4193-B1F2-8144582C00D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Přehled!$E$83:$R$83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241-4193-B1F2-8144582C00D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Přehled!$E$84:$R$84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241-4193-B1F2-8144582C00D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Přehled!$E$85:$R$85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241-4193-B1F2-8144582C00D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Přehled!$E$71:$R$71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Přehled!$E$86:$R$86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241-4193-B1F2-8144582C00DC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 stavu hotovosti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Přehled!$B$112</c:f>
              <c:strCache>
                <c:ptCount val="1"/>
                <c:pt idx="0">
                  <c:v>Skutečnost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Přehled!$E$111:$R$111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Přehled!$C$112:$AA$112</c15:sqref>
                  </c15:fullRef>
                </c:ext>
              </c:extLst>
              <c:f>Přehled!$E$112:$R$112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F-4DFA-8061-71AE0CCF0C7F}"/>
            </c:ext>
          </c:extLst>
        </c:ser>
        <c:ser>
          <c:idx val="1"/>
          <c:order val="1"/>
          <c:tx>
            <c:strRef>
              <c:f>Přehled!$B$113</c:f>
              <c:strCache>
                <c:ptCount val="1"/>
                <c:pt idx="0">
                  <c:v>Skutečnost - výdaje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Přehled!$E$111:$R$111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Přehled!$C$113:$AA$113</c15:sqref>
                  </c15:fullRef>
                </c:ext>
              </c:extLst>
              <c:f>Přehled!$E$113:$R$113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F-4DFA-8061-71AE0CCF0C7F}"/>
            </c:ext>
          </c:extLst>
        </c:ser>
        <c:ser>
          <c:idx val="8"/>
          <c:order val="8"/>
          <c:tx>
            <c:strRef>
              <c:f>Přehled!$B$120</c:f>
              <c:strCache>
                <c:ptCount val="1"/>
                <c:pt idx="0">
                  <c:v>Plán T3 -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Přehled!$E$111:$R$111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Přehled!$C$120:$AA$120</c15:sqref>
                  </c15:fullRef>
                </c:ext>
              </c:extLst>
              <c:f>Přehled!$E$120:$R$120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F-4DFA-8061-71AE0CCF0C7F}"/>
            </c:ext>
          </c:extLst>
        </c:ser>
        <c:ser>
          <c:idx val="9"/>
          <c:order val="9"/>
          <c:tx>
            <c:strRef>
              <c:f>Přehled!$B$121</c:f>
              <c:strCache>
                <c:ptCount val="1"/>
                <c:pt idx="0">
                  <c:v>Plán T3 -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Přehled!$E$111:$R$111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Přehled!$C$121:$AA$121</c15:sqref>
                  </c15:fullRef>
                </c:ext>
              </c:extLst>
              <c:f>Přehled!$E$121:$R$121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F-4DFA-8061-71AE0CCF0C7F}"/>
            </c:ext>
          </c:extLst>
        </c:ser>
        <c:ser>
          <c:idx val="10"/>
          <c:order val="10"/>
          <c:tx>
            <c:strRef>
              <c:f>Přehled!$B$122</c:f>
              <c:strCache>
                <c:ptCount val="1"/>
                <c:pt idx="0">
                  <c:v>Plán T4 - příjmy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Přehled!$E$111:$R$111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Přehled!$C$122:$AA$122</c15:sqref>
                  </c15:fullRef>
                </c:ext>
              </c:extLst>
              <c:f>Přehled!$E$122:$R$122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DF-4DFA-8061-71AE0CCF0C7F}"/>
            </c:ext>
          </c:extLst>
        </c:ser>
        <c:ser>
          <c:idx val="11"/>
          <c:order val="11"/>
          <c:tx>
            <c:strRef>
              <c:f>Přehled!$B$123</c:f>
              <c:strCache>
                <c:ptCount val="1"/>
                <c:pt idx="0">
                  <c:v>Plán T4 - výdaje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Přehled!$E$111:$R$111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Přehled!$C$123:$AA$123</c15:sqref>
                  </c15:fullRef>
                </c:ext>
              </c:extLst>
              <c:f>Přehled!$E$123:$R$123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DF-4DFA-8061-71AE0CCF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447"/>
        <c:axId val="11344770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Přehled!$B$114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příjmy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Přehled!$C$114:$AA$114</c15:sqref>
                        </c15:fullRef>
                        <c15:formulaRef>
                          <c15:sqref>Přehled!$E$114:$R$114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3DF-4DFA-8061-71AE0CCF0C7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Přehled!$B$115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výdaje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Přehled!$C$115:$AA$115</c15:sqref>
                        </c15:fullRef>
                        <c15:formulaRef>
                          <c15:sqref>Přehled!$E$115:$R$115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3DF-4DFA-8061-71AE0CCF0C7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Přehled!$B$116</c15:sqref>
                        </c15:formulaRef>
                      </c:ext>
                    </c:extLst>
                    <c:strCache>
                      <c:ptCount val="1"/>
                      <c:pt idx="0">
                        <c:v>Plán T1: Revize - příjmy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Přehled!$C$116:$AA$116</c15:sqref>
                        </c15:fullRef>
                        <c15:formulaRef>
                          <c15:sqref>Přehled!$E$116:$R$116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3DF-4DFA-8061-71AE0CCF0C7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Přehled!$B$117</c15:sqref>
                        </c15:formulaRef>
                      </c:ext>
                    </c:extLst>
                    <c:strCache>
                      <c:ptCount val="1"/>
                      <c:pt idx="0">
                        <c:v>Plán T1: Revize - výdaje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Přehled!$C$117:$AA$117</c15:sqref>
                        </c15:fullRef>
                        <c15:formulaRef>
                          <c15:sqref>Přehled!$E$117:$R$117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3DF-4DFA-8061-71AE0CCF0C7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Přehled!$B$118</c15:sqref>
                        </c15:formulaRef>
                      </c:ext>
                    </c:extLst>
                    <c:strCache>
                      <c:ptCount val="1"/>
                      <c:pt idx="0">
                        <c:v>Plán T2 -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Přehled!$C$118:$AA$118</c15:sqref>
                        </c15:fullRef>
                        <c15:formulaRef>
                          <c15:sqref>Přehled!$E$118:$R$118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DF-4DFA-8061-71AE0CCF0C7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Přehled!$B$119</c15:sqref>
                        </c15:formulaRef>
                      </c:ext>
                    </c:extLst>
                    <c:strCache>
                      <c:ptCount val="1"/>
                      <c:pt idx="0">
                        <c:v>Plán T2 -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Přehled!$C$119:$AA$119</c15:sqref>
                        </c15:fullRef>
                        <c15:formulaRef>
                          <c15:sqref>Přehled!$E$119:$R$119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DF-4DFA-8061-71AE0CCF0C7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Přehled!$B$124</c15:sqref>
                        </c15:formulaRef>
                      </c:ext>
                    </c:extLst>
                    <c:strCache>
                      <c:ptCount val="1"/>
                      <c:pt idx="0">
                        <c:v>Plán T5 -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Přehled!$C$124:$AA$124</c15:sqref>
                        </c15:fullRef>
                        <c15:formulaRef>
                          <c15:sqref>Přehled!$E$124:$R$124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3DF-4DFA-8061-71AE0CCF0C7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Přehled!$B$125</c15:sqref>
                        </c15:formulaRef>
                      </c:ext>
                    </c:extLst>
                    <c:strCache>
                      <c:ptCount val="1"/>
                      <c:pt idx="0">
                        <c:v>Plán T5 -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Přehled!$C$125:$AA$125</c15:sqref>
                        </c15:fullRef>
                        <c15:formulaRef>
                          <c15:sqref>Přehled!$E$125:$R$125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3DF-4DFA-8061-71AE0CCF0C7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Přehled!$B$126</c15:sqref>
                        </c15:formulaRef>
                      </c:ext>
                    </c:extLst>
                    <c:strCache>
                      <c:ptCount val="1"/>
                      <c:pt idx="0">
                        <c:v>Plán T6 -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Přehled!$C$126:$AA$126</c15:sqref>
                        </c15:fullRef>
                        <c15:formulaRef>
                          <c15:sqref>Přehled!$E$126:$R$126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3DF-4DFA-8061-71AE0CCF0C7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Přehled!$B$127</c15:sqref>
                        </c15:formulaRef>
                      </c:ext>
                    </c:extLst>
                    <c:strCache>
                      <c:ptCount val="1"/>
                      <c:pt idx="0">
                        <c:v>Plán T6 -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Přehled!$C$127:$AA$127</c15:sqref>
                        </c15:fullRef>
                        <c15:formulaRef>
                          <c15:sqref>Přehled!$E$127:$R$127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3DF-4DFA-8061-71AE0CCF0C7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Přehled!$B$128</c15:sqref>
                        </c15:formulaRef>
                      </c:ext>
                    </c:extLst>
                    <c:strCache>
                      <c:ptCount val="1"/>
                      <c:pt idx="0">
                        <c:v>Plán T7 -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Přehled!$C$128:$AA$128</c15:sqref>
                        </c15:fullRef>
                        <c15:formulaRef>
                          <c15:sqref>Přehled!$E$128:$R$128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3DF-4DFA-8061-71AE0CCF0C7F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Přehled!$B$129</c15:sqref>
                        </c15:formulaRef>
                      </c:ext>
                    </c:extLst>
                    <c:strCache>
                      <c:ptCount val="1"/>
                      <c:pt idx="0">
                        <c:v>Plán T7 -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Přehled!$C$129:$AA$129</c15:sqref>
                        </c15:fullRef>
                        <c15:formulaRef>
                          <c15:sqref>Přehled!$E$129:$R$129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3DF-4DFA-8061-71AE0CCF0C7F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Přehled!$B$130</c15:sqref>
                        </c15:formulaRef>
                      </c:ext>
                    </c:extLst>
                    <c:strCache>
                      <c:ptCount val="1"/>
                      <c:pt idx="0">
                        <c:v>Plán T8 - příjmy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Přehled!$C$130:$AA$130</c15:sqref>
                        </c15:fullRef>
                        <c15:formulaRef>
                          <c15:sqref>Přehled!$E$130:$R$130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3DF-4DFA-8061-71AE0CCF0C7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Přehled!$B$131</c15:sqref>
                        </c15:formulaRef>
                      </c:ext>
                    </c:extLst>
                    <c:strCache>
                      <c:ptCount val="1"/>
                      <c:pt idx="0">
                        <c:v>Plán T8 - výdaje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Přehled!$C$131:$AA$131</c15:sqref>
                        </c15:fullRef>
                        <c15:formulaRef>
                          <c15:sqref>Přehled!$E$131:$R$131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3DF-4DFA-8061-71AE0CCF0C7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Přehled!$B$132</c15:sqref>
                        </c15:formulaRef>
                      </c:ext>
                    </c:extLst>
                    <c:strCache>
                      <c:ptCount val="1"/>
                      <c:pt idx="0">
                        <c:v>Plán T9 - příjmy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Přehled!$C$132:$AA$132</c15:sqref>
                        </c15:fullRef>
                        <c15:formulaRef>
                          <c15:sqref>Přehled!$E$132:$R$132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3DF-4DFA-8061-71AE0CCF0C7F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Přehled!$B$133</c15:sqref>
                        </c15:formulaRef>
                      </c:ext>
                    </c:extLst>
                    <c:strCache>
                      <c:ptCount val="1"/>
                      <c:pt idx="0">
                        <c:v>Plán T9 - výdaje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Přehled!$C$133:$AA$133</c15:sqref>
                        </c15:fullRef>
                        <c15:formulaRef>
                          <c15:sqref>Přehled!$E$133:$R$133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3DF-4DFA-8061-71AE0CCF0C7F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Přehled!$B$134</c15:sqref>
                        </c15:formulaRef>
                      </c:ext>
                    </c:extLst>
                    <c:strCache>
                      <c:ptCount val="1"/>
                      <c:pt idx="0">
                        <c:v>Plán T10 - příjmy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Přehled!$C$134:$AA$134</c15:sqref>
                        </c15:fullRef>
                        <c15:formulaRef>
                          <c15:sqref>Přehled!$E$134:$R$134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3DF-4DFA-8061-71AE0CCF0C7F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Přehled!$B$135</c15:sqref>
                        </c15:formulaRef>
                      </c:ext>
                    </c:extLst>
                    <c:strCache>
                      <c:ptCount val="1"/>
                      <c:pt idx="0">
                        <c:v>Plán T10 - výdaje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Přehled!$C$135:$AA$135</c15:sqref>
                        </c15:fullRef>
                        <c15:formulaRef>
                          <c15:sqref>Přehled!$E$135:$R$135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3DF-4DFA-8061-71AE0CCF0C7F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Přehled!$B$136</c15:sqref>
                        </c15:formulaRef>
                      </c:ext>
                    </c:extLst>
                    <c:strCache>
                      <c:ptCount val="1"/>
                      <c:pt idx="0">
                        <c:v>Plán T11 - příjmy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Přehled!$C$136:$AA$136</c15:sqref>
                        </c15:fullRef>
                        <c15:formulaRef>
                          <c15:sqref>Přehled!$E$136:$R$136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3DF-4DFA-8061-71AE0CCF0C7F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Přehled!$B$137</c15:sqref>
                        </c15:formulaRef>
                      </c:ext>
                    </c:extLst>
                    <c:strCache>
                      <c:ptCount val="1"/>
                      <c:pt idx="0">
                        <c:v>Plán T11 - výdaje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Přehled!$C$137:$AA$137</c15:sqref>
                        </c15:fullRef>
                        <c15:formulaRef>
                          <c15:sqref>Přehled!$E$137:$R$137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3DF-4DFA-8061-71AE0CCF0C7F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Přehled!$B$138</c15:sqref>
                        </c15:formulaRef>
                      </c:ext>
                    </c:extLst>
                    <c:strCache>
                      <c:ptCount val="1"/>
                      <c:pt idx="0">
                        <c:v>Plán T12 - příjmy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Přehled!$C$138:$AA$138</c15:sqref>
                        </c15:fullRef>
                        <c15:formulaRef>
                          <c15:sqref>Přehled!$E$138:$R$138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3DF-4DFA-8061-71AE0CCF0C7F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Přehled!$B$139</c15:sqref>
                        </c15:formulaRef>
                      </c:ext>
                    </c:extLst>
                    <c:strCache>
                      <c:ptCount val="1"/>
                      <c:pt idx="0">
                        <c:v>Plán T12 - výdaje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Přehled!$C$139:$AA$139</c15:sqref>
                        </c15:fullRef>
                        <c15:formulaRef>
                          <c15:sqref>Přehled!$E$139:$R$139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3DF-4DFA-8061-71AE0CCF0C7F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Přehled!$B$140</c15:sqref>
                        </c15:formulaRef>
                      </c:ext>
                    </c:extLst>
                    <c:strCache>
                      <c:ptCount val="1"/>
                      <c:pt idx="0">
                        <c:v>Plán T13 - příjmy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Přehled!$C$140:$AA$140</c15:sqref>
                        </c15:fullRef>
                        <c15:formulaRef>
                          <c15:sqref>Přehled!$E$140:$R$140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3DF-4DFA-8061-71AE0CCF0C7F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Přehled!$B$141</c15:sqref>
                        </c15:formulaRef>
                      </c:ext>
                    </c:extLst>
                    <c:strCache>
                      <c:ptCount val="1"/>
                      <c:pt idx="0">
                        <c:v>Plán T13 - výdaje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Přehled!$C$141:$AA$141</c15:sqref>
                        </c15:fullRef>
                        <c15:formulaRef>
                          <c15:sqref>Přehled!$E$141:$R$141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3DF-4DFA-8061-71AE0CCF0C7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5"/>
          <c:order val="35"/>
          <c:tx>
            <c:strRef>
              <c:f>Přehled!$B$147</c:f>
              <c:strCache>
                <c:ptCount val="1"/>
                <c:pt idx="0">
                  <c:v>Plán T3 -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Přehled!$E$111:$R$111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Přehled!$C$147:$AA$147</c15:sqref>
                  </c15:fullRef>
                </c:ext>
              </c:extLst>
              <c:f>Přehled!$E$147:$R$147</c:f>
              <c:numCache>
                <c:formatCode>General</c:formatCode>
                <c:ptCount val="14"/>
                <c:pt idx="0" formatCode="#,##0">
                  <c:v>0</c:v>
                </c:pt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F-4DFA-8061-71AE0CCF0C7F}"/>
            </c:ext>
          </c:extLst>
        </c:ser>
        <c:ser>
          <c:idx val="36"/>
          <c:order val="36"/>
          <c:tx>
            <c:strRef>
              <c:f>Přehled!$B$148</c:f>
              <c:strCache>
                <c:ptCount val="1"/>
                <c:pt idx="0">
                  <c:v>Plán T4 - změna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Přehled!$C$111:$AA$111</c15:sqref>
                  </c15:fullRef>
                </c:ext>
              </c:extLst>
              <c:f>Přehled!$E$111:$R$111</c:f>
              <c:strCache>
                <c:ptCount val="14"/>
                <c:pt idx="0">
                  <c:v>Týden 17</c:v>
                </c:pt>
                <c:pt idx="1">
                  <c:v>Týden 18</c:v>
                </c:pt>
                <c:pt idx="2">
                  <c:v>Týden 19</c:v>
                </c:pt>
                <c:pt idx="3">
                  <c:v>Týden 20</c:v>
                </c:pt>
                <c:pt idx="4">
                  <c:v>Týden 21</c:v>
                </c:pt>
                <c:pt idx="5">
                  <c:v>Týden 22</c:v>
                </c:pt>
                <c:pt idx="6">
                  <c:v>Týden 23</c:v>
                </c:pt>
                <c:pt idx="7">
                  <c:v>Týden 24</c:v>
                </c:pt>
                <c:pt idx="8">
                  <c:v>Týden 25</c:v>
                </c:pt>
                <c:pt idx="9">
                  <c:v>Týden 26</c:v>
                </c:pt>
                <c:pt idx="10">
                  <c:v>Týden 27</c:v>
                </c:pt>
                <c:pt idx="11">
                  <c:v>Týden 28</c:v>
                </c:pt>
                <c:pt idx="12">
                  <c:v>Týden 29</c:v>
                </c:pt>
                <c:pt idx="13">
                  <c:v>Týden 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Přehled!$C$148:$AA$148</c15:sqref>
                  </c15:fullRef>
                </c:ext>
              </c:extLst>
              <c:f>Přehled!$E$148:$R$148</c:f>
              <c:numCache>
                <c:formatCode>General</c:formatCode>
                <c:ptCount val="14"/>
                <c:pt idx="1" formatCode="#,##0">
                  <c:v>0</c:v>
                </c:pt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3DF-4DFA-8061-71AE0CCF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86447"/>
        <c:axId val="1134477087"/>
        <c:extLst>
          <c:ext xmlns:c15="http://schemas.microsoft.com/office/drawing/2012/chart" uri="{02D57815-91ED-43cb-92C2-25804820EDAC}">
            <c15:filteredLine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Přehled!$B$142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Přehled!$C$142:$AA$142</c15:sqref>
                        </c15:fullRef>
                        <c15:formulaRef>
                          <c15:sqref>Přehled!$E$142:$R$142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63DF-4DFA-8061-71AE0CCF0C7F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Přehled!$B$143</c15:sqref>
                        </c15:formulaRef>
                      </c:ext>
                    </c:extLst>
                    <c:strCache>
                      <c:ptCount val="1"/>
                      <c:pt idx="0">
                        <c:v>Skutečnost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Přehled!$C$143:$AA$143</c15:sqref>
                        </c15:fullRef>
                        <c15:formulaRef>
                          <c15:sqref>Přehled!$E$143:$R$143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DF-4DFA-8061-71AE0CCF0C7F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Přehled!$B$144</c15:sqref>
                        </c15:formulaRef>
                      </c:ext>
                    </c:extLst>
                    <c:strCache>
                      <c:ptCount val="1"/>
                      <c:pt idx="0">
                        <c:v>Plán T1: výchozí - změna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Přehled!$C$144:$AA$144</c15:sqref>
                        </c15:fullRef>
                        <c15:formulaRef>
                          <c15:sqref>Přehled!$E$144:$R$144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3DF-4DFA-8061-71AE0CCF0C7F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Přehled!$B$145</c15:sqref>
                        </c15:formulaRef>
                      </c:ext>
                    </c:extLst>
                    <c:strCache>
                      <c:ptCount val="1"/>
                      <c:pt idx="0">
                        <c:v>Plán T1: revize - změna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Přehled!$C$145:$AA$145</c15:sqref>
                        </c15:fullRef>
                        <c15:formulaRef>
                          <c15:sqref>Přehled!$E$145:$R$145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3DF-4DFA-8061-71AE0CCF0C7F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Přehled!$B$146</c15:sqref>
                        </c15:formulaRef>
                      </c:ext>
                    </c:extLst>
                    <c:strCache>
                      <c:ptCount val="1"/>
                      <c:pt idx="0">
                        <c:v>Plán T2 -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Přehled!$C$146:$AA$146</c15:sqref>
                        </c15:fullRef>
                        <c15:formulaRef>
                          <c15:sqref>Přehled!$E$146:$R$146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DF-4DFA-8061-71AE0CCF0C7F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Přehled!$B$149</c15:sqref>
                        </c15:formulaRef>
                      </c:ext>
                    </c:extLst>
                    <c:strCache>
                      <c:ptCount val="1"/>
                      <c:pt idx="0">
                        <c:v>Plán T5 -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Přehled!$C$149:$AA$149</c15:sqref>
                        </c15:fullRef>
                        <c15:formulaRef>
                          <c15:sqref>Přehled!$E$149:$R$149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 formatCode="#,##0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3DF-4DFA-8061-71AE0CCF0C7F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Přehled!$B$150</c15:sqref>
                        </c15:formulaRef>
                      </c:ext>
                    </c:extLst>
                    <c:strCache>
                      <c:ptCount val="1"/>
                      <c:pt idx="0">
                        <c:v>Plán T6 -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Přehled!$C$150:$AA$150</c15:sqref>
                        </c15:fullRef>
                        <c15:formulaRef>
                          <c15:sqref>Přehled!$E$150:$R$150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3DF-4DFA-8061-71AE0CCF0C7F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Přehled!$B$151</c15:sqref>
                        </c15:formulaRef>
                      </c:ext>
                    </c:extLst>
                    <c:strCache>
                      <c:ptCount val="1"/>
                      <c:pt idx="0">
                        <c:v>Plán T7 -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Přehled!$C$151:$AA$151</c15:sqref>
                        </c15:fullRef>
                        <c15:formulaRef>
                          <c15:sqref>Přehled!$E$151:$R$151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3DF-4DFA-8061-71AE0CCF0C7F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Přehled!$B$152</c15:sqref>
                        </c15:formulaRef>
                      </c:ext>
                    </c:extLst>
                    <c:strCache>
                      <c:ptCount val="1"/>
                      <c:pt idx="0">
                        <c:v>Plán T8 -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Přehled!$C$152:$AA$152</c15:sqref>
                        </c15:fullRef>
                        <c15:formulaRef>
                          <c15:sqref>Přehled!$E$152:$R$152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63DF-4DFA-8061-71AE0CCF0C7F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Přehled!$B$153</c15:sqref>
                        </c15:formulaRef>
                      </c:ext>
                    </c:extLst>
                    <c:strCache>
                      <c:ptCount val="1"/>
                      <c:pt idx="0">
                        <c:v>Plán T9 -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Přehled!$C$153:$AA$153</c15:sqref>
                        </c15:fullRef>
                        <c15:formulaRef>
                          <c15:sqref>Přehled!$E$153:$R$153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3DF-4DFA-8061-71AE0CCF0C7F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Přehled!$B$154</c15:sqref>
                        </c15:formulaRef>
                      </c:ext>
                    </c:extLst>
                    <c:strCache>
                      <c:ptCount val="1"/>
                      <c:pt idx="0">
                        <c:v>Plán T10 -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Přehled!$C$154:$AA$154</c15:sqref>
                        </c15:fullRef>
                        <c15:formulaRef>
                          <c15:sqref>Přehled!$E$154:$R$154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63DF-4DFA-8061-71AE0CCF0C7F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Přehled!$B$155</c15:sqref>
                        </c15:formulaRef>
                      </c:ext>
                    </c:extLst>
                    <c:strCache>
                      <c:ptCount val="1"/>
                      <c:pt idx="0">
                        <c:v>Plán T11 -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Přehled!$C$155:$AA$155</c15:sqref>
                        </c15:fullRef>
                        <c15:formulaRef>
                          <c15:sqref>Přehled!$E$155:$R$155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63DF-4DFA-8061-71AE0CCF0C7F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Přehled!$B$156</c15:sqref>
                        </c15:formulaRef>
                      </c:ext>
                    </c:extLst>
                    <c:strCache>
                      <c:ptCount val="1"/>
                      <c:pt idx="0">
                        <c:v>Plán T12 -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Přehled!$C$156:$AA$156</c15:sqref>
                        </c15:fullRef>
                        <c15:formulaRef>
                          <c15:sqref>Přehled!$E$156:$R$156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3DF-4DFA-8061-71AE0CCF0C7F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Přehled!$B$157</c15:sqref>
                        </c15:formulaRef>
                      </c:ext>
                    </c:extLst>
                    <c:strCache>
                      <c:ptCount val="1"/>
                      <c:pt idx="0">
                        <c:v>Plán T13 - změna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Přehled!$C$111:$AA$111</c15:sqref>
                        </c15:fullRef>
                        <c15:formulaRef>
                          <c15:sqref>Přehled!$E$111:$R$111</c15:sqref>
                        </c15:formulaRef>
                      </c:ext>
                    </c:extLst>
                    <c:strCache>
                      <c:ptCount val="14"/>
                      <c:pt idx="0">
                        <c:v>Týden 17</c:v>
                      </c:pt>
                      <c:pt idx="1">
                        <c:v>Týden 18</c:v>
                      </c:pt>
                      <c:pt idx="2">
                        <c:v>Týden 19</c:v>
                      </c:pt>
                      <c:pt idx="3">
                        <c:v>Týden 20</c:v>
                      </c:pt>
                      <c:pt idx="4">
                        <c:v>Týden 21</c:v>
                      </c:pt>
                      <c:pt idx="5">
                        <c:v>Týden 22</c:v>
                      </c:pt>
                      <c:pt idx="6">
                        <c:v>Týden 23</c:v>
                      </c:pt>
                      <c:pt idx="7">
                        <c:v>Týden 24</c:v>
                      </c:pt>
                      <c:pt idx="8">
                        <c:v>Týden 25</c:v>
                      </c:pt>
                      <c:pt idx="9">
                        <c:v>Týden 26</c:v>
                      </c:pt>
                      <c:pt idx="10">
                        <c:v>Týden 27</c:v>
                      </c:pt>
                      <c:pt idx="11">
                        <c:v>Týden 28</c:v>
                      </c:pt>
                      <c:pt idx="12">
                        <c:v>Týden 29</c:v>
                      </c:pt>
                      <c:pt idx="13">
                        <c:v>Týden 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Přehled!$C$157:$AA$157</c15:sqref>
                        </c15:fullRef>
                        <c15:formulaRef>
                          <c15:sqref>Přehled!$E$157:$R$157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  <c:pt idx="13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63DF-4DFA-8061-71AE0CCF0C7F}"/>
                  </c:ext>
                </c:extLst>
              </c15:ser>
            </c15:filteredLineSeries>
          </c:ext>
        </c:extLst>
      </c:lineChart>
      <c:catAx>
        <c:axId val="11238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477087"/>
        <c:crosses val="autoZero"/>
        <c:auto val="1"/>
        <c:lblAlgn val="ctr"/>
        <c:lblOffset val="100"/>
        <c:noMultiLvlLbl val="0"/>
      </c:catAx>
      <c:valAx>
        <c:axId val="1134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3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Cash</a:t>
            </a:r>
            <a:r>
              <a:rPr lang="cs-CZ" baseline="0"/>
              <a:t> Flow Forecast 13w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Přehled!$B$72</c:f>
              <c:strCache>
                <c:ptCount val="1"/>
                <c:pt idx="0">
                  <c:v>Skutečnost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Přehled!$F$71:$S$71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Přehled!$C$72:$AA$72</c15:sqref>
                  </c15:fullRef>
                </c:ext>
              </c:extLst>
              <c:f>Přehled!$F$72:$S$72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A-471C-807E-40EB409CBFA7}"/>
            </c:ext>
          </c:extLst>
        </c:ser>
        <c:ser>
          <c:idx val="5"/>
          <c:order val="5"/>
          <c:tx>
            <c:strRef>
              <c:f>Přehled!$B$77</c:f>
              <c:strCache>
                <c:ptCount val="1"/>
                <c:pt idx="0">
                  <c:v>Plán T4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Přehled!$F$71:$S$71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Přehled!$C$77:$AA$77</c15:sqref>
                  </c15:fullRef>
                </c:ext>
              </c:extLst>
              <c:f>Přehled!$F$77:$S$77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A-471C-807E-40EB409CBFA7}"/>
            </c:ext>
          </c:extLst>
        </c:ser>
        <c:ser>
          <c:idx val="6"/>
          <c:order val="6"/>
          <c:tx>
            <c:strRef>
              <c:f>Přehled!$B$78</c:f>
              <c:strCache>
                <c:ptCount val="1"/>
                <c:pt idx="0">
                  <c:v>Plán T5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Přehled!$C$71:$AA$71</c15:sqref>
                  </c15:fullRef>
                </c:ext>
              </c:extLst>
              <c:f>Přehled!$F$71:$S$71</c:f>
              <c:strCache>
                <c:ptCount val="14"/>
                <c:pt idx="0">
                  <c:v>Týden 18</c:v>
                </c:pt>
                <c:pt idx="1">
                  <c:v>Týden 19</c:v>
                </c:pt>
                <c:pt idx="2">
                  <c:v>Týden 20</c:v>
                </c:pt>
                <c:pt idx="3">
                  <c:v>Týden 21</c:v>
                </c:pt>
                <c:pt idx="4">
                  <c:v>Týden 22</c:v>
                </c:pt>
                <c:pt idx="5">
                  <c:v>Týden 23</c:v>
                </c:pt>
                <c:pt idx="6">
                  <c:v>Týden 24</c:v>
                </c:pt>
                <c:pt idx="7">
                  <c:v>Týden 25</c:v>
                </c:pt>
                <c:pt idx="8">
                  <c:v>Týden 26</c:v>
                </c:pt>
                <c:pt idx="9">
                  <c:v>Týden 27</c:v>
                </c:pt>
                <c:pt idx="10">
                  <c:v>Týden 28</c:v>
                </c:pt>
                <c:pt idx="11">
                  <c:v>Týden 29</c:v>
                </c:pt>
                <c:pt idx="12">
                  <c:v>Týden 30</c:v>
                </c:pt>
                <c:pt idx="13">
                  <c:v>Týden 31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Přehled!$C$78:$AA$78</c15:sqref>
                  </c15:fullRef>
                </c:ext>
              </c:extLst>
              <c:f>Přehled!$F$78:$S$78</c:f>
              <c:numCache>
                <c:formatCode>#,##0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0A-471C-807E-40EB409CB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1377743"/>
        <c:axId val="21048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Přehled!$B$73</c15:sqref>
                        </c15:formulaRef>
                      </c:ext>
                    </c:extLst>
                    <c:strCache>
                      <c:ptCount val="1"/>
                      <c:pt idx="0">
                        <c:v>Plán T1: Výchozí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Přehled!$C$73:$AA$73</c15:sqref>
                        </c15:fullRef>
                        <c15:formulaRef>
                          <c15:sqref>Přehled!$F$73:$S$73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10A-471C-807E-40EB409CBF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Přehled!$B$74</c15:sqref>
                        </c15:formulaRef>
                      </c:ext>
                    </c:extLst>
                    <c:strCache>
                      <c:ptCount val="1"/>
                      <c:pt idx="0">
                        <c:v>Plán T1: Revize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Přehled!$C$74:$AA$74</c15:sqref>
                        </c15:fullRef>
                        <c15:formulaRef>
                          <c15:sqref>Přehled!$F$74:$S$74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0A-471C-807E-40EB409CBF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Přehled!$B$75</c15:sqref>
                        </c15:formulaRef>
                      </c:ext>
                    </c:extLst>
                    <c:strCache>
                      <c:ptCount val="1"/>
                      <c:pt idx="0">
                        <c:v>Plán T2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Přehled!$C$75:$AA$75</c15:sqref>
                        </c15:fullRef>
                        <c15:formulaRef>
                          <c15:sqref>Přehled!$F$75:$S$75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0A-471C-807E-40EB409CBF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Přehled!$B$76</c15:sqref>
                        </c15:formulaRef>
                      </c:ext>
                    </c:extLst>
                    <c:strCache>
                      <c:ptCount val="1"/>
                      <c:pt idx="0">
                        <c:v>Plán T3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Přehled!$C$76:$AA$76</c15:sqref>
                        </c15:fullRef>
                        <c15:formulaRef>
                          <c15:sqref>Přehled!$F$76:$S$76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0A-471C-807E-40EB409CBFA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Přehled!$B$79</c15:sqref>
                        </c15:formulaRef>
                      </c:ext>
                    </c:extLst>
                    <c:strCache>
                      <c:ptCount val="1"/>
                      <c:pt idx="0">
                        <c:v>Plán T6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Přehled!$C$79:$AA$79</c15:sqref>
                        </c15:fullRef>
                        <c15:formulaRef>
                          <c15:sqref>Přehled!$F$79:$S$79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0A-471C-807E-40EB409CBFA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Přehled!$B$80</c15:sqref>
                        </c15:formulaRef>
                      </c:ext>
                    </c:extLst>
                    <c:strCache>
                      <c:ptCount val="1"/>
                      <c:pt idx="0">
                        <c:v>Plán T7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Přehled!$C$80:$AA$80</c15:sqref>
                        </c15:fullRef>
                        <c15:formulaRef>
                          <c15:sqref>Přehled!$F$80:$S$80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0A-471C-807E-40EB409CBFA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Přehled!$B$81</c15:sqref>
                        </c15:formulaRef>
                      </c:ext>
                    </c:extLst>
                    <c:strCache>
                      <c:ptCount val="1"/>
                      <c:pt idx="0">
                        <c:v>Plán T8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Přehled!$C$81:$AA$81</c15:sqref>
                        </c15:fullRef>
                        <c15:formulaRef>
                          <c15:sqref>Přehled!$F$81:$S$81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0A-471C-807E-40EB409CBFA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Přehled!$B$82</c15:sqref>
                        </c15:formulaRef>
                      </c:ext>
                    </c:extLst>
                    <c:strCache>
                      <c:ptCount val="1"/>
                      <c:pt idx="0">
                        <c:v>Plán T9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Přehled!$C$82:$AA$82</c15:sqref>
                        </c15:fullRef>
                        <c15:formulaRef>
                          <c15:sqref>Přehled!$F$82:$S$82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0A-471C-807E-40EB409CBFA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Přehled!$B$83</c15:sqref>
                        </c15:formulaRef>
                      </c:ext>
                    </c:extLst>
                    <c:strCache>
                      <c:ptCount val="1"/>
                      <c:pt idx="0">
                        <c:v>Plán T10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Přehled!$C$83:$AA$83</c15:sqref>
                        </c15:fullRef>
                        <c15:formulaRef>
                          <c15:sqref>Přehled!$F$83:$S$83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0A-471C-807E-40EB409CBFA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Přehled!$B$84</c15:sqref>
                        </c15:formulaRef>
                      </c:ext>
                    </c:extLst>
                    <c:strCache>
                      <c:ptCount val="1"/>
                      <c:pt idx="0">
                        <c:v>Plán T11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Přehled!$C$84:$AA$84</c15:sqref>
                        </c15:fullRef>
                        <c15:formulaRef>
                          <c15:sqref>Přehled!$F$84:$S$84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10A-471C-807E-40EB409CBFA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Přehled!$B$85</c15:sqref>
                        </c15:formulaRef>
                      </c:ext>
                    </c:extLst>
                    <c:strCache>
                      <c:ptCount val="1"/>
                      <c:pt idx="0">
                        <c:v>Plán T12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Přehled!$C$85:$AA$85</c15:sqref>
                        </c15:fullRef>
                        <c15:formulaRef>
                          <c15:sqref>Přehled!$F$85:$S$85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10A-471C-807E-40EB409CBFA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Přehled!$B$86</c15:sqref>
                        </c15:formulaRef>
                      </c:ext>
                    </c:extLst>
                    <c:strCache>
                      <c:ptCount val="1"/>
                      <c:pt idx="0">
                        <c:v>Plán T13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Přehled!$C$71:$AA$71</c15:sqref>
                        </c15:fullRef>
                        <c15:formulaRef>
                          <c15:sqref>Přehled!$F$71:$S$71</c15:sqref>
                        </c15:formulaRef>
                      </c:ext>
                    </c:extLst>
                    <c:strCache>
                      <c:ptCount val="14"/>
                      <c:pt idx="0">
                        <c:v>Týden 18</c:v>
                      </c:pt>
                      <c:pt idx="1">
                        <c:v>Týden 19</c:v>
                      </c:pt>
                      <c:pt idx="2">
                        <c:v>Týden 20</c:v>
                      </c:pt>
                      <c:pt idx="3">
                        <c:v>Týden 21</c:v>
                      </c:pt>
                      <c:pt idx="4">
                        <c:v>Týden 22</c:v>
                      </c:pt>
                      <c:pt idx="5">
                        <c:v>Týden 23</c:v>
                      </c:pt>
                      <c:pt idx="6">
                        <c:v>Týden 24</c:v>
                      </c:pt>
                      <c:pt idx="7">
                        <c:v>Týden 25</c:v>
                      </c:pt>
                      <c:pt idx="8">
                        <c:v>Týden 26</c:v>
                      </c:pt>
                      <c:pt idx="9">
                        <c:v>Týden 27</c:v>
                      </c:pt>
                      <c:pt idx="10">
                        <c:v>Týden 28</c:v>
                      </c:pt>
                      <c:pt idx="11">
                        <c:v>Týden 29</c:v>
                      </c:pt>
                      <c:pt idx="12">
                        <c:v>Týden 30</c:v>
                      </c:pt>
                      <c:pt idx="13">
                        <c:v>Týden 31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Přehled!$C$86:$AA$86</c15:sqref>
                        </c15:fullRef>
                        <c15:formulaRef>
                          <c15:sqref>Přehled!$F$86:$S$86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10A-471C-807E-40EB409CBFA7}"/>
                  </c:ext>
                </c:extLst>
              </c15:ser>
            </c15:filteredLineSeries>
          </c:ext>
        </c:extLst>
      </c:lineChart>
      <c:catAx>
        <c:axId val="2213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483999"/>
        <c:crosses val="autoZero"/>
        <c:auto val="1"/>
        <c:lblAlgn val="ctr"/>
        <c:lblOffset val="100"/>
        <c:noMultiLvlLbl val="0"/>
      </c:catAx>
      <c:valAx>
        <c:axId val="2104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Počáteční</a:t>
                </a:r>
                <a:r>
                  <a:rPr lang="cs-CZ" baseline="0"/>
                  <a:t> stav hotovosti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213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29</xdr:col>
      <xdr:colOff>245739</xdr:colOff>
      <xdr:row>28</xdr:row>
      <xdr:rowOff>30481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3A50C3F-C0EC-45FB-AA6E-4F165B638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29</xdr:col>
      <xdr:colOff>228594</xdr:colOff>
      <xdr:row>57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51BA96F-FB4A-4DB7-ABEA-6B783ADA8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38</xdr:col>
      <xdr:colOff>249549</xdr:colOff>
      <xdr:row>28</xdr:row>
      <xdr:rowOff>17146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7B2B671-8651-46C8-B255-20E299F0F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33</xdr:row>
      <xdr:rowOff>0</xdr:rowOff>
    </xdr:from>
    <xdr:to>
      <xdr:col>38</xdr:col>
      <xdr:colOff>228594</xdr:colOff>
      <xdr:row>56</xdr:row>
      <xdr:rowOff>177165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4A35122-327F-4132-8E61-DEB133BFE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</xdr:row>
      <xdr:rowOff>0</xdr:rowOff>
    </xdr:from>
    <xdr:to>
      <xdr:col>39</xdr:col>
      <xdr:colOff>245739</xdr:colOff>
      <xdr:row>28</xdr:row>
      <xdr:rowOff>20956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F5B4F8B-B78A-459D-857A-B400466AB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33</xdr:row>
      <xdr:rowOff>0</xdr:rowOff>
    </xdr:from>
    <xdr:to>
      <xdr:col>39</xdr:col>
      <xdr:colOff>228594</xdr:colOff>
      <xdr:row>56</xdr:row>
      <xdr:rowOff>173355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0FE2F4D-624E-4E9D-90A7-3B37505E1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3</xdr:row>
      <xdr:rowOff>0</xdr:rowOff>
    </xdr:from>
    <xdr:to>
      <xdr:col>40</xdr:col>
      <xdr:colOff>249549</xdr:colOff>
      <xdr:row>28</xdr:row>
      <xdr:rowOff>17146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02AF335-13CE-48A6-83A6-F3C6FAC17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33</xdr:row>
      <xdr:rowOff>0</xdr:rowOff>
    </xdr:from>
    <xdr:to>
      <xdr:col>40</xdr:col>
      <xdr:colOff>228594</xdr:colOff>
      <xdr:row>56</xdr:row>
      <xdr:rowOff>169545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D5B326-9BE6-4BCA-A267-97522C965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</xdr:row>
      <xdr:rowOff>0</xdr:rowOff>
    </xdr:from>
    <xdr:to>
      <xdr:col>41</xdr:col>
      <xdr:colOff>245739</xdr:colOff>
      <xdr:row>28</xdr:row>
      <xdr:rowOff>20956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CB6E1F-565D-4213-B60B-A8C16F0E4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33</xdr:row>
      <xdr:rowOff>0</xdr:rowOff>
    </xdr:from>
    <xdr:to>
      <xdr:col>41</xdr:col>
      <xdr:colOff>228594</xdr:colOff>
      <xdr:row>56</xdr:row>
      <xdr:rowOff>173355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10DBA42-2FB0-49F0-9D9B-49BE217CD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1911</xdr:colOff>
      <xdr:row>86</xdr:row>
      <xdr:rowOff>179069</xdr:rowOff>
    </xdr:from>
    <xdr:to>
      <xdr:col>14</xdr:col>
      <xdr:colOff>0</xdr:colOff>
      <xdr:row>107</xdr:row>
      <xdr:rowOff>9525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944FDAB-444C-45E0-BAB0-26EE98B3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</xdr:colOff>
      <xdr:row>158</xdr:row>
      <xdr:rowOff>1905</xdr:rowOff>
    </xdr:from>
    <xdr:to>
      <xdr:col>13</xdr:col>
      <xdr:colOff>723900</xdr:colOff>
      <xdr:row>179</xdr:row>
      <xdr:rowOff>163830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87FBD9D-EAE5-4FFC-93D2-9E6CABA8D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30</xdr:col>
      <xdr:colOff>249549</xdr:colOff>
      <xdr:row>28</xdr:row>
      <xdr:rowOff>28576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79AD16-0C00-49A3-BE1D-78D2CB889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30</xdr:col>
      <xdr:colOff>228594</xdr:colOff>
      <xdr:row>57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8CA6A61-54F1-4402-9AB5-8CAAA98C3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31</xdr:col>
      <xdr:colOff>245739</xdr:colOff>
      <xdr:row>28</xdr:row>
      <xdr:rowOff>26671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FBBACE9-9295-4331-A517-A174439A5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31</xdr:col>
      <xdr:colOff>228594</xdr:colOff>
      <xdr:row>57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8AF72D6-AF84-45B6-8B47-F23F17599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32</xdr:col>
      <xdr:colOff>249549</xdr:colOff>
      <xdr:row>28</xdr:row>
      <xdr:rowOff>24766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518D789-F382-4936-AFC9-84A465595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32</xdr:col>
      <xdr:colOff>228594</xdr:colOff>
      <xdr:row>57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4E9DC66-ECB3-4809-AD90-4929AD123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0</xdr:rowOff>
    </xdr:from>
    <xdr:to>
      <xdr:col>33</xdr:col>
      <xdr:colOff>245739</xdr:colOff>
      <xdr:row>28</xdr:row>
      <xdr:rowOff>20956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DEBB900-51C6-4A04-9B3D-4F0DC58C2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33</xdr:col>
      <xdr:colOff>228594</xdr:colOff>
      <xdr:row>57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F0E1506-1F81-41E6-9721-A301C8B7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</xdr:row>
      <xdr:rowOff>0</xdr:rowOff>
    </xdr:from>
    <xdr:to>
      <xdr:col>34</xdr:col>
      <xdr:colOff>249549</xdr:colOff>
      <xdr:row>28</xdr:row>
      <xdr:rowOff>17146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5146671-A14E-45E0-932D-B8A3063BF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34</xdr:col>
      <xdr:colOff>228594</xdr:colOff>
      <xdr:row>57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89530C8-3D91-4040-9F0F-418E57A63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</xdr:row>
      <xdr:rowOff>0</xdr:rowOff>
    </xdr:from>
    <xdr:to>
      <xdr:col>35</xdr:col>
      <xdr:colOff>245739</xdr:colOff>
      <xdr:row>28</xdr:row>
      <xdr:rowOff>20956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3621113-11AD-4328-B76A-EB98536FF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35</xdr:col>
      <xdr:colOff>228594</xdr:colOff>
      <xdr:row>57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922A1E-A460-4B25-BAF9-21559BFC6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36</xdr:col>
      <xdr:colOff>249549</xdr:colOff>
      <xdr:row>28</xdr:row>
      <xdr:rowOff>17146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234218D-4ABF-4DE2-962B-A4453C04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34</xdr:row>
      <xdr:rowOff>0</xdr:rowOff>
    </xdr:from>
    <xdr:to>
      <xdr:col>36</xdr:col>
      <xdr:colOff>228594</xdr:colOff>
      <xdr:row>58</xdr:row>
      <xdr:rowOff>28575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4545E9B-2FBA-4167-BEF1-80695ECBA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</xdr:row>
      <xdr:rowOff>0</xdr:rowOff>
    </xdr:from>
    <xdr:to>
      <xdr:col>37</xdr:col>
      <xdr:colOff>245739</xdr:colOff>
      <xdr:row>28</xdr:row>
      <xdr:rowOff>20956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45F6B20-6880-447B-82EC-739F243D7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37</xdr:col>
      <xdr:colOff>228594</xdr:colOff>
      <xdr:row>56</xdr:row>
      <xdr:rowOff>179070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FB0DD67-82B5-4B8A-A577-BDC99E1A4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505A-06E1-4E34-97AC-DDAE4475CAC9}">
  <dimension ref="A2:P133"/>
  <sheetViews>
    <sheetView tabSelected="1" zoomScaleNormal="100" workbookViewId="0">
      <selection activeCell="C7" sqref="C7"/>
    </sheetView>
  </sheetViews>
  <sheetFormatPr defaultRowHeight="15" x14ac:dyDescent="0.25"/>
  <cols>
    <col min="2" max="2" width="28.42578125" customWidth="1"/>
    <col min="3" max="15" width="10.7109375" customWidth="1"/>
  </cols>
  <sheetData>
    <row r="2" spans="1:16" ht="15.75" x14ac:dyDescent="0.25">
      <c r="B2" s="17" t="s">
        <v>35</v>
      </c>
    </row>
    <row r="3" spans="1:16" ht="7.15" customHeight="1" x14ac:dyDescent="0.25"/>
    <row r="4" spans="1:16" s="6" customFormat="1" ht="12.6" customHeight="1" x14ac:dyDescent="0.2">
      <c r="C4" s="45" t="s">
        <v>46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6" x14ac:dyDescent="0.25">
      <c r="B5" s="19" t="s">
        <v>32</v>
      </c>
      <c r="C5" s="20" t="str">
        <f>CONCATENATE("Týden ",WEEKNUM(C6))</f>
        <v>Týden 15</v>
      </c>
      <c r="D5" s="20" t="str">
        <f t="shared" ref="D5:O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</row>
    <row r="6" spans="1:16" s="25" customFormat="1" ht="12" x14ac:dyDescent="0.2">
      <c r="B6" s="25" t="s">
        <v>33</v>
      </c>
      <c r="C6" s="58">
        <v>44655</v>
      </c>
      <c r="D6" s="21">
        <f>C6+7</f>
        <v>44662</v>
      </c>
      <c r="E6" s="21">
        <f t="shared" ref="E6:O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</row>
    <row r="7" spans="1:16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23">
        <v>4</v>
      </c>
      <c r="G7" s="23">
        <v>5</v>
      </c>
      <c r="H7" s="23">
        <v>6</v>
      </c>
      <c r="I7" s="23">
        <v>7</v>
      </c>
      <c r="J7" s="23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48" t="s">
        <v>53</v>
      </c>
    </row>
    <row r="8" spans="1:16" s="7" customFormat="1" ht="15.75" thickBot="1" x14ac:dyDescent="0.3">
      <c r="B8" s="16" t="s">
        <v>71</v>
      </c>
      <c r="C8" s="59"/>
      <c r="D8" s="10">
        <f>C66</f>
        <v>0</v>
      </c>
      <c r="E8" s="10">
        <f t="shared" ref="E8:N8" si="2">D66</f>
        <v>0</v>
      </c>
      <c r="F8" s="10">
        <f t="shared" si="2"/>
        <v>0</v>
      </c>
      <c r="G8" s="10">
        <f t="shared" si="2"/>
        <v>0</v>
      </c>
      <c r="H8" s="10">
        <f t="shared" si="2"/>
        <v>0</v>
      </c>
      <c r="I8" s="10">
        <f t="shared" si="2"/>
        <v>0</v>
      </c>
      <c r="J8" s="10">
        <f t="shared" si="2"/>
        <v>0</v>
      </c>
      <c r="K8" s="10">
        <f t="shared" si="2"/>
        <v>0</v>
      </c>
      <c r="L8" s="10">
        <f t="shared" si="2"/>
        <v>0</v>
      </c>
      <c r="M8" s="10">
        <f t="shared" si="2"/>
        <v>0</v>
      </c>
      <c r="N8" s="10">
        <f t="shared" si="2"/>
        <v>0</v>
      </c>
      <c r="O8" s="10">
        <f>N66</f>
        <v>0</v>
      </c>
      <c r="P8" s="49" t="s">
        <v>54</v>
      </c>
    </row>
    <row r="9" spans="1:16" ht="7.15" customHeight="1" thickBot="1" x14ac:dyDescent="0.3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s="4" customFormat="1" ht="15.75" thickBot="1" x14ac:dyDescent="0.3">
      <c r="B10" s="9" t="s">
        <v>1</v>
      </c>
      <c r="C10" s="10">
        <f>C12+C17+C22+C27</f>
        <v>0</v>
      </c>
      <c r="D10" s="10">
        <f>D12+D17+D22+D27</f>
        <v>0</v>
      </c>
      <c r="E10" s="10">
        <f t="shared" ref="E10:N10" si="3">E12+E17+E22+E27</f>
        <v>0</v>
      </c>
      <c r="F10" s="10">
        <f t="shared" si="3"/>
        <v>0</v>
      </c>
      <c r="G10" s="10">
        <f t="shared" si="3"/>
        <v>0</v>
      </c>
      <c r="H10" s="10">
        <f t="shared" si="3"/>
        <v>0</v>
      </c>
      <c r="I10" s="10">
        <f t="shared" si="3"/>
        <v>0</v>
      </c>
      <c r="J10" s="10">
        <f t="shared" si="3"/>
        <v>0</v>
      </c>
      <c r="K10" s="10">
        <f t="shared" si="3"/>
        <v>0</v>
      </c>
      <c r="L10" s="10">
        <f t="shared" si="3"/>
        <v>0</v>
      </c>
      <c r="M10" s="10">
        <f t="shared" si="3"/>
        <v>0</v>
      </c>
      <c r="N10" s="10">
        <f t="shared" si="3"/>
        <v>0</v>
      </c>
      <c r="O10" s="10">
        <f>O12+O17+O22+O27</f>
        <v>0</v>
      </c>
    </row>
    <row r="11" spans="1:16" ht="4.9000000000000004" customHeight="1" x14ac:dyDescent="0.25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6" s="3" customFormat="1" x14ac:dyDescent="0.25">
      <c r="B12" s="2" t="s">
        <v>2</v>
      </c>
      <c r="C12" s="8">
        <f>SUM(C13:C15)</f>
        <v>0</v>
      </c>
      <c r="D12" s="8">
        <f>SUM(D13:D15)</f>
        <v>0</v>
      </c>
      <c r="E12" s="8">
        <f t="shared" ref="E12:N12" si="4">SUM(E13:E15)</f>
        <v>0</v>
      </c>
      <c r="F12" s="8">
        <f t="shared" si="4"/>
        <v>0</v>
      </c>
      <c r="G12" s="8">
        <f t="shared" si="4"/>
        <v>0</v>
      </c>
      <c r="H12" s="8">
        <f t="shared" si="4"/>
        <v>0</v>
      </c>
      <c r="I12" s="8">
        <f t="shared" si="4"/>
        <v>0</v>
      </c>
      <c r="J12" s="8">
        <f t="shared" si="4"/>
        <v>0</v>
      </c>
      <c r="K12" s="8">
        <f t="shared" si="4"/>
        <v>0</v>
      </c>
      <c r="L12" s="8">
        <f t="shared" si="4"/>
        <v>0</v>
      </c>
      <c r="M12" s="8">
        <f t="shared" si="4"/>
        <v>0</v>
      </c>
      <c r="N12" s="8">
        <f t="shared" si="4"/>
        <v>0</v>
      </c>
      <c r="O12" s="8">
        <f>SUM(O13:O15)</f>
        <v>0</v>
      </c>
    </row>
    <row r="13" spans="1:16" s="6" customFormat="1" ht="12" x14ac:dyDescent="0.2">
      <c r="A13" s="80" t="s">
        <v>52</v>
      </c>
      <c r="B13" s="62" t="s">
        <v>6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49" t="s">
        <v>54</v>
      </c>
    </row>
    <row r="14" spans="1:16" s="6" customFormat="1" ht="12" x14ac:dyDescent="0.2">
      <c r="A14" s="80"/>
      <c r="B14" s="62" t="s">
        <v>7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49" t="s">
        <v>54</v>
      </c>
    </row>
    <row r="15" spans="1:16" s="6" customFormat="1" ht="12" x14ac:dyDescent="0.2">
      <c r="A15" s="80"/>
      <c r="B15" s="62" t="s">
        <v>8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49" t="s">
        <v>54</v>
      </c>
    </row>
    <row r="16" spans="1:16" ht="4.9000000000000004" customHeight="1" x14ac:dyDescent="0.25">
      <c r="B16" s="1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6" s="3" customFormat="1" x14ac:dyDescent="0.25">
      <c r="B17" s="2" t="s">
        <v>3</v>
      </c>
      <c r="C17" s="8">
        <f>SUM(C18:C20)</f>
        <v>0</v>
      </c>
      <c r="D17" s="8">
        <f>SUM(D18:D20)</f>
        <v>0</v>
      </c>
      <c r="E17" s="8">
        <f t="shared" ref="E17:N17" si="5">SUM(E18:E20)</f>
        <v>0</v>
      </c>
      <c r="F17" s="8">
        <f t="shared" si="5"/>
        <v>0</v>
      </c>
      <c r="G17" s="8">
        <f t="shared" si="5"/>
        <v>0</v>
      </c>
      <c r="H17" s="8">
        <f t="shared" si="5"/>
        <v>0</v>
      </c>
      <c r="I17" s="8">
        <f t="shared" si="5"/>
        <v>0</v>
      </c>
      <c r="J17" s="8">
        <f t="shared" si="5"/>
        <v>0</v>
      </c>
      <c r="K17" s="8">
        <f t="shared" si="5"/>
        <v>0</v>
      </c>
      <c r="L17" s="8">
        <f t="shared" si="5"/>
        <v>0</v>
      </c>
      <c r="M17" s="8">
        <f t="shared" si="5"/>
        <v>0</v>
      </c>
      <c r="N17" s="8">
        <f t="shared" si="5"/>
        <v>0</v>
      </c>
      <c r="O17" s="8">
        <f>SUM(O18:O20)</f>
        <v>0</v>
      </c>
    </row>
    <row r="18" spans="1:16" s="6" customFormat="1" ht="12" x14ac:dyDescent="0.2">
      <c r="A18" s="80" t="s">
        <v>52</v>
      </c>
      <c r="B18" s="62" t="s">
        <v>6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49" t="s">
        <v>54</v>
      </c>
    </row>
    <row r="19" spans="1:16" s="6" customFormat="1" ht="12" x14ac:dyDescent="0.2">
      <c r="A19" s="80"/>
      <c r="B19" s="62" t="s">
        <v>7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49" t="s">
        <v>54</v>
      </c>
    </row>
    <row r="20" spans="1:16" s="6" customFormat="1" ht="12" x14ac:dyDescent="0.2">
      <c r="A20" s="80"/>
      <c r="B20" s="62" t="s">
        <v>8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49" t="s">
        <v>54</v>
      </c>
    </row>
    <row r="21" spans="1:16" ht="4.9000000000000004" customHeight="1" x14ac:dyDescent="0.25">
      <c r="B21" s="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6" s="3" customFormat="1" x14ac:dyDescent="0.25">
      <c r="B22" s="2" t="s">
        <v>4</v>
      </c>
      <c r="C22" s="8">
        <f>SUM(C23:C25)</f>
        <v>0</v>
      </c>
      <c r="D22" s="8">
        <f>SUM(D23:D25)</f>
        <v>0</v>
      </c>
      <c r="E22" s="8">
        <f t="shared" ref="E22:N22" si="6">SUM(E23:E25)</f>
        <v>0</v>
      </c>
      <c r="F22" s="8">
        <f t="shared" si="6"/>
        <v>0</v>
      </c>
      <c r="G22" s="8">
        <f t="shared" si="6"/>
        <v>0</v>
      </c>
      <c r="H22" s="8">
        <f t="shared" si="6"/>
        <v>0</v>
      </c>
      <c r="I22" s="8">
        <f t="shared" si="6"/>
        <v>0</v>
      </c>
      <c r="J22" s="8">
        <f t="shared" si="6"/>
        <v>0</v>
      </c>
      <c r="K22" s="8">
        <f t="shared" si="6"/>
        <v>0</v>
      </c>
      <c r="L22" s="8">
        <f t="shared" si="6"/>
        <v>0</v>
      </c>
      <c r="M22" s="8">
        <f t="shared" si="6"/>
        <v>0</v>
      </c>
      <c r="N22" s="8">
        <f t="shared" si="6"/>
        <v>0</v>
      </c>
      <c r="O22" s="8">
        <f>SUM(O23:O25)</f>
        <v>0</v>
      </c>
    </row>
    <row r="23" spans="1:16" s="6" customFormat="1" ht="12" x14ac:dyDescent="0.2">
      <c r="A23" s="80" t="s">
        <v>52</v>
      </c>
      <c r="B23" s="62" t="s">
        <v>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49" t="s">
        <v>54</v>
      </c>
    </row>
    <row r="24" spans="1:16" s="6" customFormat="1" ht="12" x14ac:dyDescent="0.2">
      <c r="A24" s="80"/>
      <c r="B24" s="62" t="s">
        <v>10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49" t="s">
        <v>54</v>
      </c>
    </row>
    <row r="25" spans="1:16" s="6" customFormat="1" ht="12" x14ac:dyDescent="0.2">
      <c r="A25" s="80"/>
      <c r="B25" s="62" t="s">
        <v>8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49" t="s">
        <v>54</v>
      </c>
    </row>
    <row r="26" spans="1:16" ht="4.9000000000000004" customHeight="1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s="3" customFormat="1" x14ac:dyDescent="0.25">
      <c r="B27" s="2" t="s">
        <v>5</v>
      </c>
      <c r="C27" s="8">
        <f>SUM(C28:C30)</f>
        <v>0</v>
      </c>
      <c r="D27" s="8">
        <f>SUM(D28:D30)</f>
        <v>0</v>
      </c>
      <c r="E27" s="8">
        <f t="shared" ref="E27:N27" si="7">SUM(E28:E30)</f>
        <v>0</v>
      </c>
      <c r="F27" s="8">
        <f t="shared" si="7"/>
        <v>0</v>
      </c>
      <c r="G27" s="8">
        <f t="shared" si="7"/>
        <v>0</v>
      </c>
      <c r="H27" s="8">
        <f t="shared" si="7"/>
        <v>0</v>
      </c>
      <c r="I27" s="8">
        <f t="shared" si="7"/>
        <v>0</v>
      </c>
      <c r="J27" s="8">
        <f t="shared" si="7"/>
        <v>0</v>
      </c>
      <c r="K27" s="8">
        <f t="shared" si="7"/>
        <v>0</v>
      </c>
      <c r="L27" s="8">
        <f t="shared" si="7"/>
        <v>0</v>
      </c>
      <c r="M27" s="8">
        <f t="shared" si="7"/>
        <v>0</v>
      </c>
      <c r="N27" s="8">
        <f t="shared" si="7"/>
        <v>0</v>
      </c>
      <c r="O27" s="8">
        <f>SUM(O28:O30)</f>
        <v>0</v>
      </c>
    </row>
    <row r="28" spans="1:16" s="6" customFormat="1" ht="12" x14ac:dyDescent="0.2">
      <c r="A28" s="80" t="s">
        <v>52</v>
      </c>
      <c r="B28" s="62" t="s">
        <v>12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49" t="s">
        <v>54</v>
      </c>
    </row>
    <row r="29" spans="1:16" s="6" customFormat="1" ht="12" x14ac:dyDescent="0.2">
      <c r="A29" s="80"/>
      <c r="B29" s="62" t="s">
        <v>11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49" t="s">
        <v>54</v>
      </c>
    </row>
    <row r="30" spans="1:16" s="6" customFormat="1" ht="12" x14ac:dyDescent="0.2">
      <c r="A30" s="80"/>
      <c r="B30" s="62" t="s">
        <v>8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49" t="s">
        <v>54</v>
      </c>
    </row>
    <row r="31" spans="1:16" ht="7.15" customHeight="1" thickBot="1" x14ac:dyDescent="0.3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6" s="4" customFormat="1" ht="15.75" thickBot="1" x14ac:dyDescent="0.3">
      <c r="B32" s="9" t="s">
        <v>13</v>
      </c>
      <c r="C32" s="10">
        <f>C34+C43+C50+C57+C62</f>
        <v>0</v>
      </c>
      <c r="D32" s="10">
        <f>D34+D43+D50+D57+D62</f>
        <v>0</v>
      </c>
      <c r="E32" s="10">
        <f t="shared" ref="E32:N32" si="8">E34+E43+E50+E57+E62</f>
        <v>0</v>
      </c>
      <c r="F32" s="10">
        <f t="shared" si="8"/>
        <v>0</v>
      </c>
      <c r="G32" s="10">
        <f t="shared" si="8"/>
        <v>0</v>
      </c>
      <c r="H32" s="10">
        <f t="shared" si="8"/>
        <v>0</v>
      </c>
      <c r="I32" s="10">
        <f t="shared" si="8"/>
        <v>0</v>
      </c>
      <c r="J32" s="10">
        <f t="shared" si="8"/>
        <v>0</v>
      </c>
      <c r="K32" s="10">
        <f t="shared" si="8"/>
        <v>0</v>
      </c>
      <c r="L32" s="10">
        <f t="shared" si="8"/>
        <v>0</v>
      </c>
      <c r="M32" s="10">
        <f t="shared" si="8"/>
        <v>0</v>
      </c>
      <c r="N32" s="10">
        <f t="shared" si="8"/>
        <v>0</v>
      </c>
      <c r="O32" s="10">
        <f>O34+O43+O50+O57+O62</f>
        <v>0</v>
      </c>
    </row>
    <row r="33" spans="1:16" ht="4.9000000000000004" customHeight="1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6" s="3" customFormat="1" x14ac:dyDescent="0.25">
      <c r="B34" s="2" t="s">
        <v>14</v>
      </c>
      <c r="C34" s="8">
        <f>SUM(C35:C41)</f>
        <v>0</v>
      </c>
      <c r="D34" s="8">
        <f t="shared" ref="D34:O34" si="9">SUM(D35:D41)</f>
        <v>0</v>
      </c>
      <c r="E34" s="8">
        <f t="shared" si="9"/>
        <v>0</v>
      </c>
      <c r="F34" s="8">
        <f t="shared" si="9"/>
        <v>0</v>
      </c>
      <c r="G34" s="8">
        <f t="shared" si="9"/>
        <v>0</v>
      </c>
      <c r="H34" s="8">
        <f t="shared" si="9"/>
        <v>0</v>
      </c>
      <c r="I34" s="8">
        <f t="shared" si="9"/>
        <v>0</v>
      </c>
      <c r="J34" s="8">
        <f t="shared" si="9"/>
        <v>0</v>
      </c>
      <c r="K34" s="8">
        <f t="shared" si="9"/>
        <v>0</v>
      </c>
      <c r="L34" s="8">
        <f t="shared" si="9"/>
        <v>0</v>
      </c>
      <c r="M34" s="8">
        <f t="shared" si="9"/>
        <v>0</v>
      </c>
      <c r="N34" s="8">
        <f t="shared" si="9"/>
        <v>0</v>
      </c>
      <c r="O34" s="8">
        <f t="shared" si="9"/>
        <v>0</v>
      </c>
    </row>
    <row r="35" spans="1:16" s="6" customFormat="1" ht="12" customHeight="1" x14ac:dyDescent="0.2">
      <c r="A35" s="80" t="s">
        <v>52</v>
      </c>
      <c r="B35" s="62" t="s">
        <v>15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49" t="s">
        <v>55</v>
      </c>
    </row>
    <row r="36" spans="1:16" s="6" customFormat="1" ht="12" x14ac:dyDescent="0.2">
      <c r="A36" s="80"/>
      <c r="B36" s="62" t="s">
        <v>29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49" t="s">
        <v>55</v>
      </c>
    </row>
    <row r="37" spans="1:16" s="6" customFormat="1" ht="12" x14ac:dyDescent="0.2">
      <c r="A37" s="80"/>
      <c r="B37" s="62" t="s">
        <v>27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49" t="s">
        <v>55</v>
      </c>
    </row>
    <row r="38" spans="1:16" s="6" customFormat="1" ht="12" x14ac:dyDescent="0.2">
      <c r="A38" s="80"/>
      <c r="B38" s="62" t="s">
        <v>24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49" t="s">
        <v>55</v>
      </c>
    </row>
    <row r="39" spans="1:16" s="6" customFormat="1" ht="12" x14ac:dyDescent="0.2">
      <c r="A39" s="80"/>
      <c r="B39" s="62" t="s">
        <v>26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49" t="s">
        <v>55</v>
      </c>
    </row>
    <row r="40" spans="1:16" s="6" customFormat="1" ht="12" x14ac:dyDescent="0.2">
      <c r="A40" s="80"/>
      <c r="B40" s="62" t="s">
        <v>21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49" t="s">
        <v>55</v>
      </c>
    </row>
    <row r="41" spans="1:16" s="6" customFormat="1" ht="12" x14ac:dyDescent="0.2">
      <c r="A41" s="80"/>
      <c r="B41" s="62" t="s">
        <v>8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49" t="s">
        <v>55</v>
      </c>
    </row>
    <row r="42" spans="1:16" ht="4.9000000000000004" customHeight="1" x14ac:dyDescent="0.25"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1:16" s="3" customFormat="1" x14ac:dyDescent="0.25">
      <c r="B43" s="2" t="s">
        <v>16</v>
      </c>
      <c r="C43" s="8">
        <f>SUM(C44:C48)</f>
        <v>0</v>
      </c>
      <c r="D43" s="8">
        <f t="shared" ref="D43:O43" si="10">SUM(D44:D48)</f>
        <v>0</v>
      </c>
      <c r="E43" s="8">
        <f t="shared" si="10"/>
        <v>0</v>
      </c>
      <c r="F43" s="8">
        <f t="shared" si="10"/>
        <v>0</v>
      </c>
      <c r="G43" s="8">
        <f t="shared" si="10"/>
        <v>0</v>
      </c>
      <c r="H43" s="8">
        <f t="shared" si="10"/>
        <v>0</v>
      </c>
      <c r="I43" s="8">
        <f t="shared" si="10"/>
        <v>0</v>
      </c>
      <c r="J43" s="8">
        <f t="shared" si="10"/>
        <v>0</v>
      </c>
      <c r="K43" s="8">
        <f t="shared" si="10"/>
        <v>0</v>
      </c>
      <c r="L43" s="8">
        <f t="shared" si="10"/>
        <v>0</v>
      </c>
      <c r="M43" s="8">
        <f t="shared" si="10"/>
        <v>0</v>
      </c>
      <c r="N43" s="8">
        <f t="shared" si="10"/>
        <v>0</v>
      </c>
      <c r="O43" s="8">
        <f t="shared" si="10"/>
        <v>0</v>
      </c>
    </row>
    <row r="44" spans="1:16" s="6" customFormat="1" ht="12" x14ac:dyDescent="0.2">
      <c r="A44" s="80" t="s">
        <v>52</v>
      </c>
      <c r="B44" s="62" t="s">
        <v>28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49" t="s">
        <v>55</v>
      </c>
    </row>
    <row r="45" spans="1:16" s="6" customFormat="1" ht="12" x14ac:dyDescent="0.2">
      <c r="A45" s="80"/>
      <c r="B45" s="62" t="s">
        <v>29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49" t="s">
        <v>55</v>
      </c>
    </row>
    <row r="46" spans="1:16" s="6" customFormat="1" ht="12" x14ac:dyDescent="0.2">
      <c r="A46" s="80"/>
      <c r="B46" s="62" t="s">
        <v>25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49" t="s">
        <v>55</v>
      </c>
    </row>
    <row r="47" spans="1:16" s="6" customFormat="1" ht="12" x14ac:dyDescent="0.2">
      <c r="A47" s="80"/>
      <c r="B47" s="62" t="s">
        <v>30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49" t="s">
        <v>55</v>
      </c>
    </row>
    <row r="48" spans="1:16" s="6" customFormat="1" ht="12" x14ac:dyDescent="0.2">
      <c r="A48" s="80"/>
      <c r="B48" s="62" t="s">
        <v>8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49" t="s">
        <v>55</v>
      </c>
    </row>
    <row r="49" spans="1:16" ht="4.9000000000000004" customHeight="1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6" s="3" customFormat="1" x14ac:dyDescent="0.25">
      <c r="B50" s="2" t="s">
        <v>17</v>
      </c>
      <c r="C50" s="8">
        <f>SUM(C51:C55)</f>
        <v>0</v>
      </c>
      <c r="D50" s="8">
        <f t="shared" ref="D50:O50" si="11">SUM(D51:D55)</f>
        <v>0</v>
      </c>
      <c r="E50" s="8">
        <f t="shared" si="11"/>
        <v>0</v>
      </c>
      <c r="F50" s="8">
        <f t="shared" si="11"/>
        <v>0</v>
      </c>
      <c r="G50" s="8">
        <f t="shared" si="11"/>
        <v>0</v>
      </c>
      <c r="H50" s="8">
        <f t="shared" si="11"/>
        <v>0</v>
      </c>
      <c r="I50" s="8">
        <f t="shared" si="11"/>
        <v>0</v>
      </c>
      <c r="J50" s="8">
        <f t="shared" si="11"/>
        <v>0</v>
      </c>
      <c r="K50" s="8">
        <f t="shared" si="11"/>
        <v>0</v>
      </c>
      <c r="L50" s="8">
        <f t="shared" si="11"/>
        <v>0</v>
      </c>
      <c r="M50" s="8">
        <f t="shared" si="11"/>
        <v>0</v>
      </c>
      <c r="N50" s="8">
        <f t="shared" si="11"/>
        <v>0</v>
      </c>
      <c r="O50" s="8">
        <f t="shared" si="11"/>
        <v>0</v>
      </c>
    </row>
    <row r="51" spans="1:16" s="6" customFormat="1" ht="12" x14ac:dyDescent="0.2">
      <c r="A51" s="80" t="s">
        <v>52</v>
      </c>
      <c r="B51" s="62" t="s">
        <v>28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49" t="s">
        <v>55</v>
      </c>
    </row>
    <row r="52" spans="1:16" s="6" customFormat="1" ht="12" x14ac:dyDescent="0.2">
      <c r="A52" s="80"/>
      <c r="B52" s="62" t="s">
        <v>29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49" t="s">
        <v>55</v>
      </c>
    </row>
    <row r="53" spans="1:16" s="6" customFormat="1" ht="12" x14ac:dyDescent="0.2">
      <c r="A53" s="80"/>
      <c r="B53" s="62" t="s">
        <v>25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49" t="s">
        <v>55</v>
      </c>
    </row>
    <row r="54" spans="1:16" s="6" customFormat="1" ht="12" x14ac:dyDescent="0.2">
      <c r="A54" s="80"/>
      <c r="B54" s="62" t="s">
        <v>30</v>
      </c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49" t="s">
        <v>55</v>
      </c>
    </row>
    <row r="55" spans="1:16" s="6" customFormat="1" ht="12" x14ac:dyDescent="0.2">
      <c r="A55" s="80"/>
      <c r="B55" s="62" t="s">
        <v>8</v>
      </c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49" t="s">
        <v>55</v>
      </c>
    </row>
    <row r="56" spans="1:16" ht="4.9000000000000004" customHeight="1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6" s="3" customFormat="1" x14ac:dyDescent="0.25">
      <c r="B57" s="2" t="s">
        <v>18</v>
      </c>
      <c r="C57" s="8">
        <f>SUM(C58:C60)</f>
        <v>0</v>
      </c>
      <c r="D57" s="8">
        <f t="shared" ref="D57:O57" si="12">SUM(D58:D60)</f>
        <v>0</v>
      </c>
      <c r="E57" s="8">
        <f t="shared" si="12"/>
        <v>0</v>
      </c>
      <c r="F57" s="8">
        <f t="shared" si="12"/>
        <v>0</v>
      </c>
      <c r="G57" s="8">
        <f t="shared" si="12"/>
        <v>0</v>
      </c>
      <c r="H57" s="8">
        <f t="shared" si="12"/>
        <v>0</v>
      </c>
      <c r="I57" s="8">
        <f t="shared" si="12"/>
        <v>0</v>
      </c>
      <c r="J57" s="8">
        <f t="shared" si="12"/>
        <v>0</v>
      </c>
      <c r="K57" s="8">
        <f t="shared" si="12"/>
        <v>0</v>
      </c>
      <c r="L57" s="8">
        <f t="shared" si="12"/>
        <v>0</v>
      </c>
      <c r="M57" s="8">
        <f t="shared" si="12"/>
        <v>0</v>
      </c>
      <c r="N57" s="8">
        <f t="shared" si="12"/>
        <v>0</v>
      </c>
      <c r="O57" s="8">
        <f t="shared" si="12"/>
        <v>0</v>
      </c>
    </row>
    <row r="58" spans="1:16" s="6" customFormat="1" ht="12" x14ac:dyDescent="0.2">
      <c r="A58" s="80" t="s">
        <v>52</v>
      </c>
      <c r="B58" s="62" t="s">
        <v>19</v>
      </c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49" t="s">
        <v>55</v>
      </c>
    </row>
    <row r="59" spans="1:16" s="6" customFormat="1" ht="12" x14ac:dyDescent="0.2">
      <c r="A59" s="80"/>
      <c r="B59" s="62" t="s">
        <v>20</v>
      </c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49" t="s">
        <v>55</v>
      </c>
    </row>
    <row r="60" spans="1:16" s="6" customFormat="1" ht="12" x14ac:dyDescent="0.2">
      <c r="A60" s="80"/>
      <c r="B60" s="62" t="s">
        <v>8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49" t="s">
        <v>55</v>
      </c>
    </row>
    <row r="61" spans="1:16" ht="4.9000000000000004" customHeight="1" x14ac:dyDescent="0.25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6" s="3" customFormat="1" x14ac:dyDescent="0.25">
      <c r="B62" s="2" t="s">
        <v>22</v>
      </c>
      <c r="C62" s="8">
        <f>SUM(C63:C64)</f>
        <v>0</v>
      </c>
      <c r="D62" s="8">
        <f t="shared" ref="D62:O62" si="13">SUM(D63:D64)</f>
        <v>0</v>
      </c>
      <c r="E62" s="8">
        <f t="shared" si="13"/>
        <v>0</v>
      </c>
      <c r="F62" s="8">
        <f t="shared" si="13"/>
        <v>0</v>
      </c>
      <c r="G62" s="8">
        <f t="shared" si="13"/>
        <v>0</v>
      </c>
      <c r="H62" s="8">
        <f t="shared" si="13"/>
        <v>0</v>
      </c>
      <c r="I62" s="8">
        <f t="shared" si="13"/>
        <v>0</v>
      </c>
      <c r="J62" s="8">
        <f t="shared" si="13"/>
        <v>0</v>
      </c>
      <c r="K62" s="8">
        <f t="shared" si="13"/>
        <v>0</v>
      </c>
      <c r="L62" s="8">
        <f t="shared" si="13"/>
        <v>0</v>
      </c>
      <c r="M62" s="8">
        <f t="shared" si="13"/>
        <v>0</v>
      </c>
      <c r="N62" s="8">
        <f t="shared" si="13"/>
        <v>0</v>
      </c>
      <c r="O62" s="8">
        <f t="shared" si="13"/>
        <v>0</v>
      </c>
    </row>
    <row r="63" spans="1:16" s="6" customFormat="1" ht="12" x14ac:dyDescent="0.2">
      <c r="A63" s="80" t="s">
        <v>52</v>
      </c>
      <c r="B63" s="62" t="s">
        <v>23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49" t="s">
        <v>55</v>
      </c>
    </row>
    <row r="64" spans="1:16" s="6" customFormat="1" ht="12" x14ac:dyDescent="0.2">
      <c r="A64" s="80"/>
      <c r="B64" s="62" t="s">
        <v>8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49" t="s">
        <v>55</v>
      </c>
    </row>
    <row r="65" spans="2:16" ht="7.15" customHeight="1" thickBot="1" x14ac:dyDescent="0.3"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6" s="7" customFormat="1" ht="15.75" thickBot="1" x14ac:dyDescent="0.3">
      <c r="B66" s="9" t="s">
        <v>31</v>
      </c>
      <c r="C66" s="15">
        <f>C8+C10+C32</f>
        <v>0</v>
      </c>
      <c r="D66" s="15">
        <f>D8+D10+D32</f>
        <v>0</v>
      </c>
      <c r="E66" s="15">
        <f t="shared" ref="E66:N66" si="14">E8+E10+E32</f>
        <v>0</v>
      </c>
      <c r="F66" s="15">
        <f t="shared" si="14"/>
        <v>0</v>
      </c>
      <c r="G66" s="15">
        <f t="shared" si="14"/>
        <v>0</v>
      </c>
      <c r="H66" s="15">
        <f t="shared" si="14"/>
        <v>0</v>
      </c>
      <c r="I66" s="15">
        <f t="shared" si="14"/>
        <v>0</v>
      </c>
      <c r="J66" s="15">
        <f t="shared" si="14"/>
        <v>0</v>
      </c>
      <c r="K66" s="15">
        <f t="shared" si="14"/>
        <v>0</v>
      </c>
      <c r="L66" s="15">
        <f t="shared" si="14"/>
        <v>0</v>
      </c>
      <c r="M66" s="15">
        <f t="shared" si="14"/>
        <v>0</v>
      </c>
      <c r="N66" s="15">
        <f t="shared" si="14"/>
        <v>0</v>
      </c>
      <c r="O66" s="15">
        <f>O8+O10+O32</f>
        <v>0</v>
      </c>
    </row>
    <row r="69" spans="2:16" ht="15.75" x14ac:dyDescent="0.25">
      <c r="B69" s="17" t="s">
        <v>139</v>
      </c>
    </row>
    <row r="70" spans="2:16" ht="7.15" customHeight="1" x14ac:dyDescent="0.25"/>
    <row r="71" spans="2:16" s="6" customFormat="1" ht="12.6" customHeight="1" x14ac:dyDescent="0.2">
      <c r="C71" s="45" t="s">
        <v>46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2:16" x14ac:dyDescent="0.25">
      <c r="B72" s="19" t="s">
        <v>32</v>
      </c>
      <c r="C72" s="20" t="str">
        <f>C5</f>
        <v>Týden 15</v>
      </c>
      <c r="D72" s="20" t="str">
        <f t="shared" ref="D72:O72" si="15">D5</f>
        <v>Týden 16</v>
      </c>
      <c r="E72" s="20" t="str">
        <f t="shared" si="15"/>
        <v>Týden 17</v>
      </c>
      <c r="F72" s="20" t="str">
        <f t="shared" si="15"/>
        <v>Týden 18</v>
      </c>
      <c r="G72" s="20" t="str">
        <f t="shared" si="15"/>
        <v>Týden 19</v>
      </c>
      <c r="H72" s="20" t="str">
        <f t="shared" si="15"/>
        <v>Týden 20</v>
      </c>
      <c r="I72" s="20" t="str">
        <f t="shared" si="15"/>
        <v>Týden 21</v>
      </c>
      <c r="J72" s="20" t="str">
        <f t="shared" si="15"/>
        <v>Týden 22</v>
      </c>
      <c r="K72" s="20" t="str">
        <f t="shared" si="15"/>
        <v>Týden 23</v>
      </c>
      <c r="L72" s="20" t="str">
        <f t="shared" si="15"/>
        <v>Týden 24</v>
      </c>
      <c r="M72" s="20" t="str">
        <f t="shared" si="15"/>
        <v>Týden 25</v>
      </c>
      <c r="N72" s="20" t="str">
        <f t="shared" si="15"/>
        <v>Týden 26</v>
      </c>
      <c r="O72" s="20" t="str">
        <f t="shared" si="15"/>
        <v>Týden 27</v>
      </c>
    </row>
    <row r="73" spans="2:16" s="26" customFormat="1" ht="12" x14ac:dyDescent="0.2">
      <c r="B73" s="26" t="s">
        <v>33</v>
      </c>
      <c r="C73" s="27">
        <f t="shared" ref="C73:O74" si="16">C6</f>
        <v>44655</v>
      </c>
      <c r="D73" s="27">
        <f t="shared" si="16"/>
        <v>44662</v>
      </c>
      <c r="E73" s="27">
        <f t="shared" si="16"/>
        <v>44669</v>
      </c>
      <c r="F73" s="27">
        <f t="shared" si="16"/>
        <v>44676</v>
      </c>
      <c r="G73" s="27">
        <f t="shared" si="16"/>
        <v>44683</v>
      </c>
      <c r="H73" s="27">
        <f t="shared" si="16"/>
        <v>44690</v>
      </c>
      <c r="I73" s="27">
        <f t="shared" si="16"/>
        <v>44697</v>
      </c>
      <c r="J73" s="27">
        <f t="shared" si="16"/>
        <v>44704</v>
      </c>
      <c r="K73" s="27">
        <f t="shared" si="16"/>
        <v>44711</v>
      </c>
      <c r="L73" s="27">
        <f t="shared" si="16"/>
        <v>44718</v>
      </c>
      <c r="M73" s="27">
        <f t="shared" si="16"/>
        <v>44725</v>
      </c>
      <c r="N73" s="27">
        <f t="shared" si="16"/>
        <v>44732</v>
      </c>
      <c r="O73" s="27">
        <f t="shared" si="16"/>
        <v>44739</v>
      </c>
    </row>
    <row r="74" spans="2:16" s="22" customFormat="1" ht="12.75" thickBot="1" x14ac:dyDescent="0.25">
      <c r="B74" s="24" t="s">
        <v>34</v>
      </c>
      <c r="C74" s="23">
        <f t="shared" si="16"/>
        <v>1</v>
      </c>
      <c r="D74" s="23">
        <f t="shared" si="16"/>
        <v>2</v>
      </c>
      <c r="E74" s="23">
        <f t="shared" si="16"/>
        <v>3</v>
      </c>
      <c r="F74" s="23">
        <f t="shared" si="16"/>
        <v>4</v>
      </c>
      <c r="G74" s="23">
        <f t="shared" si="16"/>
        <v>5</v>
      </c>
      <c r="H74" s="23">
        <f t="shared" si="16"/>
        <v>6</v>
      </c>
      <c r="I74" s="23">
        <f t="shared" si="16"/>
        <v>7</v>
      </c>
      <c r="J74" s="23">
        <f t="shared" si="16"/>
        <v>8</v>
      </c>
      <c r="K74" s="23">
        <f t="shared" si="16"/>
        <v>9</v>
      </c>
      <c r="L74" s="23">
        <f t="shared" si="16"/>
        <v>10</v>
      </c>
      <c r="M74" s="23">
        <f t="shared" si="16"/>
        <v>11</v>
      </c>
      <c r="N74" s="23">
        <f t="shared" si="16"/>
        <v>12</v>
      </c>
      <c r="O74" s="23">
        <f t="shared" si="16"/>
        <v>13</v>
      </c>
      <c r="P74" s="48" t="s">
        <v>53</v>
      </c>
    </row>
    <row r="75" spans="2:16" s="7" customFormat="1" ht="15.75" thickBot="1" x14ac:dyDescent="0.3">
      <c r="B75" s="16" t="s">
        <v>72</v>
      </c>
      <c r="C75" s="18">
        <f>C8</f>
        <v>0</v>
      </c>
      <c r="D75" s="10">
        <f>C133</f>
        <v>0</v>
      </c>
      <c r="E75" s="10">
        <f t="shared" ref="E75:N75" si="17">D133</f>
        <v>0</v>
      </c>
      <c r="F75" s="10">
        <f t="shared" si="17"/>
        <v>0</v>
      </c>
      <c r="G75" s="10">
        <f t="shared" si="17"/>
        <v>0</v>
      </c>
      <c r="H75" s="10">
        <f t="shared" si="17"/>
        <v>0</v>
      </c>
      <c r="I75" s="10">
        <f t="shared" si="17"/>
        <v>0</v>
      </c>
      <c r="J75" s="10">
        <f t="shared" si="17"/>
        <v>0</v>
      </c>
      <c r="K75" s="10">
        <f t="shared" si="17"/>
        <v>0</v>
      </c>
      <c r="L75" s="10">
        <f t="shared" si="17"/>
        <v>0</v>
      </c>
      <c r="M75" s="10">
        <f t="shared" si="17"/>
        <v>0</v>
      </c>
      <c r="N75" s="10">
        <f t="shared" si="17"/>
        <v>0</v>
      </c>
      <c r="O75" s="10">
        <f>N133</f>
        <v>0</v>
      </c>
    </row>
    <row r="76" spans="2:16" ht="7.15" customHeight="1" thickBot="1" x14ac:dyDescent="0.3"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2:16" s="4" customFormat="1" ht="15.75" thickBot="1" x14ac:dyDescent="0.3">
      <c r="B77" s="9" t="s">
        <v>1</v>
      </c>
      <c r="C77" s="10">
        <f>C79+C84+C89+C94</f>
        <v>0</v>
      </c>
      <c r="D77" s="10">
        <f>D79+D84+D89+D94</f>
        <v>0</v>
      </c>
      <c r="E77" s="10">
        <f t="shared" ref="E77:N77" si="18">E79+E84+E89+E94</f>
        <v>0</v>
      </c>
      <c r="F77" s="10">
        <f t="shared" si="18"/>
        <v>0</v>
      </c>
      <c r="G77" s="10">
        <f t="shared" si="18"/>
        <v>0</v>
      </c>
      <c r="H77" s="10">
        <f t="shared" si="18"/>
        <v>0</v>
      </c>
      <c r="I77" s="10">
        <f t="shared" si="18"/>
        <v>0</v>
      </c>
      <c r="J77" s="10">
        <f t="shared" si="18"/>
        <v>0</v>
      </c>
      <c r="K77" s="10">
        <f t="shared" si="18"/>
        <v>0</v>
      </c>
      <c r="L77" s="10">
        <f t="shared" si="18"/>
        <v>0</v>
      </c>
      <c r="M77" s="10">
        <f t="shared" si="18"/>
        <v>0</v>
      </c>
      <c r="N77" s="10">
        <f t="shared" si="18"/>
        <v>0</v>
      </c>
      <c r="O77" s="10">
        <f>O79+O84+O89+O94</f>
        <v>0</v>
      </c>
    </row>
    <row r="78" spans="2:16" ht="4.9000000000000004" customHeight="1" x14ac:dyDescent="0.25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2:16" s="3" customFormat="1" x14ac:dyDescent="0.25">
      <c r="B79" s="2" t="str">
        <f>B12</f>
        <v>z existujících pohledávek</v>
      </c>
      <c r="C79" s="8">
        <f>SUM(C80:C82)</f>
        <v>0</v>
      </c>
      <c r="D79" s="8">
        <f>SUM(D80:D82)</f>
        <v>0</v>
      </c>
      <c r="E79" s="8">
        <f t="shared" ref="E79" si="19">SUM(E80:E82)</f>
        <v>0</v>
      </c>
      <c r="F79" s="8">
        <f t="shared" ref="F79" si="20">SUM(F80:F82)</f>
        <v>0</v>
      </c>
      <c r="G79" s="8">
        <f t="shared" ref="G79" si="21">SUM(G80:G82)</f>
        <v>0</v>
      </c>
      <c r="H79" s="8">
        <f t="shared" ref="H79" si="22">SUM(H80:H82)</f>
        <v>0</v>
      </c>
      <c r="I79" s="8">
        <f t="shared" ref="I79" si="23">SUM(I80:I82)</f>
        <v>0</v>
      </c>
      <c r="J79" s="8">
        <f t="shared" ref="J79" si="24">SUM(J80:J82)</f>
        <v>0</v>
      </c>
      <c r="K79" s="8">
        <f t="shared" ref="K79" si="25">SUM(K80:K82)</f>
        <v>0</v>
      </c>
      <c r="L79" s="8">
        <f t="shared" ref="L79" si="26">SUM(L80:L82)</f>
        <v>0</v>
      </c>
      <c r="M79" s="8">
        <f t="shared" ref="M79" si="27">SUM(M80:M82)</f>
        <v>0</v>
      </c>
      <c r="N79" s="8">
        <f t="shared" ref="N79" si="28">SUM(N80:N82)</f>
        <v>0</v>
      </c>
      <c r="O79" s="8">
        <f>SUM(O80:O82)</f>
        <v>0</v>
      </c>
    </row>
    <row r="80" spans="2:16" s="6" customFormat="1" ht="12" x14ac:dyDescent="0.2">
      <c r="B80" s="5" t="str">
        <f t="shared" ref="B80:B97" si="29">B13</f>
        <v>Produkt / Služba 1</v>
      </c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49" t="s">
        <v>54</v>
      </c>
    </row>
    <row r="81" spans="2:16" s="6" customFormat="1" ht="12" x14ac:dyDescent="0.2">
      <c r="B81" s="5" t="str">
        <f t="shared" si="29"/>
        <v>Produkt / Služba 2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49" t="s">
        <v>54</v>
      </c>
    </row>
    <row r="82" spans="2:16" s="6" customFormat="1" ht="12" x14ac:dyDescent="0.2">
      <c r="B82" s="5" t="str">
        <f t="shared" si="29"/>
        <v>…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49" t="s">
        <v>54</v>
      </c>
    </row>
    <row r="83" spans="2:16" ht="4.9000000000000004" customHeight="1" x14ac:dyDescent="0.25">
      <c r="B83" s="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2:16" s="3" customFormat="1" x14ac:dyDescent="0.25">
      <c r="B84" s="2" t="str">
        <f t="shared" si="29"/>
        <v>z plánovaných prodejů</v>
      </c>
      <c r="C84" s="8">
        <f>SUM(C85:C87)</f>
        <v>0</v>
      </c>
      <c r="D84" s="8">
        <f>SUM(D85:D87)</f>
        <v>0</v>
      </c>
      <c r="E84" s="8">
        <f t="shared" ref="E84" si="30">SUM(E85:E87)</f>
        <v>0</v>
      </c>
      <c r="F84" s="8">
        <f t="shared" ref="F84" si="31">SUM(F85:F87)</f>
        <v>0</v>
      </c>
      <c r="G84" s="8">
        <f t="shared" ref="G84" si="32">SUM(G85:G87)</f>
        <v>0</v>
      </c>
      <c r="H84" s="8">
        <f t="shared" ref="H84" si="33">SUM(H85:H87)</f>
        <v>0</v>
      </c>
      <c r="I84" s="8">
        <f t="shared" ref="I84" si="34">SUM(I85:I87)</f>
        <v>0</v>
      </c>
      <c r="J84" s="8">
        <f t="shared" ref="J84" si="35">SUM(J85:J87)</f>
        <v>0</v>
      </c>
      <c r="K84" s="8">
        <f t="shared" ref="K84" si="36">SUM(K85:K87)</f>
        <v>0</v>
      </c>
      <c r="L84" s="8">
        <f t="shared" ref="L84" si="37">SUM(L85:L87)</f>
        <v>0</v>
      </c>
      <c r="M84" s="8">
        <f t="shared" ref="M84" si="38">SUM(M85:M87)</f>
        <v>0</v>
      </c>
      <c r="N84" s="8">
        <f t="shared" ref="N84" si="39">SUM(N85:N87)</f>
        <v>0</v>
      </c>
      <c r="O84" s="8">
        <f>SUM(O85:O87)</f>
        <v>0</v>
      </c>
    </row>
    <row r="85" spans="2:16" s="6" customFormat="1" ht="12" x14ac:dyDescent="0.2">
      <c r="B85" s="5" t="str">
        <f t="shared" si="29"/>
        <v>Produkt / Služba 1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49" t="s">
        <v>54</v>
      </c>
    </row>
    <row r="86" spans="2:16" s="6" customFormat="1" ht="12" x14ac:dyDescent="0.2">
      <c r="B86" s="5" t="str">
        <f t="shared" si="29"/>
        <v>Produkt / Služba 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49" t="s">
        <v>54</v>
      </c>
    </row>
    <row r="87" spans="2:16" s="6" customFormat="1" ht="12" x14ac:dyDescent="0.2">
      <c r="B87" s="5" t="str">
        <f t="shared" si="29"/>
        <v>…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49" t="s">
        <v>54</v>
      </c>
    </row>
    <row r="88" spans="2:16" ht="4.9000000000000004" customHeight="1" x14ac:dyDescent="0.25">
      <c r="B88" s="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2:16" s="3" customFormat="1" x14ac:dyDescent="0.25">
      <c r="B89" s="2" t="str">
        <f t="shared" si="29"/>
        <v>z financování</v>
      </c>
      <c r="C89" s="8">
        <f>SUM(C90:C92)</f>
        <v>0</v>
      </c>
      <c r="D89" s="8">
        <f>SUM(D90:D92)</f>
        <v>0</v>
      </c>
      <c r="E89" s="8">
        <f t="shared" ref="E89" si="40">SUM(E90:E92)</f>
        <v>0</v>
      </c>
      <c r="F89" s="8">
        <f t="shared" ref="F89" si="41">SUM(F90:F92)</f>
        <v>0</v>
      </c>
      <c r="G89" s="8">
        <f t="shared" ref="G89" si="42">SUM(G90:G92)</f>
        <v>0</v>
      </c>
      <c r="H89" s="8">
        <f t="shared" ref="H89" si="43">SUM(H90:H92)</f>
        <v>0</v>
      </c>
      <c r="I89" s="8">
        <f t="shared" ref="I89" si="44">SUM(I90:I92)</f>
        <v>0</v>
      </c>
      <c r="J89" s="8">
        <f t="shared" ref="J89" si="45">SUM(J90:J92)</f>
        <v>0</v>
      </c>
      <c r="K89" s="8">
        <f t="shared" ref="K89" si="46">SUM(K90:K92)</f>
        <v>0</v>
      </c>
      <c r="L89" s="8">
        <f t="shared" ref="L89" si="47">SUM(L90:L92)</f>
        <v>0</v>
      </c>
      <c r="M89" s="8">
        <f t="shared" ref="M89" si="48">SUM(M90:M92)</f>
        <v>0</v>
      </c>
      <c r="N89" s="8">
        <f t="shared" ref="N89" si="49">SUM(N90:N92)</f>
        <v>0</v>
      </c>
      <c r="O89" s="8">
        <f>SUM(O90:O92)</f>
        <v>0</v>
      </c>
    </row>
    <row r="90" spans="2:16" s="6" customFormat="1" ht="12" x14ac:dyDescent="0.2">
      <c r="B90" s="5" t="str">
        <f t="shared" si="29"/>
        <v>Půjčky</v>
      </c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49" t="s">
        <v>54</v>
      </c>
    </row>
    <row r="91" spans="2:16" s="6" customFormat="1" ht="12" x14ac:dyDescent="0.2">
      <c r="B91" s="5" t="str">
        <f t="shared" si="29"/>
        <v>Investice</v>
      </c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49" t="s">
        <v>54</v>
      </c>
    </row>
    <row r="92" spans="2:16" s="6" customFormat="1" ht="12" x14ac:dyDescent="0.2">
      <c r="B92" s="5" t="str">
        <f t="shared" si="29"/>
        <v>…</v>
      </c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49" t="s">
        <v>54</v>
      </c>
    </row>
    <row r="93" spans="2:16" ht="4.9000000000000004" customHeight="1" x14ac:dyDescent="0.2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6" s="3" customFormat="1" x14ac:dyDescent="0.25">
      <c r="B94" s="2" t="str">
        <f t="shared" si="29"/>
        <v>mimořádné</v>
      </c>
      <c r="C94" s="8">
        <f>SUM(C95:C97)</f>
        <v>0</v>
      </c>
      <c r="D94" s="8">
        <f>SUM(D95:D97)</f>
        <v>0</v>
      </c>
      <c r="E94" s="8">
        <f t="shared" ref="E94" si="50">SUM(E95:E97)</f>
        <v>0</v>
      </c>
      <c r="F94" s="8">
        <f t="shared" ref="F94" si="51">SUM(F95:F97)</f>
        <v>0</v>
      </c>
      <c r="G94" s="8">
        <f t="shared" ref="G94" si="52">SUM(G95:G97)</f>
        <v>0</v>
      </c>
      <c r="H94" s="8">
        <f t="shared" ref="H94" si="53">SUM(H95:H97)</f>
        <v>0</v>
      </c>
      <c r="I94" s="8">
        <f t="shared" ref="I94" si="54">SUM(I95:I97)</f>
        <v>0</v>
      </c>
      <c r="J94" s="8">
        <f t="shared" ref="J94" si="55">SUM(J95:J97)</f>
        <v>0</v>
      </c>
      <c r="K94" s="8">
        <f t="shared" ref="K94" si="56">SUM(K95:K97)</f>
        <v>0</v>
      </c>
      <c r="L94" s="8">
        <f t="shared" ref="L94" si="57">SUM(L95:L97)</f>
        <v>0</v>
      </c>
      <c r="M94" s="8">
        <f t="shared" ref="M94" si="58">SUM(M95:M97)</f>
        <v>0</v>
      </c>
      <c r="N94" s="8">
        <f t="shared" ref="N94" si="59">SUM(N95:N97)</f>
        <v>0</v>
      </c>
      <c r="O94" s="8">
        <f>SUM(O95:O97)</f>
        <v>0</v>
      </c>
    </row>
    <row r="95" spans="2:16" s="6" customFormat="1" ht="12" x14ac:dyDescent="0.2">
      <c r="B95" s="5" t="str">
        <f t="shared" si="29"/>
        <v>Prodej majetku</v>
      </c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49" t="s">
        <v>54</v>
      </c>
    </row>
    <row r="96" spans="2:16" s="6" customFormat="1" ht="12" x14ac:dyDescent="0.2">
      <c r="B96" s="5" t="str">
        <f t="shared" si="29"/>
        <v>Prodej materiálu</v>
      </c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49" t="s">
        <v>54</v>
      </c>
    </row>
    <row r="97" spans="2:16" s="6" customFormat="1" ht="12" x14ac:dyDescent="0.2">
      <c r="B97" s="5" t="str">
        <f t="shared" si="29"/>
        <v>…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49" t="s">
        <v>54</v>
      </c>
    </row>
    <row r="98" spans="2:16" ht="7.15" customHeight="1" thickBot="1" x14ac:dyDescent="0.3">
      <c r="B98" s="13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6" s="4" customFormat="1" ht="15.75" thickBot="1" x14ac:dyDescent="0.3">
      <c r="B99" s="9" t="s">
        <v>13</v>
      </c>
      <c r="C99" s="10">
        <f>C101+C110+C117+C124+C129</f>
        <v>0</v>
      </c>
      <c r="D99" s="10">
        <f>D101+D110+D117+D124+D129</f>
        <v>0</v>
      </c>
      <c r="E99" s="10">
        <f t="shared" ref="E99:N99" si="60">E101+E110+E117+E124+E129</f>
        <v>0</v>
      </c>
      <c r="F99" s="10">
        <f t="shared" si="60"/>
        <v>0</v>
      </c>
      <c r="G99" s="10">
        <f t="shared" si="60"/>
        <v>0</v>
      </c>
      <c r="H99" s="10">
        <f t="shared" si="60"/>
        <v>0</v>
      </c>
      <c r="I99" s="10">
        <f t="shared" si="60"/>
        <v>0</v>
      </c>
      <c r="J99" s="10">
        <f t="shared" si="60"/>
        <v>0</v>
      </c>
      <c r="K99" s="10">
        <f t="shared" si="60"/>
        <v>0</v>
      </c>
      <c r="L99" s="10">
        <f t="shared" si="60"/>
        <v>0</v>
      </c>
      <c r="M99" s="10">
        <f t="shared" si="60"/>
        <v>0</v>
      </c>
      <c r="N99" s="10">
        <f t="shared" si="60"/>
        <v>0</v>
      </c>
      <c r="O99" s="10">
        <f>O101+O110+O117+O124+O129</f>
        <v>0</v>
      </c>
    </row>
    <row r="100" spans="2:16" ht="4.9000000000000004" customHeight="1" x14ac:dyDescent="0.2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6" s="3" customFormat="1" x14ac:dyDescent="0.25">
      <c r="B101" s="2" t="str">
        <f>B34</f>
        <v>pravidelné výdaje</v>
      </c>
      <c r="C101" s="8">
        <f>SUM(C102:C108)</f>
        <v>0</v>
      </c>
      <c r="D101" s="8">
        <f t="shared" ref="D101" si="61">SUM(D102:D108)</f>
        <v>0</v>
      </c>
      <c r="E101" s="8">
        <f t="shared" ref="E101" si="62">SUM(E102:E108)</f>
        <v>0</v>
      </c>
      <c r="F101" s="8">
        <f t="shared" ref="F101" si="63">SUM(F102:F108)</f>
        <v>0</v>
      </c>
      <c r="G101" s="8">
        <f t="shared" ref="G101" si="64">SUM(G102:G108)</f>
        <v>0</v>
      </c>
      <c r="H101" s="8">
        <f t="shared" ref="H101" si="65">SUM(H102:H108)</f>
        <v>0</v>
      </c>
      <c r="I101" s="8">
        <f t="shared" ref="I101" si="66">SUM(I102:I108)</f>
        <v>0</v>
      </c>
      <c r="J101" s="8">
        <f t="shared" ref="J101" si="67">SUM(J102:J108)</f>
        <v>0</v>
      </c>
      <c r="K101" s="8">
        <f t="shared" ref="K101" si="68">SUM(K102:K108)</f>
        <v>0</v>
      </c>
      <c r="L101" s="8">
        <f t="shared" ref="L101" si="69">SUM(L102:L108)</f>
        <v>0</v>
      </c>
      <c r="M101" s="8">
        <f t="shared" ref="M101" si="70">SUM(M102:M108)</f>
        <v>0</v>
      </c>
      <c r="N101" s="8">
        <f t="shared" ref="N101" si="71">SUM(N102:N108)</f>
        <v>0</v>
      </c>
      <c r="O101" s="8">
        <f t="shared" ref="O101" si="72">SUM(O102:O108)</f>
        <v>0</v>
      </c>
    </row>
    <row r="102" spans="2:16" s="6" customFormat="1" ht="12" x14ac:dyDescent="0.2">
      <c r="B102" s="5" t="str">
        <f t="shared" ref="B102:B131" si="73">B35</f>
        <v>Mzdové náklady</v>
      </c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49" t="s">
        <v>55</v>
      </c>
    </row>
    <row r="103" spans="2:16" s="6" customFormat="1" ht="12" x14ac:dyDescent="0.2">
      <c r="B103" s="5" t="str">
        <f t="shared" si="73"/>
        <v>Kontraktoři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49" t="s">
        <v>55</v>
      </c>
    </row>
    <row r="104" spans="2:16" s="6" customFormat="1" ht="12" x14ac:dyDescent="0.2">
      <c r="B104" s="5" t="str">
        <f t="shared" si="73"/>
        <v>Nájem, služby, energie, …</v>
      </c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49" t="s">
        <v>55</v>
      </c>
    </row>
    <row r="105" spans="2:16" s="6" customFormat="1" ht="12" x14ac:dyDescent="0.2">
      <c r="B105" s="5" t="str">
        <f t="shared" si="73"/>
        <v>ICT, komunikace, …</v>
      </c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49" t="s">
        <v>55</v>
      </c>
    </row>
    <row r="106" spans="2:16" s="6" customFormat="1" ht="12" x14ac:dyDescent="0.2">
      <c r="B106" s="5" t="str">
        <f t="shared" si="73"/>
        <v>Poradenské služby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49" t="s">
        <v>55</v>
      </c>
    </row>
    <row r="107" spans="2:16" s="6" customFormat="1" ht="12" x14ac:dyDescent="0.2">
      <c r="B107" s="5" t="str">
        <f t="shared" si="73"/>
        <v>Daně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49" t="s">
        <v>55</v>
      </c>
    </row>
    <row r="108" spans="2:16" s="6" customFormat="1" ht="12" x14ac:dyDescent="0.2">
      <c r="B108" s="5" t="str">
        <f t="shared" si="73"/>
        <v>…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49" t="s">
        <v>55</v>
      </c>
    </row>
    <row r="109" spans="2:16" ht="4.9000000000000004" customHeight="1" x14ac:dyDescent="0.2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2:16" s="3" customFormat="1" x14ac:dyDescent="0.25">
      <c r="B110" s="2" t="str">
        <f t="shared" si="73"/>
        <v>z existujících závazků</v>
      </c>
      <c r="C110" s="8">
        <f>SUM(C111:C115)</f>
        <v>0</v>
      </c>
      <c r="D110" s="8">
        <f t="shared" ref="D110" si="74">SUM(D111:D115)</f>
        <v>0</v>
      </c>
      <c r="E110" s="8">
        <f t="shared" ref="E110" si="75">SUM(E111:E115)</f>
        <v>0</v>
      </c>
      <c r="F110" s="8">
        <f t="shared" ref="F110" si="76">SUM(F111:F115)</f>
        <v>0</v>
      </c>
      <c r="G110" s="8">
        <f t="shared" ref="G110" si="77">SUM(G111:G115)</f>
        <v>0</v>
      </c>
      <c r="H110" s="8">
        <f t="shared" ref="H110" si="78">SUM(H111:H115)</f>
        <v>0</v>
      </c>
      <c r="I110" s="8">
        <f t="shared" ref="I110" si="79">SUM(I111:I115)</f>
        <v>0</v>
      </c>
      <c r="J110" s="8">
        <f t="shared" ref="J110" si="80">SUM(J111:J115)</f>
        <v>0</v>
      </c>
      <c r="K110" s="8">
        <f t="shared" ref="K110" si="81">SUM(K111:K115)</f>
        <v>0</v>
      </c>
      <c r="L110" s="8">
        <f t="shared" ref="L110" si="82">SUM(L111:L115)</f>
        <v>0</v>
      </c>
      <c r="M110" s="8">
        <f t="shared" ref="M110" si="83">SUM(M111:M115)</f>
        <v>0</v>
      </c>
      <c r="N110" s="8">
        <f t="shared" ref="N110" si="84">SUM(N111:N115)</f>
        <v>0</v>
      </c>
      <c r="O110" s="8">
        <f t="shared" ref="O110" si="85">SUM(O111:O115)</f>
        <v>0</v>
      </c>
    </row>
    <row r="111" spans="2:16" s="6" customFormat="1" ht="12" x14ac:dyDescent="0.2">
      <c r="B111" s="5" t="str">
        <f t="shared" si="73"/>
        <v>Materiál / zboží</v>
      </c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49" t="s">
        <v>55</v>
      </c>
    </row>
    <row r="112" spans="2:16" s="6" customFormat="1" ht="12" x14ac:dyDescent="0.2">
      <c r="B112" s="5" t="str">
        <f t="shared" si="73"/>
        <v>Kontraktoři</v>
      </c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49" t="s">
        <v>55</v>
      </c>
    </row>
    <row r="113" spans="2:16" s="6" customFormat="1" ht="12" x14ac:dyDescent="0.2">
      <c r="B113" s="5" t="str">
        <f t="shared" si="73"/>
        <v>Marketing</v>
      </c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49" t="s">
        <v>55</v>
      </c>
    </row>
    <row r="114" spans="2:16" s="6" customFormat="1" ht="12" x14ac:dyDescent="0.2">
      <c r="B114" s="5" t="str">
        <f t="shared" si="73"/>
        <v>Cestovní výdaje</v>
      </c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49" t="s">
        <v>55</v>
      </c>
    </row>
    <row r="115" spans="2:16" s="6" customFormat="1" ht="12" x14ac:dyDescent="0.2">
      <c r="B115" s="5" t="str">
        <f t="shared" si="73"/>
        <v>…</v>
      </c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49" t="s">
        <v>55</v>
      </c>
    </row>
    <row r="116" spans="2:16" ht="4.9000000000000004" customHeight="1" x14ac:dyDescent="0.25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2:16" s="3" customFormat="1" x14ac:dyDescent="0.25">
      <c r="B117" s="2" t="str">
        <f t="shared" si="73"/>
        <v>z plánovaných závazků</v>
      </c>
      <c r="C117" s="8">
        <f>SUM(C118:C122)</f>
        <v>0</v>
      </c>
      <c r="D117" s="8">
        <f t="shared" ref="D117" si="86">SUM(D118:D122)</f>
        <v>0</v>
      </c>
      <c r="E117" s="8">
        <f t="shared" ref="E117" si="87">SUM(E118:E122)</f>
        <v>0</v>
      </c>
      <c r="F117" s="8">
        <f t="shared" ref="F117" si="88">SUM(F118:F122)</f>
        <v>0</v>
      </c>
      <c r="G117" s="8">
        <f t="shared" ref="G117" si="89">SUM(G118:G122)</f>
        <v>0</v>
      </c>
      <c r="H117" s="8">
        <f t="shared" ref="H117" si="90">SUM(H118:H122)</f>
        <v>0</v>
      </c>
      <c r="I117" s="8">
        <f t="shared" ref="I117" si="91">SUM(I118:I122)</f>
        <v>0</v>
      </c>
      <c r="J117" s="8">
        <f t="shared" ref="J117" si="92">SUM(J118:J122)</f>
        <v>0</v>
      </c>
      <c r="K117" s="8">
        <f t="shared" ref="K117" si="93">SUM(K118:K122)</f>
        <v>0</v>
      </c>
      <c r="L117" s="8">
        <f t="shared" ref="L117" si="94">SUM(L118:L122)</f>
        <v>0</v>
      </c>
      <c r="M117" s="8">
        <f t="shared" ref="M117" si="95">SUM(M118:M122)</f>
        <v>0</v>
      </c>
      <c r="N117" s="8">
        <f t="shared" ref="N117" si="96">SUM(N118:N122)</f>
        <v>0</v>
      </c>
      <c r="O117" s="8">
        <f t="shared" ref="O117" si="97">SUM(O118:O122)</f>
        <v>0</v>
      </c>
    </row>
    <row r="118" spans="2:16" s="6" customFormat="1" ht="12" x14ac:dyDescent="0.2">
      <c r="B118" s="5" t="str">
        <f t="shared" si="73"/>
        <v>Materiál / zboží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49" t="s">
        <v>55</v>
      </c>
    </row>
    <row r="119" spans="2:16" s="6" customFormat="1" ht="12" x14ac:dyDescent="0.2">
      <c r="B119" s="5" t="str">
        <f t="shared" si="73"/>
        <v>Kontraktoři</v>
      </c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49" t="s">
        <v>55</v>
      </c>
    </row>
    <row r="120" spans="2:16" s="6" customFormat="1" ht="12" x14ac:dyDescent="0.2">
      <c r="B120" s="5" t="str">
        <f t="shared" si="73"/>
        <v>Marketing</v>
      </c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49" t="s">
        <v>55</v>
      </c>
    </row>
    <row r="121" spans="2:16" s="6" customFormat="1" ht="12" x14ac:dyDescent="0.2">
      <c r="B121" s="5" t="str">
        <f t="shared" si="73"/>
        <v>Cestovní výdaje</v>
      </c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49" t="s">
        <v>55</v>
      </c>
    </row>
    <row r="122" spans="2:16" s="6" customFormat="1" ht="12" x14ac:dyDescent="0.2">
      <c r="B122" s="5" t="str">
        <f t="shared" si="73"/>
        <v>…</v>
      </c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49" t="s">
        <v>55</v>
      </c>
    </row>
    <row r="123" spans="2:16" ht="4.9000000000000004" customHeight="1" x14ac:dyDescent="0.25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spans="2:16" s="3" customFormat="1" x14ac:dyDescent="0.25">
      <c r="B124" s="2" t="str">
        <f t="shared" si="73"/>
        <v>finanční závazky</v>
      </c>
      <c r="C124" s="8">
        <f>SUM(C125:C127)</f>
        <v>0</v>
      </c>
      <c r="D124" s="8">
        <f t="shared" ref="D124" si="98">SUM(D125:D127)</f>
        <v>0</v>
      </c>
      <c r="E124" s="8">
        <f t="shared" ref="E124" si="99">SUM(E125:E127)</f>
        <v>0</v>
      </c>
      <c r="F124" s="8">
        <f t="shared" ref="F124" si="100">SUM(F125:F127)</f>
        <v>0</v>
      </c>
      <c r="G124" s="8">
        <f t="shared" ref="G124" si="101">SUM(G125:G127)</f>
        <v>0</v>
      </c>
      <c r="H124" s="8">
        <f t="shared" ref="H124" si="102">SUM(H125:H127)</f>
        <v>0</v>
      </c>
      <c r="I124" s="8">
        <f t="shared" ref="I124" si="103">SUM(I125:I127)</f>
        <v>0</v>
      </c>
      <c r="J124" s="8">
        <f t="shared" ref="J124" si="104">SUM(J125:J127)</f>
        <v>0</v>
      </c>
      <c r="K124" s="8">
        <f t="shared" ref="K124" si="105">SUM(K125:K127)</f>
        <v>0</v>
      </c>
      <c r="L124" s="8">
        <f t="shared" ref="L124" si="106">SUM(L125:L127)</f>
        <v>0</v>
      </c>
      <c r="M124" s="8">
        <f t="shared" ref="M124" si="107">SUM(M125:M127)</f>
        <v>0</v>
      </c>
      <c r="N124" s="8">
        <f t="shared" ref="N124" si="108">SUM(N125:N127)</f>
        <v>0</v>
      </c>
      <c r="O124" s="8">
        <f t="shared" ref="O124" si="109">SUM(O125:O127)</f>
        <v>0</v>
      </c>
    </row>
    <row r="125" spans="2:16" s="6" customFormat="1" ht="12" x14ac:dyDescent="0.2">
      <c r="B125" s="5" t="str">
        <f t="shared" si="73"/>
        <v>Splátky úvěrů</v>
      </c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49" t="s">
        <v>55</v>
      </c>
    </row>
    <row r="126" spans="2:16" s="6" customFormat="1" ht="12" x14ac:dyDescent="0.2">
      <c r="B126" s="5" t="str">
        <f t="shared" si="73"/>
        <v>Leasing</v>
      </c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49" t="s">
        <v>55</v>
      </c>
    </row>
    <row r="127" spans="2:16" s="6" customFormat="1" ht="12" x14ac:dyDescent="0.2">
      <c r="B127" s="5" t="str">
        <f t="shared" si="73"/>
        <v>…</v>
      </c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49" t="s">
        <v>55</v>
      </c>
    </row>
    <row r="128" spans="2:16" ht="4.9000000000000004" customHeight="1" x14ac:dyDescent="0.2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2:16" s="3" customFormat="1" x14ac:dyDescent="0.25">
      <c r="B129" s="2" t="str">
        <f t="shared" si="73"/>
        <v>investice</v>
      </c>
      <c r="C129" s="8">
        <f>SUM(C130:C131)</f>
        <v>0</v>
      </c>
      <c r="D129" s="8">
        <f t="shared" ref="D129" si="110">SUM(D130:D131)</f>
        <v>0</v>
      </c>
      <c r="E129" s="8">
        <f t="shared" ref="E129" si="111">SUM(E130:E131)</f>
        <v>0</v>
      </c>
      <c r="F129" s="8">
        <f t="shared" ref="F129" si="112">SUM(F130:F131)</f>
        <v>0</v>
      </c>
      <c r="G129" s="8">
        <f t="shared" ref="G129" si="113">SUM(G130:G131)</f>
        <v>0</v>
      </c>
      <c r="H129" s="8">
        <f t="shared" ref="H129" si="114">SUM(H130:H131)</f>
        <v>0</v>
      </c>
      <c r="I129" s="8">
        <f t="shared" ref="I129" si="115">SUM(I130:I131)</f>
        <v>0</v>
      </c>
      <c r="J129" s="8">
        <f t="shared" ref="J129" si="116">SUM(J130:J131)</f>
        <v>0</v>
      </c>
      <c r="K129" s="8">
        <f t="shared" ref="K129" si="117">SUM(K130:K131)</f>
        <v>0</v>
      </c>
      <c r="L129" s="8">
        <f t="shared" ref="L129" si="118">SUM(L130:L131)</f>
        <v>0</v>
      </c>
      <c r="M129" s="8">
        <f t="shared" ref="M129" si="119">SUM(M130:M131)</f>
        <v>0</v>
      </c>
      <c r="N129" s="8">
        <f t="shared" ref="N129" si="120">SUM(N130:N131)</f>
        <v>0</v>
      </c>
      <c r="O129" s="8">
        <f t="shared" ref="O129" si="121">SUM(O130:O131)</f>
        <v>0</v>
      </c>
    </row>
    <row r="130" spans="2:16" s="6" customFormat="1" ht="12" x14ac:dyDescent="0.2">
      <c r="B130" s="5" t="str">
        <f t="shared" si="73"/>
        <v>Nákup majetku</v>
      </c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49" t="s">
        <v>55</v>
      </c>
    </row>
    <row r="131" spans="2:16" s="6" customFormat="1" ht="12" x14ac:dyDescent="0.2">
      <c r="B131" s="5" t="str">
        <f t="shared" si="73"/>
        <v>…</v>
      </c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49" t="s">
        <v>55</v>
      </c>
    </row>
    <row r="132" spans="2:16" ht="7.15" customHeight="1" thickBot="1" x14ac:dyDescent="0.3">
      <c r="B132" s="13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6" s="7" customFormat="1" ht="15.75" thickBot="1" x14ac:dyDescent="0.3">
      <c r="B133" s="9" t="s">
        <v>31</v>
      </c>
      <c r="C133" s="15">
        <f>C75+C77+C99</f>
        <v>0</v>
      </c>
      <c r="D133" s="15">
        <f>D75+D77+D99</f>
        <v>0</v>
      </c>
      <c r="E133" s="15">
        <f t="shared" ref="E133:N133" si="122">E75+E77+E99</f>
        <v>0</v>
      </c>
      <c r="F133" s="15">
        <f t="shared" si="122"/>
        <v>0</v>
      </c>
      <c r="G133" s="15">
        <f t="shared" si="122"/>
        <v>0</v>
      </c>
      <c r="H133" s="15">
        <f t="shared" si="122"/>
        <v>0</v>
      </c>
      <c r="I133" s="15">
        <f t="shared" si="122"/>
        <v>0</v>
      </c>
      <c r="J133" s="15">
        <f t="shared" si="122"/>
        <v>0</v>
      </c>
      <c r="K133" s="15">
        <f t="shared" si="122"/>
        <v>0</v>
      </c>
      <c r="L133" s="15">
        <f t="shared" si="122"/>
        <v>0</v>
      </c>
      <c r="M133" s="15">
        <f t="shared" si="122"/>
        <v>0</v>
      </c>
      <c r="N133" s="15">
        <f t="shared" si="122"/>
        <v>0</v>
      </c>
      <c r="O133" s="15">
        <f>O75+O77+O99</f>
        <v>0</v>
      </c>
    </row>
  </sheetData>
  <sheetProtection sheet="1" objects="1" scenarios="1"/>
  <mergeCells count="9">
    <mergeCell ref="A51:A55"/>
    <mergeCell ref="A58:A60"/>
    <mergeCell ref="A63:A64"/>
    <mergeCell ref="A13:A15"/>
    <mergeCell ref="A18:A20"/>
    <mergeCell ref="A23:A25"/>
    <mergeCell ref="A28:A30"/>
    <mergeCell ref="A35:A41"/>
    <mergeCell ref="A44:A48"/>
  </mergeCells>
  <phoneticPr fontId="1" type="noConversion"/>
  <conditionalFormatting sqref="D8:O8">
    <cfRule type="cellIs" dxfId="267" priority="8" operator="greaterThan">
      <formula>0</formula>
    </cfRule>
    <cfRule type="cellIs" dxfId="266" priority="10" operator="lessThan">
      <formula>0</formula>
    </cfRule>
  </conditionalFormatting>
  <conditionalFormatting sqref="C66:O66">
    <cfRule type="cellIs" dxfId="265" priority="7" operator="greaterThan">
      <formula>0</formula>
    </cfRule>
    <cfRule type="cellIs" dxfId="264" priority="9" operator="lessThan">
      <formula>0</formula>
    </cfRule>
  </conditionalFormatting>
  <conditionalFormatting sqref="D75:O75">
    <cfRule type="cellIs" dxfId="263" priority="4" operator="greaterThan">
      <formula>0</formula>
    </cfRule>
    <cfRule type="cellIs" dxfId="262" priority="6" operator="lessThan">
      <formula>0</formula>
    </cfRule>
  </conditionalFormatting>
  <conditionalFormatting sqref="C133:O133">
    <cfRule type="cellIs" dxfId="261" priority="3" operator="greaterThan">
      <formula>0</formula>
    </cfRule>
    <cfRule type="cellIs" dxfId="260" priority="5" operator="lessThan">
      <formula>0</formula>
    </cfRule>
  </conditionalFormatting>
  <dataValidations count="2">
    <dataValidation type="decimal" operator="greaterThanOrEqual" allowBlank="1" showInputMessage="1" showErrorMessage="1" sqref="C8 C13:O15 C18:O20 C23:O25 C28:O30 C80:O82 C85:O87 C90:O92 C95:O97" xr:uid="{8FADB8DB-BDCC-4374-B320-9DE6ECBCB828}">
      <formula1>0</formula1>
    </dataValidation>
    <dataValidation type="decimal" operator="lessThanOrEqual" allowBlank="1" showInputMessage="1" showErrorMessage="1" sqref="C35:O41 C44:O48 C51:O55 C58:O60 C63:O64 C102:O108 C111:O115 C118:O122 C125:O127 C130:O131" xr:uid="{D8AC16F5-2B5B-4D58-BE95-B7B09FFCAF53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6F85-AAC3-4C2A-8BE7-372FB0B288FC}">
  <dimension ref="A2:X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K37" sqref="K37:X37"/>
    </sheetView>
  </sheetViews>
  <sheetFormatPr defaultRowHeight="15" outlineLevelCol="1" x14ac:dyDescent="0.25"/>
  <cols>
    <col min="2" max="2" width="28.42578125" customWidth="1"/>
    <col min="3" max="10" width="10.7109375" customWidth="1" outlineLevel="1"/>
    <col min="11" max="15" width="10.7109375" customWidth="1"/>
  </cols>
  <sheetData>
    <row r="2" spans="1:24" ht="15.75" x14ac:dyDescent="0.25">
      <c r="B2" s="17" t="s">
        <v>44</v>
      </c>
    </row>
    <row r="3" spans="1:24" ht="7.15" customHeight="1" x14ac:dyDescent="0.25"/>
    <row r="4" spans="1:24" s="43" customFormat="1" ht="12.6" customHeight="1" x14ac:dyDescent="0.25">
      <c r="C4" s="47"/>
      <c r="D4" s="47"/>
      <c r="E4" s="47"/>
      <c r="F4" s="47"/>
      <c r="G4" s="47"/>
      <c r="H4" s="47"/>
      <c r="I4" s="47"/>
      <c r="J4" s="47"/>
      <c r="K4" s="44" t="s">
        <v>45</v>
      </c>
      <c r="L4" s="45" t="s">
        <v>46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x14ac:dyDescent="0.25">
      <c r="B5" s="19" t="s">
        <v>32</v>
      </c>
      <c r="C5" s="20" t="str">
        <f>CONCATENATE("Týden ",WEEKNUM(C6))</f>
        <v>Týden 15</v>
      </c>
      <c r="D5" s="20" t="str">
        <f t="shared" ref="D5:X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9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  <c r="S5" s="20" t="str">
        <f t="shared" si="0"/>
        <v>Týden 31</v>
      </c>
      <c r="T5" s="20" t="str">
        <f t="shared" si="0"/>
        <v>Týden 32</v>
      </c>
      <c r="U5" s="20" t="str">
        <f t="shared" si="0"/>
        <v>Týden 33</v>
      </c>
      <c r="V5" s="20" t="str">
        <f t="shared" si="0"/>
        <v>Týden 34</v>
      </c>
      <c r="W5" s="20" t="str">
        <f t="shared" si="0"/>
        <v>Týden 35</v>
      </c>
      <c r="X5" s="20" t="str">
        <f t="shared" si="0"/>
        <v>Týden 36</v>
      </c>
    </row>
    <row r="6" spans="1:24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21">
        <f t="shared" ref="E6:W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30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si="1"/>
        <v>44760</v>
      </c>
      <c r="S6" s="21">
        <f t="shared" si="1"/>
        <v>44767</v>
      </c>
      <c r="T6" s="21">
        <f t="shared" si="1"/>
        <v>44774</v>
      </c>
      <c r="U6" s="21">
        <f t="shared" si="1"/>
        <v>44781</v>
      </c>
      <c r="V6" s="21">
        <f t="shared" si="1"/>
        <v>44788</v>
      </c>
      <c r="W6" s="21">
        <f t="shared" si="1"/>
        <v>44795</v>
      </c>
      <c r="X6" s="21">
        <f t="shared" ref="X6" si="2">W6+7</f>
        <v>44802</v>
      </c>
    </row>
    <row r="7" spans="1:24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23">
        <v>4</v>
      </c>
      <c r="G7" s="23">
        <v>5</v>
      </c>
      <c r="H7" s="23">
        <v>6</v>
      </c>
      <c r="I7" s="23">
        <v>7</v>
      </c>
      <c r="J7" s="23">
        <v>8</v>
      </c>
      <c r="K7" s="31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  <c r="T7" s="23">
        <v>18</v>
      </c>
      <c r="U7" s="23">
        <v>19</v>
      </c>
      <c r="V7" s="23">
        <v>20</v>
      </c>
      <c r="W7" s="23">
        <v>21</v>
      </c>
      <c r="X7" s="23">
        <v>22</v>
      </c>
    </row>
    <row r="8" spans="1:24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10">
        <f>'Týden 4'!E8</f>
        <v>0</v>
      </c>
      <c r="F8" s="10">
        <f>'Týden 5'!F8</f>
        <v>0</v>
      </c>
      <c r="G8" s="10">
        <f>'Týden 6'!G8</f>
        <v>0</v>
      </c>
      <c r="H8" s="10">
        <f>'Týden 7'!H8</f>
        <v>0</v>
      </c>
      <c r="I8" s="10">
        <f>'Týden 8'!I8</f>
        <v>0</v>
      </c>
      <c r="J8" s="10">
        <f>'Týden 9'!J8</f>
        <v>0</v>
      </c>
      <c r="K8" s="32">
        <f t="shared" ref="K8:N8" si="3">J66</f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 t="shared" ref="O8:X8" si="4">N66</f>
        <v>0</v>
      </c>
      <c r="P8" s="10">
        <f t="shared" si="4"/>
        <v>0</v>
      </c>
      <c r="Q8" s="10">
        <f t="shared" si="4"/>
        <v>0</v>
      </c>
      <c r="R8" s="10">
        <f t="shared" si="4"/>
        <v>0</v>
      </c>
      <c r="S8" s="10">
        <f t="shared" si="4"/>
        <v>0</v>
      </c>
      <c r="T8" s="10">
        <f t="shared" si="4"/>
        <v>0</v>
      </c>
      <c r="U8" s="10">
        <f t="shared" si="4"/>
        <v>0</v>
      </c>
      <c r="V8" s="10">
        <f t="shared" si="4"/>
        <v>0</v>
      </c>
      <c r="W8" s="10">
        <f t="shared" si="4"/>
        <v>0</v>
      </c>
      <c r="X8" s="10">
        <f t="shared" si="4"/>
        <v>0</v>
      </c>
    </row>
    <row r="9" spans="1:24" ht="7.15" customHeight="1" thickBot="1" x14ac:dyDescent="0.3">
      <c r="B9" s="11"/>
      <c r="C9" s="12"/>
      <c r="D9" s="12"/>
      <c r="E9" s="12"/>
      <c r="F9" s="12"/>
      <c r="G9" s="12"/>
      <c r="H9" s="12"/>
      <c r="I9" s="12"/>
      <c r="J9" s="12"/>
      <c r="K9" s="33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10">
        <f>'Týden 4'!E10</f>
        <v>0</v>
      </c>
      <c r="F10" s="10">
        <f>'Týden 5'!F10</f>
        <v>0</v>
      </c>
      <c r="G10" s="10">
        <f>'Týden 6'!G10</f>
        <v>0</v>
      </c>
      <c r="H10" s="10">
        <f>'Týden 7'!H10</f>
        <v>0</v>
      </c>
      <c r="I10" s="10">
        <f>'Týden 8'!I10</f>
        <v>0</v>
      </c>
      <c r="J10" s="10">
        <f>'Týden 9'!J10</f>
        <v>0</v>
      </c>
      <c r="K10" s="34">
        <f t="shared" ref="K10:X10" si="5">K12+K17+K22+K27</f>
        <v>0</v>
      </c>
      <c r="L10" s="10">
        <f t="shared" si="5"/>
        <v>0</v>
      </c>
      <c r="M10" s="10">
        <f t="shared" si="5"/>
        <v>0</v>
      </c>
      <c r="N10" s="10">
        <f t="shared" si="5"/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10">
        <f t="shared" si="5"/>
        <v>0</v>
      </c>
      <c r="U10" s="10">
        <f t="shared" si="5"/>
        <v>0</v>
      </c>
      <c r="V10" s="10">
        <f t="shared" si="5"/>
        <v>0</v>
      </c>
      <c r="W10" s="10">
        <f t="shared" si="5"/>
        <v>0</v>
      </c>
      <c r="X10" s="10">
        <f t="shared" si="5"/>
        <v>0</v>
      </c>
    </row>
    <row r="11" spans="1:24" ht="4.9000000000000004" customHeight="1" x14ac:dyDescent="0.25">
      <c r="C11" s="8"/>
      <c r="D11" s="8"/>
      <c r="E11" s="8"/>
      <c r="F11" s="8"/>
      <c r="G11" s="8"/>
      <c r="H11" s="8"/>
      <c r="I11" s="8"/>
      <c r="J11" s="8"/>
      <c r="K11" s="35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8">
        <f>'Týden 4'!E12</f>
        <v>0</v>
      </c>
      <c r="F12" s="8">
        <f>'Týden 5'!F12</f>
        <v>0</v>
      </c>
      <c r="G12" s="8">
        <f>'Týden 6'!G12</f>
        <v>0</v>
      </c>
      <c r="H12" s="8">
        <f>'Týden 7'!H12</f>
        <v>0</v>
      </c>
      <c r="I12" s="8">
        <f>'Týden 8'!I12</f>
        <v>0</v>
      </c>
      <c r="J12" s="8">
        <f>'Týden 9'!J12</f>
        <v>0</v>
      </c>
      <c r="K12" s="35">
        <f t="shared" ref="K12:N12" si="6">SUM(K13:K15)</f>
        <v>0</v>
      </c>
      <c r="L12" s="8">
        <f t="shared" si="6"/>
        <v>0</v>
      </c>
      <c r="M12" s="8">
        <f t="shared" si="6"/>
        <v>0</v>
      </c>
      <c r="N12" s="8">
        <f t="shared" si="6"/>
        <v>0</v>
      </c>
      <c r="O12" s="8">
        <f t="shared" ref="O12:X12" si="7">SUM(O13:O15)</f>
        <v>0</v>
      </c>
      <c r="P12" s="8">
        <f t="shared" si="7"/>
        <v>0</v>
      </c>
      <c r="Q12" s="8">
        <f t="shared" si="7"/>
        <v>0</v>
      </c>
      <c r="R12" s="8">
        <f t="shared" si="7"/>
        <v>0</v>
      </c>
      <c r="S12" s="8">
        <f t="shared" si="7"/>
        <v>0</v>
      </c>
      <c r="T12" s="8">
        <f t="shared" si="7"/>
        <v>0</v>
      </c>
      <c r="U12" s="8">
        <f t="shared" si="7"/>
        <v>0</v>
      </c>
      <c r="V12" s="8">
        <f t="shared" si="7"/>
        <v>0</v>
      </c>
      <c r="W12" s="8">
        <f t="shared" si="7"/>
        <v>0</v>
      </c>
      <c r="X12" s="8">
        <f t="shared" si="7"/>
        <v>0</v>
      </c>
    </row>
    <row r="13" spans="1:24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38">
        <f>'Týden 4'!E13</f>
        <v>0</v>
      </c>
      <c r="F13" s="38">
        <f>'Týden 5'!F13</f>
        <v>0</v>
      </c>
      <c r="G13" s="38">
        <f>'Týden 6'!G13</f>
        <v>0</v>
      </c>
      <c r="H13" s="38">
        <f>'Týden 7'!H13</f>
        <v>0</v>
      </c>
      <c r="I13" s="38">
        <f>'Týden 8'!I13</f>
        <v>0</v>
      </c>
      <c r="J13" s="38">
        <f>'Týden 9'!J13</f>
        <v>0</v>
      </c>
      <c r="K13" s="63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</row>
    <row r="14" spans="1:24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38">
        <f>'Týden 4'!E14</f>
        <v>0</v>
      </c>
      <c r="F14" s="38">
        <f>'Týden 5'!F14</f>
        <v>0</v>
      </c>
      <c r="G14" s="38">
        <f>'Týden 6'!G14</f>
        <v>0</v>
      </c>
      <c r="H14" s="38">
        <f>'Týden 7'!H14</f>
        <v>0</v>
      </c>
      <c r="I14" s="38">
        <f>'Týden 8'!I14</f>
        <v>0</v>
      </c>
      <c r="J14" s="38">
        <f>'Týden 9'!J14</f>
        <v>0</v>
      </c>
      <c r="K14" s="63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</row>
    <row r="15" spans="1:24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38">
        <f>'Týden 4'!E15</f>
        <v>0</v>
      </c>
      <c r="F15" s="38">
        <f>'Týden 5'!F15</f>
        <v>0</v>
      </c>
      <c r="G15" s="38">
        <f>'Týden 6'!G15</f>
        <v>0</v>
      </c>
      <c r="H15" s="38">
        <f>'Týden 7'!H15</f>
        <v>0</v>
      </c>
      <c r="I15" s="38">
        <f>'Týden 8'!I15</f>
        <v>0</v>
      </c>
      <c r="J15" s="38">
        <f>'Týden 9'!J15</f>
        <v>0</v>
      </c>
      <c r="K15" s="63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</row>
    <row r="16" spans="1:24" ht="4.9000000000000004" customHeight="1" x14ac:dyDescent="0.25">
      <c r="B16" s="1"/>
      <c r="C16" s="39"/>
      <c r="D16" s="39"/>
      <c r="E16" s="39"/>
      <c r="F16" s="39"/>
      <c r="G16" s="39"/>
      <c r="H16" s="39"/>
      <c r="I16" s="39"/>
      <c r="J16" s="39"/>
      <c r="K16" s="3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9">
        <f>'Týden 4'!E17</f>
        <v>0</v>
      </c>
      <c r="F17" s="39">
        <f>'Týden 5'!F17</f>
        <v>0</v>
      </c>
      <c r="G17" s="39">
        <f>'Týden 6'!G17</f>
        <v>0</v>
      </c>
      <c r="H17" s="39">
        <f>'Týden 7'!H17</f>
        <v>0</v>
      </c>
      <c r="I17" s="39">
        <f>'Týden 8'!I17</f>
        <v>0</v>
      </c>
      <c r="J17" s="39">
        <f>'Týden 9'!J17</f>
        <v>0</v>
      </c>
      <c r="K17" s="35">
        <f t="shared" ref="K17:N17" si="8">SUM(K18:K20)</f>
        <v>0</v>
      </c>
      <c r="L17" s="8">
        <f t="shared" si="8"/>
        <v>0</v>
      </c>
      <c r="M17" s="8">
        <f t="shared" si="8"/>
        <v>0</v>
      </c>
      <c r="N17" s="8">
        <f t="shared" si="8"/>
        <v>0</v>
      </c>
      <c r="O17" s="8">
        <f t="shared" ref="O17:X17" si="9">SUM(O18:O20)</f>
        <v>0</v>
      </c>
      <c r="P17" s="8">
        <f t="shared" si="9"/>
        <v>0</v>
      </c>
      <c r="Q17" s="8">
        <f t="shared" si="9"/>
        <v>0</v>
      </c>
      <c r="R17" s="8">
        <f t="shared" si="9"/>
        <v>0</v>
      </c>
      <c r="S17" s="8">
        <f t="shared" si="9"/>
        <v>0</v>
      </c>
      <c r="T17" s="8">
        <f t="shared" si="9"/>
        <v>0</v>
      </c>
      <c r="U17" s="8">
        <f t="shared" si="9"/>
        <v>0</v>
      </c>
      <c r="V17" s="8">
        <f t="shared" si="9"/>
        <v>0</v>
      </c>
      <c r="W17" s="8">
        <f t="shared" si="9"/>
        <v>0</v>
      </c>
      <c r="X17" s="8">
        <f t="shared" si="9"/>
        <v>0</v>
      </c>
    </row>
    <row r="18" spans="1:24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38">
        <f>'Týden 4'!E18</f>
        <v>0</v>
      </c>
      <c r="F18" s="38">
        <f>'Týden 5'!F18</f>
        <v>0</v>
      </c>
      <c r="G18" s="38">
        <f>'Týden 6'!G18</f>
        <v>0</v>
      </c>
      <c r="H18" s="38">
        <f>'Týden 7'!H18</f>
        <v>0</v>
      </c>
      <c r="I18" s="38">
        <f>'Týden 8'!I18</f>
        <v>0</v>
      </c>
      <c r="J18" s="38">
        <f>'Týden 9'!J18</f>
        <v>0</v>
      </c>
      <c r="K18" s="63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</row>
    <row r="19" spans="1:24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38">
        <f>'Týden 4'!E19</f>
        <v>0</v>
      </c>
      <c r="F19" s="38">
        <f>'Týden 5'!F19</f>
        <v>0</v>
      </c>
      <c r="G19" s="38">
        <f>'Týden 6'!G19</f>
        <v>0</v>
      </c>
      <c r="H19" s="38">
        <f>'Týden 7'!H19</f>
        <v>0</v>
      </c>
      <c r="I19" s="38">
        <f>'Týden 8'!I19</f>
        <v>0</v>
      </c>
      <c r="J19" s="38">
        <f>'Týden 9'!J19</f>
        <v>0</v>
      </c>
      <c r="K19" s="63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</row>
    <row r="20" spans="1:24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38">
        <f>'Týden 4'!E20</f>
        <v>0</v>
      </c>
      <c r="F20" s="38">
        <f>'Týden 5'!F20</f>
        <v>0</v>
      </c>
      <c r="G20" s="38">
        <f>'Týden 6'!G20</f>
        <v>0</v>
      </c>
      <c r="H20" s="38">
        <f>'Týden 7'!H20</f>
        <v>0</v>
      </c>
      <c r="I20" s="38">
        <f>'Týden 8'!I20</f>
        <v>0</v>
      </c>
      <c r="J20" s="38">
        <f>'Týden 9'!J20</f>
        <v>0</v>
      </c>
      <c r="K20" s="63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</row>
    <row r="21" spans="1:24" ht="4.9000000000000004" customHeight="1" x14ac:dyDescent="0.25">
      <c r="B21" s="1"/>
      <c r="C21" s="39"/>
      <c r="D21" s="39"/>
      <c r="E21" s="39"/>
      <c r="F21" s="39"/>
      <c r="G21" s="39"/>
      <c r="H21" s="39"/>
      <c r="I21" s="39"/>
      <c r="J21" s="39"/>
      <c r="K21" s="3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9">
        <f>'Týden 4'!E22</f>
        <v>0</v>
      </c>
      <c r="F22" s="39">
        <f>'Týden 5'!F22</f>
        <v>0</v>
      </c>
      <c r="G22" s="39">
        <f>'Týden 6'!G22</f>
        <v>0</v>
      </c>
      <c r="H22" s="39">
        <f>'Týden 7'!H22</f>
        <v>0</v>
      </c>
      <c r="I22" s="39">
        <f>'Týden 8'!I22</f>
        <v>0</v>
      </c>
      <c r="J22" s="39">
        <f>'Týden 9'!J22</f>
        <v>0</v>
      </c>
      <c r="K22" s="35">
        <f t="shared" ref="K22:N22" si="10">SUM(K23:K25)</f>
        <v>0</v>
      </c>
      <c r="L22" s="8">
        <f t="shared" si="10"/>
        <v>0</v>
      </c>
      <c r="M22" s="8">
        <f t="shared" si="10"/>
        <v>0</v>
      </c>
      <c r="N22" s="8">
        <f t="shared" si="10"/>
        <v>0</v>
      </c>
      <c r="O22" s="8">
        <f t="shared" ref="O22:X22" si="11">SUM(O23:O25)</f>
        <v>0</v>
      </c>
      <c r="P22" s="8">
        <f t="shared" si="11"/>
        <v>0</v>
      </c>
      <c r="Q22" s="8">
        <f t="shared" si="11"/>
        <v>0</v>
      </c>
      <c r="R22" s="8">
        <f t="shared" si="11"/>
        <v>0</v>
      </c>
      <c r="S22" s="8">
        <f t="shared" si="11"/>
        <v>0</v>
      </c>
      <c r="T22" s="8">
        <f t="shared" si="11"/>
        <v>0</v>
      </c>
      <c r="U22" s="8">
        <f t="shared" si="11"/>
        <v>0</v>
      </c>
      <c r="V22" s="8">
        <f t="shared" si="11"/>
        <v>0</v>
      </c>
      <c r="W22" s="8">
        <f t="shared" si="11"/>
        <v>0</v>
      </c>
      <c r="X22" s="8">
        <f t="shared" si="11"/>
        <v>0</v>
      </c>
    </row>
    <row r="23" spans="1:24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38">
        <f>'Týden 4'!E23</f>
        <v>0</v>
      </c>
      <c r="F23" s="38">
        <f>'Týden 5'!F23</f>
        <v>0</v>
      </c>
      <c r="G23" s="38">
        <f>'Týden 6'!G23</f>
        <v>0</v>
      </c>
      <c r="H23" s="38">
        <f>'Týden 7'!H23</f>
        <v>0</v>
      </c>
      <c r="I23" s="38">
        <f>'Týden 8'!I23</f>
        <v>0</v>
      </c>
      <c r="J23" s="38">
        <f>'Týden 9'!J23</f>
        <v>0</v>
      </c>
      <c r="K23" s="63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</row>
    <row r="24" spans="1:24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38">
        <f>'Týden 4'!E24</f>
        <v>0</v>
      </c>
      <c r="F24" s="38">
        <f>'Týden 5'!F24</f>
        <v>0</v>
      </c>
      <c r="G24" s="38">
        <f>'Týden 6'!G24</f>
        <v>0</v>
      </c>
      <c r="H24" s="38">
        <f>'Týden 7'!H24</f>
        <v>0</v>
      </c>
      <c r="I24" s="38">
        <f>'Týden 8'!I24</f>
        <v>0</v>
      </c>
      <c r="J24" s="38">
        <f>'Týden 9'!J24</f>
        <v>0</v>
      </c>
      <c r="K24" s="63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</row>
    <row r="25" spans="1:24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38">
        <f>'Týden 4'!E25</f>
        <v>0</v>
      </c>
      <c r="F25" s="38">
        <f>'Týden 5'!F25</f>
        <v>0</v>
      </c>
      <c r="G25" s="38">
        <f>'Týden 6'!G25</f>
        <v>0</v>
      </c>
      <c r="H25" s="38">
        <f>'Týden 7'!H25</f>
        <v>0</v>
      </c>
      <c r="I25" s="38">
        <f>'Týden 8'!I25</f>
        <v>0</v>
      </c>
      <c r="J25" s="38">
        <f>'Týden 9'!J25</f>
        <v>0</v>
      </c>
      <c r="K25" s="63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</row>
    <row r="26" spans="1:24" ht="4.9000000000000004" customHeight="1" x14ac:dyDescent="0.25">
      <c r="C26" s="39"/>
      <c r="D26" s="39"/>
      <c r="E26" s="39"/>
      <c r="F26" s="39"/>
      <c r="G26" s="39"/>
      <c r="H26" s="39"/>
      <c r="I26" s="39"/>
      <c r="J26" s="39"/>
      <c r="K26" s="3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9">
        <f>'Týden 4'!E27</f>
        <v>0</v>
      </c>
      <c r="F27" s="39">
        <f>'Týden 5'!F27</f>
        <v>0</v>
      </c>
      <c r="G27" s="39">
        <f>'Týden 6'!G27</f>
        <v>0</v>
      </c>
      <c r="H27" s="39">
        <f>'Týden 7'!H27</f>
        <v>0</v>
      </c>
      <c r="I27" s="39">
        <f>'Týden 8'!I27</f>
        <v>0</v>
      </c>
      <c r="J27" s="39">
        <f>'Týden 9'!J27</f>
        <v>0</v>
      </c>
      <c r="K27" s="35">
        <f t="shared" ref="K27:N27" si="12">SUM(K28:K30)</f>
        <v>0</v>
      </c>
      <c r="L27" s="8">
        <f t="shared" si="12"/>
        <v>0</v>
      </c>
      <c r="M27" s="8">
        <f t="shared" si="12"/>
        <v>0</v>
      </c>
      <c r="N27" s="8">
        <f t="shared" si="12"/>
        <v>0</v>
      </c>
      <c r="O27" s="8">
        <f t="shared" ref="O27:X27" si="13">SUM(O28:O30)</f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>
        <f t="shared" si="13"/>
        <v>0</v>
      </c>
      <c r="U27" s="8">
        <f t="shared" si="13"/>
        <v>0</v>
      </c>
      <c r="V27" s="8">
        <f t="shared" si="13"/>
        <v>0</v>
      </c>
      <c r="W27" s="8">
        <f t="shared" si="13"/>
        <v>0</v>
      </c>
      <c r="X27" s="8">
        <f t="shared" si="13"/>
        <v>0</v>
      </c>
    </row>
    <row r="28" spans="1:24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38">
        <f>'Týden 4'!E28</f>
        <v>0</v>
      </c>
      <c r="F28" s="38">
        <f>'Týden 5'!F28</f>
        <v>0</v>
      </c>
      <c r="G28" s="38">
        <f>'Týden 6'!G28</f>
        <v>0</v>
      </c>
      <c r="H28" s="38">
        <f>'Týden 7'!H28</f>
        <v>0</v>
      </c>
      <c r="I28" s="38">
        <f>'Týden 8'!I28</f>
        <v>0</v>
      </c>
      <c r="J28" s="38">
        <f>'Týden 9'!J28</f>
        <v>0</v>
      </c>
      <c r="K28" s="63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</row>
    <row r="29" spans="1:24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38">
        <f>'Týden 4'!E29</f>
        <v>0</v>
      </c>
      <c r="F29" s="38">
        <f>'Týden 5'!F29</f>
        <v>0</v>
      </c>
      <c r="G29" s="38">
        <f>'Týden 6'!G29</f>
        <v>0</v>
      </c>
      <c r="H29" s="38">
        <f>'Týden 7'!H29</f>
        <v>0</v>
      </c>
      <c r="I29" s="38">
        <f>'Týden 8'!I29</f>
        <v>0</v>
      </c>
      <c r="J29" s="38">
        <f>'Týden 9'!J29</f>
        <v>0</v>
      </c>
      <c r="K29" s="63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</row>
    <row r="30" spans="1:24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38">
        <f>'Týden 4'!E30</f>
        <v>0</v>
      </c>
      <c r="F30" s="38">
        <f>'Týden 5'!F30</f>
        <v>0</v>
      </c>
      <c r="G30" s="38">
        <f>'Týden 6'!G30</f>
        <v>0</v>
      </c>
      <c r="H30" s="38">
        <f>'Týden 7'!H30</f>
        <v>0</v>
      </c>
      <c r="I30" s="38">
        <f>'Týden 8'!I30</f>
        <v>0</v>
      </c>
      <c r="J30" s="38">
        <f>'Týden 9'!J30</f>
        <v>0</v>
      </c>
      <c r="K30" s="63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</row>
    <row r="31" spans="1:24" ht="7.15" customHeight="1" thickBot="1" x14ac:dyDescent="0.3">
      <c r="B31" s="13"/>
      <c r="C31" s="40"/>
      <c r="D31" s="40"/>
      <c r="E31" s="40"/>
      <c r="F31" s="40"/>
      <c r="G31" s="40"/>
      <c r="H31" s="40"/>
      <c r="I31" s="40"/>
      <c r="J31" s="40"/>
      <c r="K31" s="36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41">
        <f>'Týden 4'!E32</f>
        <v>0</v>
      </c>
      <c r="F32" s="41">
        <f>'Týden 5'!F32</f>
        <v>0</v>
      </c>
      <c r="G32" s="41">
        <f>'Týden 6'!G32</f>
        <v>0</v>
      </c>
      <c r="H32" s="41">
        <f>'Týden 7'!H32</f>
        <v>0</v>
      </c>
      <c r="I32" s="41">
        <f>'Týden 8'!I32</f>
        <v>0</v>
      </c>
      <c r="J32" s="41">
        <f>'Týden 9'!J32</f>
        <v>0</v>
      </c>
      <c r="K32" s="34">
        <f t="shared" ref="K32:X32" si="14">K34+K43+K50+K57+K62</f>
        <v>0</v>
      </c>
      <c r="L32" s="10">
        <f t="shared" si="14"/>
        <v>0</v>
      </c>
      <c r="M32" s="10">
        <f t="shared" si="14"/>
        <v>0</v>
      </c>
      <c r="N32" s="10">
        <f t="shared" si="14"/>
        <v>0</v>
      </c>
      <c r="O32" s="10">
        <f t="shared" si="14"/>
        <v>0</v>
      </c>
      <c r="P32" s="10">
        <f t="shared" si="14"/>
        <v>0</v>
      </c>
      <c r="Q32" s="10">
        <f t="shared" si="14"/>
        <v>0</v>
      </c>
      <c r="R32" s="10">
        <f t="shared" si="14"/>
        <v>0</v>
      </c>
      <c r="S32" s="10">
        <f t="shared" si="14"/>
        <v>0</v>
      </c>
      <c r="T32" s="10">
        <f t="shared" si="14"/>
        <v>0</v>
      </c>
      <c r="U32" s="10">
        <f t="shared" si="14"/>
        <v>0</v>
      </c>
      <c r="V32" s="10">
        <f t="shared" si="14"/>
        <v>0</v>
      </c>
      <c r="W32" s="10">
        <f t="shared" si="14"/>
        <v>0</v>
      </c>
      <c r="X32" s="10">
        <f t="shared" si="14"/>
        <v>0</v>
      </c>
    </row>
    <row r="33" spans="1:24" ht="4.9000000000000004" customHeight="1" x14ac:dyDescent="0.25">
      <c r="C33" s="39"/>
      <c r="D33" s="39"/>
      <c r="E33" s="39"/>
      <c r="F33" s="39"/>
      <c r="G33" s="39"/>
      <c r="H33" s="39"/>
      <c r="I33" s="39"/>
      <c r="J33" s="39"/>
      <c r="K33" s="3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9">
        <f>'Týden 4'!E34</f>
        <v>0</v>
      </c>
      <c r="F34" s="39">
        <f>'Týden 5'!F34</f>
        <v>0</v>
      </c>
      <c r="G34" s="39">
        <f>'Týden 6'!G34</f>
        <v>0</v>
      </c>
      <c r="H34" s="39">
        <f>'Týden 7'!H34</f>
        <v>0</v>
      </c>
      <c r="I34" s="39">
        <f>'Týden 8'!I34</f>
        <v>0</v>
      </c>
      <c r="J34" s="39">
        <f>'Týden 9'!J34</f>
        <v>0</v>
      </c>
      <c r="K34" s="35">
        <f t="shared" ref="K34:X34" si="15">SUM(K35:K41)</f>
        <v>0</v>
      </c>
      <c r="L34" s="8">
        <f t="shared" si="15"/>
        <v>0</v>
      </c>
      <c r="M34" s="8">
        <f t="shared" si="15"/>
        <v>0</v>
      </c>
      <c r="N34" s="8">
        <f t="shared" si="15"/>
        <v>0</v>
      </c>
      <c r="O34" s="8">
        <f t="shared" si="15"/>
        <v>0</v>
      </c>
      <c r="P34" s="8">
        <f t="shared" si="15"/>
        <v>0</v>
      </c>
      <c r="Q34" s="8">
        <f t="shared" si="15"/>
        <v>0</v>
      </c>
      <c r="R34" s="8">
        <f t="shared" si="15"/>
        <v>0</v>
      </c>
      <c r="S34" s="8">
        <f t="shared" si="15"/>
        <v>0</v>
      </c>
      <c r="T34" s="8">
        <f t="shared" si="15"/>
        <v>0</v>
      </c>
      <c r="U34" s="8">
        <f t="shared" si="15"/>
        <v>0</v>
      </c>
      <c r="V34" s="8">
        <f t="shared" si="15"/>
        <v>0</v>
      </c>
      <c r="W34" s="8">
        <f t="shared" si="15"/>
        <v>0</v>
      </c>
      <c r="X34" s="8">
        <f t="shared" si="15"/>
        <v>0</v>
      </c>
    </row>
    <row r="35" spans="1:24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38">
        <f>'Týden 4'!E35</f>
        <v>0</v>
      </c>
      <c r="F35" s="38">
        <f>'Týden 5'!F35</f>
        <v>0</v>
      </c>
      <c r="G35" s="38">
        <f>'Týden 6'!G35</f>
        <v>0</v>
      </c>
      <c r="H35" s="38">
        <f>'Týden 7'!H35</f>
        <v>0</v>
      </c>
      <c r="I35" s="38">
        <f>'Týden 8'!I35</f>
        <v>0</v>
      </c>
      <c r="J35" s="38">
        <f>'Týden 9'!J35</f>
        <v>0</v>
      </c>
      <c r="K35" s="63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</row>
    <row r="36" spans="1:24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38">
        <f>'Týden 4'!E36</f>
        <v>0</v>
      </c>
      <c r="F36" s="38">
        <f>'Týden 5'!F36</f>
        <v>0</v>
      </c>
      <c r="G36" s="38">
        <f>'Týden 6'!G36</f>
        <v>0</v>
      </c>
      <c r="H36" s="38">
        <f>'Týden 7'!H36</f>
        <v>0</v>
      </c>
      <c r="I36" s="38">
        <f>'Týden 8'!I36</f>
        <v>0</v>
      </c>
      <c r="J36" s="38">
        <f>'Týden 9'!J36</f>
        <v>0</v>
      </c>
      <c r="K36" s="63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</row>
    <row r="37" spans="1:24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38">
        <f>'Týden 4'!E37</f>
        <v>0</v>
      </c>
      <c r="F37" s="38">
        <f>'Týden 5'!F37</f>
        <v>0</v>
      </c>
      <c r="G37" s="38">
        <f>'Týden 6'!G37</f>
        <v>0</v>
      </c>
      <c r="H37" s="38">
        <f>'Týden 7'!H37</f>
        <v>0</v>
      </c>
      <c r="I37" s="38">
        <f>'Týden 8'!I37</f>
        <v>0</v>
      </c>
      <c r="J37" s="38">
        <f>'Týden 9'!J37</f>
        <v>0</v>
      </c>
      <c r="K37" s="63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</row>
    <row r="38" spans="1:24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38">
        <f>'Týden 4'!E38</f>
        <v>0</v>
      </c>
      <c r="F38" s="38">
        <f>'Týden 5'!F38</f>
        <v>0</v>
      </c>
      <c r="G38" s="38">
        <f>'Týden 6'!G38</f>
        <v>0</v>
      </c>
      <c r="H38" s="38">
        <f>'Týden 7'!H38</f>
        <v>0</v>
      </c>
      <c r="I38" s="38">
        <f>'Týden 8'!I38</f>
        <v>0</v>
      </c>
      <c r="J38" s="38">
        <f>'Týden 9'!J38</f>
        <v>0</v>
      </c>
      <c r="K38" s="63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</row>
    <row r="39" spans="1:24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38">
        <f>'Týden 4'!E39</f>
        <v>0</v>
      </c>
      <c r="F39" s="38">
        <f>'Týden 5'!F39</f>
        <v>0</v>
      </c>
      <c r="G39" s="38">
        <f>'Týden 6'!G39</f>
        <v>0</v>
      </c>
      <c r="H39" s="38">
        <f>'Týden 7'!H39</f>
        <v>0</v>
      </c>
      <c r="I39" s="38">
        <f>'Týden 8'!I39</f>
        <v>0</v>
      </c>
      <c r="J39" s="38">
        <f>'Týden 9'!J39</f>
        <v>0</v>
      </c>
      <c r="K39" s="63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</row>
    <row r="40" spans="1:24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38">
        <f>'Týden 4'!E40</f>
        <v>0</v>
      </c>
      <c r="F40" s="38">
        <f>'Týden 5'!F40</f>
        <v>0</v>
      </c>
      <c r="G40" s="38">
        <f>'Týden 6'!G40</f>
        <v>0</v>
      </c>
      <c r="H40" s="38">
        <f>'Týden 7'!H40</f>
        <v>0</v>
      </c>
      <c r="I40" s="38">
        <f>'Týden 8'!I40</f>
        <v>0</v>
      </c>
      <c r="J40" s="38">
        <f>'Týden 9'!J40</f>
        <v>0</v>
      </c>
      <c r="K40" s="63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</row>
    <row r="41" spans="1:24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38">
        <f>'Týden 4'!E41</f>
        <v>0</v>
      </c>
      <c r="F41" s="38">
        <f>'Týden 5'!F41</f>
        <v>0</v>
      </c>
      <c r="G41" s="38">
        <f>'Týden 6'!G41</f>
        <v>0</v>
      </c>
      <c r="H41" s="38">
        <f>'Týden 7'!H41</f>
        <v>0</v>
      </c>
      <c r="I41" s="38">
        <f>'Týden 8'!I41</f>
        <v>0</v>
      </c>
      <c r="J41" s="38">
        <f>'Týden 9'!J41</f>
        <v>0</v>
      </c>
      <c r="K41" s="63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</row>
    <row r="42" spans="1:24" ht="4.9000000000000004" customHeight="1" x14ac:dyDescent="0.25">
      <c r="C42" s="39"/>
      <c r="D42" s="39"/>
      <c r="E42" s="39"/>
      <c r="F42" s="39"/>
      <c r="G42" s="39"/>
      <c r="H42" s="39"/>
      <c r="I42" s="39"/>
      <c r="J42" s="39"/>
      <c r="K42" s="3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9">
        <f>'Týden 4'!E43</f>
        <v>0</v>
      </c>
      <c r="F43" s="39">
        <f>'Týden 5'!F43</f>
        <v>0</v>
      </c>
      <c r="G43" s="39">
        <f>'Týden 6'!G43</f>
        <v>0</v>
      </c>
      <c r="H43" s="39">
        <f>'Týden 7'!H43</f>
        <v>0</v>
      </c>
      <c r="I43" s="39">
        <f>'Týden 8'!I43</f>
        <v>0</v>
      </c>
      <c r="J43" s="39">
        <f>'Týden 9'!J43</f>
        <v>0</v>
      </c>
      <c r="K43" s="35">
        <f t="shared" ref="K43:X43" si="16">SUM(K44:K48)</f>
        <v>0</v>
      </c>
      <c r="L43" s="8">
        <f t="shared" si="16"/>
        <v>0</v>
      </c>
      <c r="M43" s="8">
        <f t="shared" si="16"/>
        <v>0</v>
      </c>
      <c r="N43" s="8">
        <f t="shared" si="16"/>
        <v>0</v>
      </c>
      <c r="O43" s="8">
        <f t="shared" si="16"/>
        <v>0</v>
      </c>
      <c r="P43" s="8">
        <f t="shared" si="16"/>
        <v>0</v>
      </c>
      <c r="Q43" s="8">
        <f t="shared" si="16"/>
        <v>0</v>
      </c>
      <c r="R43" s="8">
        <f t="shared" si="16"/>
        <v>0</v>
      </c>
      <c r="S43" s="8">
        <f t="shared" si="16"/>
        <v>0</v>
      </c>
      <c r="T43" s="8">
        <f t="shared" si="16"/>
        <v>0</v>
      </c>
      <c r="U43" s="8">
        <f t="shared" si="16"/>
        <v>0</v>
      </c>
      <c r="V43" s="8">
        <f t="shared" si="16"/>
        <v>0</v>
      </c>
      <c r="W43" s="8">
        <f t="shared" si="16"/>
        <v>0</v>
      </c>
      <c r="X43" s="8">
        <f t="shared" si="16"/>
        <v>0</v>
      </c>
    </row>
    <row r="44" spans="1:24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38">
        <f>'Týden 4'!E44</f>
        <v>0</v>
      </c>
      <c r="F44" s="38">
        <f>'Týden 5'!F44</f>
        <v>0</v>
      </c>
      <c r="G44" s="38">
        <f>'Týden 6'!G44</f>
        <v>0</v>
      </c>
      <c r="H44" s="38">
        <f>'Týden 7'!H44</f>
        <v>0</v>
      </c>
      <c r="I44" s="38">
        <f>'Týden 8'!I44</f>
        <v>0</v>
      </c>
      <c r="J44" s="38">
        <f>'Týden 9'!J44</f>
        <v>0</v>
      </c>
      <c r="K44" s="63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</row>
    <row r="45" spans="1:24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38">
        <f>'Týden 4'!E45</f>
        <v>0</v>
      </c>
      <c r="F45" s="38">
        <f>'Týden 5'!F45</f>
        <v>0</v>
      </c>
      <c r="G45" s="38">
        <f>'Týden 6'!G45</f>
        <v>0</v>
      </c>
      <c r="H45" s="38">
        <f>'Týden 7'!H45</f>
        <v>0</v>
      </c>
      <c r="I45" s="38">
        <f>'Týden 8'!I45</f>
        <v>0</v>
      </c>
      <c r="J45" s="38">
        <f>'Týden 9'!J45</f>
        <v>0</v>
      </c>
      <c r="K45" s="63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</row>
    <row r="46" spans="1:24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38">
        <f>'Týden 4'!E46</f>
        <v>0</v>
      </c>
      <c r="F46" s="38">
        <f>'Týden 5'!F46</f>
        <v>0</v>
      </c>
      <c r="G46" s="38">
        <f>'Týden 6'!G46</f>
        <v>0</v>
      </c>
      <c r="H46" s="38">
        <f>'Týden 7'!H46</f>
        <v>0</v>
      </c>
      <c r="I46" s="38">
        <f>'Týden 8'!I46</f>
        <v>0</v>
      </c>
      <c r="J46" s="38">
        <f>'Týden 9'!J46</f>
        <v>0</v>
      </c>
      <c r="K46" s="63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</row>
    <row r="47" spans="1:24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38">
        <f>'Týden 4'!E47</f>
        <v>0</v>
      </c>
      <c r="F47" s="38">
        <f>'Týden 5'!F47</f>
        <v>0</v>
      </c>
      <c r="G47" s="38">
        <f>'Týden 6'!G47</f>
        <v>0</v>
      </c>
      <c r="H47" s="38">
        <f>'Týden 7'!H47</f>
        <v>0</v>
      </c>
      <c r="I47" s="38">
        <f>'Týden 8'!I47</f>
        <v>0</v>
      </c>
      <c r="J47" s="38">
        <f>'Týden 9'!J47</f>
        <v>0</v>
      </c>
      <c r="K47" s="63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</row>
    <row r="48" spans="1:24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38">
        <f>'Týden 4'!E48</f>
        <v>0</v>
      </c>
      <c r="F48" s="38">
        <f>'Týden 5'!F48</f>
        <v>0</v>
      </c>
      <c r="G48" s="38">
        <f>'Týden 6'!G48</f>
        <v>0</v>
      </c>
      <c r="H48" s="38">
        <f>'Týden 7'!H48</f>
        <v>0</v>
      </c>
      <c r="I48" s="38">
        <f>'Týden 8'!I48</f>
        <v>0</v>
      </c>
      <c r="J48" s="38">
        <f>'Týden 9'!J48</f>
        <v>0</v>
      </c>
      <c r="K48" s="63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</row>
    <row r="49" spans="1:24" ht="4.9000000000000004" customHeight="1" x14ac:dyDescent="0.25">
      <c r="C49" s="39"/>
      <c r="D49" s="39"/>
      <c r="E49" s="39"/>
      <c r="F49" s="39"/>
      <c r="G49" s="39"/>
      <c r="H49" s="39"/>
      <c r="I49" s="39"/>
      <c r="J49" s="39"/>
      <c r="K49" s="3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9">
        <f>'Týden 4'!E50</f>
        <v>0</v>
      </c>
      <c r="F50" s="39">
        <f>'Týden 5'!F50</f>
        <v>0</v>
      </c>
      <c r="G50" s="39">
        <f>'Týden 6'!G50</f>
        <v>0</v>
      </c>
      <c r="H50" s="39">
        <f>'Týden 7'!H50</f>
        <v>0</v>
      </c>
      <c r="I50" s="39">
        <f>'Týden 8'!I50</f>
        <v>0</v>
      </c>
      <c r="J50" s="39">
        <f>'Týden 9'!J50</f>
        <v>0</v>
      </c>
      <c r="K50" s="35">
        <f t="shared" ref="K50:X50" si="17">SUM(K51:K55)</f>
        <v>0</v>
      </c>
      <c r="L50" s="8">
        <f t="shared" si="17"/>
        <v>0</v>
      </c>
      <c r="M50" s="8">
        <f t="shared" si="17"/>
        <v>0</v>
      </c>
      <c r="N50" s="8">
        <f t="shared" si="17"/>
        <v>0</v>
      </c>
      <c r="O50" s="8">
        <f t="shared" si="17"/>
        <v>0</v>
      </c>
      <c r="P50" s="8">
        <f t="shared" si="17"/>
        <v>0</v>
      </c>
      <c r="Q50" s="8">
        <f t="shared" si="17"/>
        <v>0</v>
      </c>
      <c r="R50" s="8">
        <f t="shared" si="17"/>
        <v>0</v>
      </c>
      <c r="S50" s="8">
        <f t="shared" si="17"/>
        <v>0</v>
      </c>
      <c r="T50" s="8">
        <f t="shared" si="17"/>
        <v>0</v>
      </c>
      <c r="U50" s="8">
        <f t="shared" si="17"/>
        <v>0</v>
      </c>
      <c r="V50" s="8">
        <f t="shared" si="17"/>
        <v>0</v>
      </c>
      <c r="W50" s="8">
        <f t="shared" si="17"/>
        <v>0</v>
      </c>
      <c r="X50" s="8">
        <f t="shared" si="17"/>
        <v>0</v>
      </c>
    </row>
    <row r="51" spans="1:24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38">
        <f>'Týden 4'!E51</f>
        <v>0</v>
      </c>
      <c r="F51" s="38">
        <f>'Týden 5'!F51</f>
        <v>0</v>
      </c>
      <c r="G51" s="38">
        <f>'Týden 6'!G51</f>
        <v>0</v>
      </c>
      <c r="H51" s="38">
        <f>'Týden 7'!H51</f>
        <v>0</v>
      </c>
      <c r="I51" s="38">
        <f>'Týden 8'!I51</f>
        <v>0</v>
      </c>
      <c r="J51" s="38">
        <f>'Týden 9'!J51</f>
        <v>0</v>
      </c>
      <c r="K51" s="63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</row>
    <row r="52" spans="1:24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38">
        <f>'Týden 4'!E52</f>
        <v>0</v>
      </c>
      <c r="F52" s="38">
        <f>'Týden 5'!F52</f>
        <v>0</v>
      </c>
      <c r="G52" s="38">
        <f>'Týden 6'!G52</f>
        <v>0</v>
      </c>
      <c r="H52" s="38">
        <f>'Týden 7'!H52</f>
        <v>0</v>
      </c>
      <c r="I52" s="38">
        <f>'Týden 8'!I52</f>
        <v>0</v>
      </c>
      <c r="J52" s="38">
        <f>'Týden 9'!J52</f>
        <v>0</v>
      </c>
      <c r="K52" s="63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</row>
    <row r="53" spans="1:24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38">
        <f>'Týden 4'!E53</f>
        <v>0</v>
      </c>
      <c r="F53" s="38">
        <f>'Týden 5'!F53</f>
        <v>0</v>
      </c>
      <c r="G53" s="38">
        <f>'Týden 6'!G53</f>
        <v>0</v>
      </c>
      <c r="H53" s="38">
        <f>'Týden 7'!H53</f>
        <v>0</v>
      </c>
      <c r="I53" s="38">
        <f>'Týden 8'!I53</f>
        <v>0</v>
      </c>
      <c r="J53" s="38">
        <f>'Týden 9'!J53</f>
        <v>0</v>
      </c>
      <c r="K53" s="63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</row>
    <row r="54" spans="1:24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38">
        <f>'Týden 4'!E54</f>
        <v>0</v>
      </c>
      <c r="F54" s="38">
        <f>'Týden 5'!F54</f>
        <v>0</v>
      </c>
      <c r="G54" s="38">
        <f>'Týden 6'!G54</f>
        <v>0</v>
      </c>
      <c r="H54" s="38">
        <f>'Týden 7'!H54</f>
        <v>0</v>
      </c>
      <c r="I54" s="38">
        <f>'Týden 8'!I54</f>
        <v>0</v>
      </c>
      <c r="J54" s="38">
        <f>'Týden 9'!J54</f>
        <v>0</v>
      </c>
      <c r="K54" s="63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</row>
    <row r="55" spans="1:24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38">
        <f>'Týden 4'!E55</f>
        <v>0</v>
      </c>
      <c r="F55" s="38">
        <f>'Týden 5'!F55</f>
        <v>0</v>
      </c>
      <c r="G55" s="38">
        <f>'Týden 6'!G55</f>
        <v>0</v>
      </c>
      <c r="H55" s="38">
        <f>'Týden 7'!H55</f>
        <v>0</v>
      </c>
      <c r="I55" s="38">
        <f>'Týden 8'!I55</f>
        <v>0</v>
      </c>
      <c r="J55" s="38">
        <f>'Týden 9'!J55</f>
        <v>0</v>
      </c>
      <c r="K55" s="63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</row>
    <row r="56" spans="1:24" ht="4.9000000000000004" customHeight="1" x14ac:dyDescent="0.25">
      <c r="C56" s="39"/>
      <c r="D56" s="39"/>
      <c r="E56" s="39"/>
      <c r="F56" s="39"/>
      <c r="G56" s="39"/>
      <c r="H56" s="39"/>
      <c r="I56" s="39"/>
      <c r="J56" s="39"/>
      <c r="K56" s="3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9">
        <f>'Týden 4'!E57</f>
        <v>0</v>
      </c>
      <c r="F57" s="39">
        <f>'Týden 5'!F57</f>
        <v>0</v>
      </c>
      <c r="G57" s="39">
        <f>'Týden 6'!G57</f>
        <v>0</v>
      </c>
      <c r="H57" s="39">
        <f>'Týden 7'!H57</f>
        <v>0</v>
      </c>
      <c r="I57" s="39">
        <f>'Týden 8'!I57</f>
        <v>0</v>
      </c>
      <c r="J57" s="39">
        <f>'Týden 9'!J57</f>
        <v>0</v>
      </c>
      <c r="K57" s="35">
        <f t="shared" ref="K57:X57" si="18">SUM(K58:K60)</f>
        <v>0</v>
      </c>
      <c r="L57" s="8">
        <f t="shared" si="18"/>
        <v>0</v>
      </c>
      <c r="M57" s="8">
        <f t="shared" si="18"/>
        <v>0</v>
      </c>
      <c r="N57" s="8">
        <f t="shared" si="18"/>
        <v>0</v>
      </c>
      <c r="O57" s="8">
        <f t="shared" si="18"/>
        <v>0</v>
      </c>
      <c r="P57" s="8">
        <f t="shared" si="18"/>
        <v>0</v>
      </c>
      <c r="Q57" s="8">
        <f t="shared" si="18"/>
        <v>0</v>
      </c>
      <c r="R57" s="8">
        <f t="shared" si="18"/>
        <v>0</v>
      </c>
      <c r="S57" s="8">
        <f t="shared" si="18"/>
        <v>0</v>
      </c>
      <c r="T57" s="8">
        <f t="shared" si="18"/>
        <v>0</v>
      </c>
      <c r="U57" s="8">
        <f t="shared" si="18"/>
        <v>0</v>
      </c>
      <c r="V57" s="8">
        <f t="shared" si="18"/>
        <v>0</v>
      </c>
      <c r="W57" s="8">
        <f t="shared" si="18"/>
        <v>0</v>
      </c>
      <c r="X57" s="8">
        <f t="shared" si="18"/>
        <v>0</v>
      </c>
    </row>
    <row r="58" spans="1:24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38">
        <f>'Týden 4'!E58</f>
        <v>0</v>
      </c>
      <c r="F58" s="38">
        <f>'Týden 5'!F58</f>
        <v>0</v>
      </c>
      <c r="G58" s="38">
        <f>'Týden 6'!G58</f>
        <v>0</v>
      </c>
      <c r="H58" s="38">
        <f>'Týden 7'!H58</f>
        <v>0</v>
      </c>
      <c r="I58" s="38">
        <f>'Týden 8'!I58</f>
        <v>0</v>
      </c>
      <c r="J58" s="38">
        <f>'Týden 9'!J58</f>
        <v>0</v>
      </c>
      <c r="K58" s="63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</row>
    <row r="59" spans="1:24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38">
        <f>'Týden 4'!E59</f>
        <v>0</v>
      </c>
      <c r="F59" s="38">
        <f>'Týden 5'!F59</f>
        <v>0</v>
      </c>
      <c r="G59" s="38">
        <f>'Týden 6'!G59</f>
        <v>0</v>
      </c>
      <c r="H59" s="38">
        <f>'Týden 7'!H59</f>
        <v>0</v>
      </c>
      <c r="I59" s="38">
        <f>'Týden 8'!I59</f>
        <v>0</v>
      </c>
      <c r="J59" s="38">
        <f>'Týden 9'!J59</f>
        <v>0</v>
      </c>
      <c r="K59" s="63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</row>
    <row r="60" spans="1:24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38">
        <f>'Týden 4'!E60</f>
        <v>0</v>
      </c>
      <c r="F60" s="38">
        <f>'Týden 5'!F60</f>
        <v>0</v>
      </c>
      <c r="G60" s="38">
        <f>'Týden 6'!G60</f>
        <v>0</v>
      </c>
      <c r="H60" s="38">
        <f>'Týden 7'!H60</f>
        <v>0</v>
      </c>
      <c r="I60" s="38">
        <f>'Týden 8'!I60</f>
        <v>0</v>
      </c>
      <c r="J60" s="38">
        <f>'Týden 9'!J60</f>
        <v>0</v>
      </c>
      <c r="K60" s="63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</row>
    <row r="61" spans="1:24" ht="4.9000000000000004" customHeight="1" x14ac:dyDescent="0.25">
      <c r="C61" s="39"/>
      <c r="D61" s="39"/>
      <c r="E61" s="39"/>
      <c r="F61" s="39"/>
      <c r="G61" s="39"/>
      <c r="H61" s="39"/>
      <c r="I61" s="39"/>
      <c r="J61" s="39"/>
      <c r="K61" s="3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9">
        <f>'Týden 4'!E62</f>
        <v>0</v>
      </c>
      <c r="F62" s="39">
        <f>'Týden 5'!F62</f>
        <v>0</v>
      </c>
      <c r="G62" s="39">
        <f>'Týden 6'!G62</f>
        <v>0</v>
      </c>
      <c r="H62" s="39">
        <f>'Týden 7'!H62</f>
        <v>0</v>
      </c>
      <c r="I62" s="39">
        <f>'Týden 8'!I62</f>
        <v>0</v>
      </c>
      <c r="J62" s="39">
        <f>'Týden 9'!J62</f>
        <v>0</v>
      </c>
      <c r="K62" s="35">
        <f t="shared" ref="K62:X62" si="19">SUM(K63:K64)</f>
        <v>0</v>
      </c>
      <c r="L62" s="8">
        <f t="shared" si="19"/>
        <v>0</v>
      </c>
      <c r="M62" s="8">
        <f t="shared" si="19"/>
        <v>0</v>
      </c>
      <c r="N62" s="8">
        <f t="shared" si="19"/>
        <v>0</v>
      </c>
      <c r="O62" s="8">
        <f t="shared" si="19"/>
        <v>0</v>
      </c>
      <c r="P62" s="8">
        <f t="shared" si="19"/>
        <v>0</v>
      </c>
      <c r="Q62" s="8">
        <f t="shared" si="19"/>
        <v>0</v>
      </c>
      <c r="R62" s="8">
        <f t="shared" si="19"/>
        <v>0</v>
      </c>
      <c r="S62" s="8">
        <f t="shared" si="19"/>
        <v>0</v>
      </c>
      <c r="T62" s="8">
        <f t="shared" si="19"/>
        <v>0</v>
      </c>
      <c r="U62" s="8">
        <f t="shared" si="19"/>
        <v>0</v>
      </c>
      <c r="V62" s="8">
        <f t="shared" si="19"/>
        <v>0</v>
      </c>
      <c r="W62" s="8">
        <f t="shared" si="19"/>
        <v>0</v>
      </c>
      <c r="X62" s="8">
        <f t="shared" si="19"/>
        <v>0</v>
      </c>
    </row>
    <row r="63" spans="1:24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38">
        <f>'Týden 4'!E63</f>
        <v>0</v>
      </c>
      <c r="F63" s="38">
        <f>'Týden 5'!F63</f>
        <v>0</v>
      </c>
      <c r="G63" s="38">
        <f>'Týden 6'!G63</f>
        <v>0</v>
      </c>
      <c r="H63" s="38">
        <f>'Týden 7'!H63</f>
        <v>0</v>
      </c>
      <c r="I63" s="38">
        <f>'Týden 8'!I63</f>
        <v>0</v>
      </c>
      <c r="J63" s="38">
        <f>'Týden 9'!J63</f>
        <v>0</v>
      </c>
      <c r="K63" s="63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38">
        <f>'Týden 4'!E64</f>
        <v>0</v>
      </c>
      <c r="F64" s="38">
        <f>'Týden 5'!F64</f>
        <v>0</v>
      </c>
      <c r="G64" s="38">
        <f>'Týden 6'!G64</f>
        <v>0</v>
      </c>
      <c r="H64" s="38">
        <f>'Týden 7'!H64</f>
        <v>0</v>
      </c>
      <c r="I64" s="38">
        <f>'Týden 8'!I64</f>
        <v>0</v>
      </c>
      <c r="J64" s="38">
        <f>'Týden 9'!J64</f>
        <v>0</v>
      </c>
      <c r="K64" s="63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2:24" ht="7.15" customHeight="1" thickBot="1" x14ac:dyDescent="0.3">
      <c r="B65" s="13"/>
      <c r="C65" s="14"/>
      <c r="D65" s="14"/>
      <c r="E65" s="14"/>
      <c r="F65" s="14"/>
      <c r="G65" s="14"/>
      <c r="H65" s="14"/>
      <c r="I65" s="14"/>
      <c r="J65" s="14"/>
      <c r="K65" s="3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2:24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15">
        <f>'Týden 4'!E66</f>
        <v>0</v>
      </c>
      <c r="F66" s="15">
        <f>'Týden 5'!F66</f>
        <v>0</v>
      </c>
      <c r="G66" s="15">
        <f>'Týden 6'!G66</f>
        <v>0</v>
      </c>
      <c r="H66" s="15">
        <f>'Týden 7'!H66</f>
        <v>0</v>
      </c>
      <c r="I66" s="15">
        <f>'Týden 8'!I66</f>
        <v>0</v>
      </c>
      <c r="J66" s="15">
        <f>'Týden 9'!J66</f>
        <v>0</v>
      </c>
      <c r="K66" s="37">
        <f t="shared" ref="K66:X66" si="20">K8+K10+K32</f>
        <v>0</v>
      </c>
      <c r="L66" s="15">
        <f t="shared" si="20"/>
        <v>0</v>
      </c>
      <c r="M66" s="15">
        <f t="shared" si="20"/>
        <v>0</v>
      </c>
      <c r="N66" s="15">
        <f t="shared" si="20"/>
        <v>0</v>
      </c>
      <c r="O66" s="15">
        <f t="shared" si="20"/>
        <v>0</v>
      </c>
      <c r="P66" s="15">
        <f t="shared" si="20"/>
        <v>0</v>
      </c>
      <c r="Q66" s="15">
        <f t="shared" si="20"/>
        <v>0</v>
      </c>
      <c r="R66" s="15">
        <f t="shared" si="20"/>
        <v>0</v>
      </c>
      <c r="S66" s="15">
        <f t="shared" si="20"/>
        <v>0</v>
      </c>
      <c r="T66" s="15">
        <f t="shared" si="20"/>
        <v>0</v>
      </c>
      <c r="U66" s="15">
        <f t="shared" si="20"/>
        <v>0</v>
      </c>
      <c r="V66" s="15">
        <f t="shared" si="20"/>
        <v>0</v>
      </c>
      <c r="W66" s="15">
        <f t="shared" si="20"/>
        <v>0</v>
      </c>
      <c r="X66" s="15">
        <f t="shared" si="20"/>
        <v>0</v>
      </c>
    </row>
  </sheetData>
  <sheetProtection sheet="1" objects="1" scenarios="1"/>
  <conditionalFormatting sqref="L8:X8">
    <cfRule type="cellIs" dxfId="143" priority="34" operator="greaterThan">
      <formula>0</formula>
    </cfRule>
    <cfRule type="cellIs" dxfId="142" priority="36" operator="lessThan">
      <formula>0</formula>
    </cfRule>
  </conditionalFormatting>
  <conditionalFormatting sqref="L66:X66">
    <cfRule type="cellIs" dxfId="141" priority="33" operator="greaterThan">
      <formula>0</formula>
    </cfRule>
    <cfRule type="cellIs" dxfId="140" priority="35" operator="lessThan">
      <formula>0</formula>
    </cfRule>
  </conditionalFormatting>
  <conditionalFormatting sqref="C8:F8">
    <cfRule type="cellIs" dxfId="139" priority="30" operator="greaterThan">
      <formula>0</formula>
    </cfRule>
    <cfRule type="cellIs" dxfId="138" priority="32" operator="lessThan">
      <formula>0</formula>
    </cfRule>
  </conditionalFormatting>
  <conditionalFormatting sqref="C66:D66">
    <cfRule type="cellIs" dxfId="137" priority="29" operator="greaterThan">
      <formula>0</formula>
    </cfRule>
    <cfRule type="cellIs" dxfId="136" priority="31" operator="lessThan">
      <formula>0</formula>
    </cfRule>
  </conditionalFormatting>
  <conditionalFormatting sqref="E66">
    <cfRule type="cellIs" dxfId="135" priority="27" operator="greaterThan">
      <formula>0</formula>
    </cfRule>
    <cfRule type="cellIs" dxfId="134" priority="28" operator="lessThan">
      <formula>0</formula>
    </cfRule>
  </conditionalFormatting>
  <conditionalFormatting sqref="F66">
    <cfRule type="cellIs" dxfId="133" priority="25" operator="greaterThan">
      <formula>0</formula>
    </cfRule>
    <cfRule type="cellIs" dxfId="132" priority="26" operator="lessThan">
      <formula>0</formula>
    </cfRule>
  </conditionalFormatting>
  <conditionalFormatting sqref="G8">
    <cfRule type="cellIs" dxfId="131" priority="23" operator="greaterThan">
      <formula>0</formula>
    </cfRule>
    <cfRule type="cellIs" dxfId="130" priority="24" operator="lessThan">
      <formula>0</formula>
    </cfRule>
  </conditionalFormatting>
  <conditionalFormatting sqref="G66">
    <cfRule type="cellIs" dxfId="129" priority="21" operator="greaterThan">
      <formula>0</formula>
    </cfRule>
    <cfRule type="cellIs" dxfId="128" priority="22" operator="lessThan">
      <formula>0</formula>
    </cfRule>
  </conditionalFormatting>
  <conditionalFormatting sqref="H8">
    <cfRule type="cellIs" dxfId="127" priority="19" operator="greaterThan">
      <formula>0</formula>
    </cfRule>
    <cfRule type="cellIs" dxfId="126" priority="20" operator="lessThan">
      <formula>0</formula>
    </cfRule>
  </conditionalFormatting>
  <conditionalFormatting sqref="H66">
    <cfRule type="cellIs" dxfId="125" priority="17" operator="greaterThan">
      <formula>0</formula>
    </cfRule>
    <cfRule type="cellIs" dxfId="124" priority="18" operator="lessThan">
      <formula>0</formula>
    </cfRule>
  </conditionalFormatting>
  <conditionalFormatting sqref="I66">
    <cfRule type="cellIs" dxfId="123" priority="11" operator="greaterThan">
      <formula>0</formula>
    </cfRule>
    <cfRule type="cellIs" dxfId="122" priority="12" operator="lessThan">
      <formula>0</formula>
    </cfRule>
  </conditionalFormatting>
  <conditionalFormatting sqref="I8">
    <cfRule type="cellIs" dxfId="121" priority="13" operator="greaterThan">
      <formula>0</formula>
    </cfRule>
    <cfRule type="cellIs" dxfId="120" priority="14" operator="lessThan">
      <formula>0</formula>
    </cfRule>
  </conditionalFormatting>
  <conditionalFormatting sqref="K66">
    <cfRule type="cellIs" dxfId="119" priority="9" operator="greaterThan">
      <formula>0</formula>
    </cfRule>
    <cfRule type="cellIs" dxfId="118" priority="10" operator="lessThan">
      <formula>0</formula>
    </cfRule>
  </conditionalFormatting>
  <conditionalFormatting sqref="J8">
    <cfRule type="cellIs" dxfId="117" priority="3" operator="greaterThan">
      <formula>0</formula>
    </cfRule>
    <cfRule type="cellIs" dxfId="116" priority="4" operator="lessThan">
      <formula>0</formula>
    </cfRule>
  </conditionalFormatting>
  <conditionalFormatting sqref="J66">
    <cfRule type="cellIs" dxfId="115" priority="1" operator="greaterThan">
      <formula>0</formula>
    </cfRule>
    <cfRule type="cellIs" dxfId="114" priority="2" operator="lessThan">
      <formula>0</formula>
    </cfRule>
  </conditionalFormatting>
  <dataValidations count="2">
    <dataValidation type="decimal" operator="greaterThanOrEqual" allowBlank="1" showInputMessage="1" showErrorMessage="1" sqref="K13:X30" xr:uid="{9866323F-B2A1-4ED0-86E4-4B66A483101B}">
      <formula1>0</formula1>
    </dataValidation>
    <dataValidation type="decimal" operator="lessThanOrEqual" allowBlank="1" showInputMessage="1" showErrorMessage="1" sqref="K35:X64" xr:uid="{47C95393-3E0C-4A82-8181-3C4BC1E143BC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E4E7-73C1-439B-BAE8-829C4BDF0CD2}">
  <dimension ref="A2:Y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M23" sqref="M23"/>
    </sheetView>
  </sheetViews>
  <sheetFormatPr defaultRowHeight="15" outlineLevelCol="1" x14ac:dyDescent="0.25"/>
  <cols>
    <col min="2" max="2" width="28.42578125" customWidth="1"/>
    <col min="3" max="11" width="10.7109375" customWidth="1" outlineLevel="1"/>
    <col min="12" max="15" width="10.7109375" customWidth="1"/>
  </cols>
  <sheetData>
    <row r="2" spans="1:25" ht="15.75" x14ac:dyDescent="0.25">
      <c r="B2" s="17" t="s">
        <v>48</v>
      </c>
    </row>
    <row r="3" spans="1:25" ht="7.15" customHeight="1" x14ac:dyDescent="0.25"/>
    <row r="4" spans="1:25" s="43" customFormat="1" ht="12.6" customHeight="1" x14ac:dyDescent="0.25">
      <c r="C4" s="47"/>
      <c r="D4" s="47"/>
      <c r="E4" s="47"/>
      <c r="F4" s="47"/>
      <c r="G4" s="47"/>
      <c r="H4" s="47"/>
      <c r="I4" s="47"/>
      <c r="J4" s="47"/>
      <c r="K4" s="47"/>
      <c r="L4" s="44" t="s">
        <v>45</v>
      </c>
      <c r="M4" s="45" t="s">
        <v>46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 spans="1:25" x14ac:dyDescent="0.25">
      <c r="B5" s="19" t="s">
        <v>32</v>
      </c>
      <c r="C5" s="20" t="str">
        <f>CONCATENATE("Týden ",WEEKNUM(C6))</f>
        <v>Týden 15</v>
      </c>
      <c r="D5" s="20" t="str">
        <f t="shared" ref="D5:Y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9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  <c r="S5" s="20" t="str">
        <f t="shared" si="0"/>
        <v>Týden 31</v>
      </c>
      <c r="T5" s="20" t="str">
        <f t="shared" si="0"/>
        <v>Týden 32</v>
      </c>
      <c r="U5" s="20" t="str">
        <f t="shared" si="0"/>
        <v>Týden 33</v>
      </c>
      <c r="V5" s="20" t="str">
        <f t="shared" si="0"/>
        <v>Týden 34</v>
      </c>
      <c r="W5" s="20" t="str">
        <f t="shared" si="0"/>
        <v>Týden 35</v>
      </c>
      <c r="X5" s="20" t="str">
        <f t="shared" si="0"/>
        <v>Týden 36</v>
      </c>
      <c r="Y5" s="20" t="str">
        <f t="shared" si="0"/>
        <v>Týden 37</v>
      </c>
    </row>
    <row r="6" spans="1:25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21">
        <f t="shared" ref="E6:X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30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si="1"/>
        <v>44760</v>
      </c>
      <c r="S6" s="21">
        <f t="shared" si="1"/>
        <v>44767</v>
      </c>
      <c r="T6" s="21">
        <f t="shared" si="1"/>
        <v>44774</v>
      </c>
      <c r="U6" s="21">
        <f t="shared" si="1"/>
        <v>44781</v>
      </c>
      <c r="V6" s="21">
        <f t="shared" si="1"/>
        <v>44788</v>
      </c>
      <c r="W6" s="21">
        <f t="shared" si="1"/>
        <v>44795</v>
      </c>
      <c r="X6" s="21">
        <f t="shared" si="1"/>
        <v>44802</v>
      </c>
      <c r="Y6" s="21">
        <f t="shared" ref="Y6" si="2">X6+7</f>
        <v>44809</v>
      </c>
    </row>
    <row r="7" spans="1:25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23">
        <v>4</v>
      </c>
      <c r="G7" s="23">
        <v>5</v>
      </c>
      <c r="H7" s="23">
        <v>6</v>
      </c>
      <c r="I7" s="23">
        <v>7</v>
      </c>
      <c r="J7" s="23">
        <v>8</v>
      </c>
      <c r="K7" s="23">
        <v>9</v>
      </c>
      <c r="L7" s="31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  <c r="T7" s="23">
        <v>18</v>
      </c>
      <c r="U7" s="23">
        <v>19</v>
      </c>
      <c r="V7" s="23">
        <v>20</v>
      </c>
      <c r="W7" s="23">
        <v>21</v>
      </c>
      <c r="X7" s="23">
        <v>22</v>
      </c>
      <c r="Y7" s="23">
        <v>23</v>
      </c>
    </row>
    <row r="8" spans="1:25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10">
        <f>'Týden 4'!E8</f>
        <v>0</v>
      </c>
      <c r="F8" s="10">
        <f>'Týden 5'!F8</f>
        <v>0</v>
      </c>
      <c r="G8" s="10">
        <f>'Týden 6'!G8</f>
        <v>0</v>
      </c>
      <c r="H8" s="10">
        <f>'Týden 7'!H8</f>
        <v>0</v>
      </c>
      <c r="I8" s="10">
        <f>'Týden 8'!I8</f>
        <v>0</v>
      </c>
      <c r="J8" s="10">
        <f>'Týden 9'!J8</f>
        <v>0</v>
      </c>
      <c r="K8" s="10">
        <f>'Týden 10'!K8</f>
        <v>0</v>
      </c>
      <c r="L8" s="32">
        <f t="shared" ref="L8:N8" si="3">K66</f>
        <v>0</v>
      </c>
      <c r="M8" s="10">
        <f t="shared" si="3"/>
        <v>0</v>
      </c>
      <c r="N8" s="10">
        <f t="shared" si="3"/>
        <v>0</v>
      </c>
      <c r="O8" s="10">
        <f t="shared" ref="O8:Y8" si="4">N66</f>
        <v>0</v>
      </c>
      <c r="P8" s="10">
        <f t="shared" si="4"/>
        <v>0</v>
      </c>
      <c r="Q8" s="10">
        <f t="shared" si="4"/>
        <v>0</v>
      </c>
      <c r="R8" s="10">
        <f t="shared" si="4"/>
        <v>0</v>
      </c>
      <c r="S8" s="10">
        <f t="shared" si="4"/>
        <v>0</v>
      </c>
      <c r="T8" s="10">
        <f t="shared" si="4"/>
        <v>0</v>
      </c>
      <c r="U8" s="10">
        <f t="shared" si="4"/>
        <v>0</v>
      </c>
      <c r="V8" s="10">
        <f t="shared" si="4"/>
        <v>0</v>
      </c>
      <c r="W8" s="10">
        <f t="shared" si="4"/>
        <v>0</v>
      </c>
      <c r="X8" s="10">
        <f t="shared" si="4"/>
        <v>0</v>
      </c>
      <c r="Y8" s="10">
        <f t="shared" si="4"/>
        <v>0</v>
      </c>
    </row>
    <row r="9" spans="1:25" ht="7.15" customHeight="1" thickBot="1" x14ac:dyDescent="0.3">
      <c r="B9" s="11"/>
      <c r="C9" s="12"/>
      <c r="D9" s="12"/>
      <c r="E9" s="12"/>
      <c r="F9" s="12"/>
      <c r="G9" s="12"/>
      <c r="H9" s="12"/>
      <c r="I9" s="12"/>
      <c r="J9" s="12"/>
      <c r="K9" s="12"/>
      <c r="L9" s="33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10">
        <f>'Týden 4'!E10</f>
        <v>0</v>
      </c>
      <c r="F10" s="10">
        <f>'Týden 5'!F10</f>
        <v>0</v>
      </c>
      <c r="G10" s="10">
        <f>'Týden 6'!G10</f>
        <v>0</v>
      </c>
      <c r="H10" s="10">
        <f>'Týden 7'!H10</f>
        <v>0</v>
      </c>
      <c r="I10" s="10">
        <f>'Týden 8'!I10</f>
        <v>0</v>
      </c>
      <c r="J10" s="10">
        <f>'Týden 9'!J10</f>
        <v>0</v>
      </c>
      <c r="K10" s="10">
        <f>'Týden 10'!K10</f>
        <v>0</v>
      </c>
      <c r="L10" s="34">
        <f t="shared" ref="L10:Y10" si="5">L12+L17+L22+L27</f>
        <v>0</v>
      </c>
      <c r="M10" s="10">
        <f t="shared" si="5"/>
        <v>0</v>
      </c>
      <c r="N10" s="10">
        <f t="shared" si="5"/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10">
        <f t="shared" si="5"/>
        <v>0</v>
      </c>
      <c r="U10" s="10">
        <f t="shared" si="5"/>
        <v>0</v>
      </c>
      <c r="V10" s="10">
        <f t="shared" si="5"/>
        <v>0</v>
      </c>
      <c r="W10" s="10">
        <f t="shared" si="5"/>
        <v>0</v>
      </c>
      <c r="X10" s="10">
        <f t="shared" si="5"/>
        <v>0</v>
      </c>
      <c r="Y10" s="10">
        <f t="shared" si="5"/>
        <v>0</v>
      </c>
    </row>
    <row r="11" spans="1:25" ht="4.9000000000000004" customHeight="1" x14ac:dyDescent="0.25">
      <c r="C11" s="8"/>
      <c r="D11" s="8"/>
      <c r="E11" s="8"/>
      <c r="F11" s="8"/>
      <c r="G11" s="8"/>
      <c r="H11" s="8"/>
      <c r="I11" s="8"/>
      <c r="J11" s="8"/>
      <c r="K11" s="8"/>
      <c r="L11" s="3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8">
        <f>'Týden 4'!E12</f>
        <v>0</v>
      </c>
      <c r="F12" s="8">
        <f>'Týden 5'!F12</f>
        <v>0</v>
      </c>
      <c r="G12" s="8">
        <f>'Týden 6'!G12</f>
        <v>0</v>
      </c>
      <c r="H12" s="8">
        <f>'Týden 7'!H12</f>
        <v>0</v>
      </c>
      <c r="I12" s="8">
        <f>'Týden 8'!I12</f>
        <v>0</v>
      </c>
      <c r="J12" s="8">
        <f>'Týden 9'!J12</f>
        <v>0</v>
      </c>
      <c r="K12" s="8">
        <f>'Týden 10'!K12</f>
        <v>0</v>
      </c>
      <c r="L12" s="35">
        <f t="shared" ref="L12:N12" si="6">SUM(L13:L15)</f>
        <v>0</v>
      </c>
      <c r="M12" s="8">
        <f t="shared" si="6"/>
        <v>0</v>
      </c>
      <c r="N12" s="8">
        <f t="shared" si="6"/>
        <v>0</v>
      </c>
      <c r="O12" s="8">
        <f t="shared" ref="O12:Y12" si="7">SUM(O13:O15)</f>
        <v>0</v>
      </c>
      <c r="P12" s="8">
        <f t="shared" si="7"/>
        <v>0</v>
      </c>
      <c r="Q12" s="8">
        <f t="shared" si="7"/>
        <v>0</v>
      </c>
      <c r="R12" s="8">
        <f t="shared" si="7"/>
        <v>0</v>
      </c>
      <c r="S12" s="8">
        <f t="shared" si="7"/>
        <v>0</v>
      </c>
      <c r="T12" s="8">
        <f t="shared" si="7"/>
        <v>0</v>
      </c>
      <c r="U12" s="8">
        <f t="shared" si="7"/>
        <v>0</v>
      </c>
      <c r="V12" s="8">
        <f t="shared" si="7"/>
        <v>0</v>
      </c>
      <c r="W12" s="8">
        <f t="shared" si="7"/>
        <v>0</v>
      </c>
      <c r="X12" s="8">
        <f t="shared" si="7"/>
        <v>0</v>
      </c>
      <c r="Y12" s="8">
        <f t="shared" si="7"/>
        <v>0</v>
      </c>
    </row>
    <row r="13" spans="1:25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38">
        <f>'Týden 4'!E13</f>
        <v>0</v>
      </c>
      <c r="F13" s="38">
        <f>'Týden 5'!F13</f>
        <v>0</v>
      </c>
      <c r="G13" s="38">
        <f>'Týden 6'!G13</f>
        <v>0</v>
      </c>
      <c r="H13" s="38">
        <f>'Týden 7'!H13</f>
        <v>0</v>
      </c>
      <c r="I13" s="38">
        <f>'Týden 8'!I13</f>
        <v>0</v>
      </c>
      <c r="J13" s="38">
        <f>'Týden 9'!J13</f>
        <v>0</v>
      </c>
      <c r="K13" s="38">
        <f>'Týden 10'!K13</f>
        <v>0</v>
      </c>
      <c r="L13" s="63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38">
        <f>'Týden 4'!E14</f>
        <v>0</v>
      </c>
      <c r="F14" s="38">
        <f>'Týden 5'!F14</f>
        <v>0</v>
      </c>
      <c r="G14" s="38">
        <f>'Týden 6'!G14</f>
        <v>0</v>
      </c>
      <c r="H14" s="38">
        <f>'Týden 7'!H14</f>
        <v>0</v>
      </c>
      <c r="I14" s="38">
        <f>'Týden 8'!I14</f>
        <v>0</v>
      </c>
      <c r="J14" s="38">
        <f>'Týden 9'!J14</f>
        <v>0</v>
      </c>
      <c r="K14" s="38">
        <f>'Týden 10'!K14</f>
        <v>0</v>
      </c>
      <c r="L14" s="63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spans="1:25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38">
        <f>'Týden 4'!E15</f>
        <v>0</v>
      </c>
      <c r="F15" s="38">
        <f>'Týden 5'!F15</f>
        <v>0</v>
      </c>
      <c r="G15" s="38">
        <f>'Týden 6'!G15</f>
        <v>0</v>
      </c>
      <c r="H15" s="38">
        <f>'Týden 7'!H15</f>
        <v>0</v>
      </c>
      <c r="I15" s="38">
        <f>'Týden 8'!I15</f>
        <v>0</v>
      </c>
      <c r="J15" s="38">
        <f>'Týden 9'!J15</f>
        <v>0</v>
      </c>
      <c r="K15" s="38">
        <f>'Týden 10'!K15</f>
        <v>0</v>
      </c>
      <c r="L15" s="63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spans="1:25" ht="4.9000000000000004" customHeight="1" x14ac:dyDescent="0.25">
      <c r="B16" s="1"/>
      <c r="C16" s="39"/>
      <c r="D16" s="39"/>
      <c r="E16" s="39"/>
      <c r="F16" s="39"/>
      <c r="G16" s="39"/>
      <c r="H16" s="39"/>
      <c r="I16" s="39"/>
      <c r="J16" s="39"/>
      <c r="K16" s="39"/>
      <c r="L16" s="3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9">
        <f>'Týden 4'!E17</f>
        <v>0</v>
      </c>
      <c r="F17" s="39">
        <f>'Týden 5'!F17</f>
        <v>0</v>
      </c>
      <c r="G17" s="39">
        <f>'Týden 6'!G17</f>
        <v>0</v>
      </c>
      <c r="H17" s="39">
        <f>'Týden 7'!H17</f>
        <v>0</v>
      </c>
      <c r="I17" s="39">
        <f>'Týden 8'!I17</f>
        <v>0</v>
      </c>
      <c r="J17" s="39">
        <f>'Týden 9'!J17</f>
        <v>0</v>
      </c>
      <c r="K17" s="39">
        <f>'Týden 10'!K17</f>
        <v>0</v>
      </c>
      <c r="L17" s="35">
        <f t="shared" ref="L17:N17" si="8">SUM(L18:L20)</f>
        <v>0</v>
      </c>
      <c r="M17" s="8">
        <f t="shared" si="8"/>
        <v>0</v>
      </c>
      <c r="N17" s="8">
        <f t="shared" si="8"/>
        <v>0</v>
      </c>
      <c r="O17" s="8">
        <f t="shared" ref="O17:Y17" si="9">SUM(O18:O20)</f>
        <v>0</v>
      </c>
      <c r="P17" s="8">
        <f t="shared" si="9"/>
        <v>0</v>
      </c>
      <c r="Q17" s="8">
        <f t="shared" si="9"/>
        <v>0</v>
      </c>
      <c r="R17" s="8">
        <f t="shared" si="9"/>
        <v>0</v>
      </c>
      <c r="S17" s="8">
        <f t="shared" si="9"/>
        <v>0</v>
      </c>
      <c r="T17" s="8">
        <f t="shared" si="9"/>
        <v>0</v>
      </c>
      <c r="U17" s="8">
        <f t="shared" si="9"/>
        <v>0</v>
      </c>
      <c r="V17" s="8">
        <f t="shared" si="9"/>
        <v>0</v>
      </c>
      <c r="W17" s="8">
        <f t="shared" si="9"/>
        <v>0</v>
      </c>
      <c r="X17" s="8">
        <f t="shared" si="9"/>
        <v>0</v>
      </c>
      <c r="Y17" s="8">
        <f t="shared" si="9"/>
        <v>0</v>
      </c>
    </row>
    <row r="18" spans="1:25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38">
        <f>'Týden 4'!E18</f>
        <v>0</v>
      </c>
      <c r="F18" s="38">
        <f>'Týden 5'!F18</f>
        <v>0</v>
      </c>
      <c r="G18" s="38">
        <f>'Týden 6'!G18</f>
        <v>0</v>
      </c>
      <c r="H18" s="38">
        <f>'Týden 7'!H18</f>
        <v>0</v>
      </c>
      <c r="I18" s="38">
        <f>'Týden 8'!I18</f>
        <v>0</v>
      </c>
      <c r="J18" s="38">
        <f>'Týden 9'!J18</f>
        <v>0</v>
      </c>
      <c r="K18" s="38">
        <f>'Týden 10'!K18</f>
        <v>0</v>
      </c>
      <c r="L18" s="6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spans="1:25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38">
        <f>'Týden 4'!E19</f>
        <v>0</v>
      </c>
      <c r="F19" s="38">
        <f>'Týden 5'!F19</f>
        <v>0</v>
      </c>
      <c r="G19" s="38">
        <f>'Týden 6'!G19</f>
        <v>0</v>
      </c>
      <c r="H19" s="38">
        <f>'Týden 7'!H19</f>
        <v>0</v>
      </c>
      <c r="I19" s="38">
        <f>'Týden 8'!I19</f>
        <v>0</v>
      </c>
      <c r="J19" s="38">
        <f>'Týden 9'!J19</f>
        <v>0</v>
      </c>
      <c r="K19" s="38">
        <f>'Týden 10'!K19</f>
        <v>0</v>
      </c>
      <c r="L19" s="6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spans="1:25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38">
        <f>'Týden 4'!E20</f>
        <v>0</v>
      </c>
      <c r="F20" s="38">
        <f>'Týden 5'!F20</f>
        <v>0</v>
      </c>
      <c r="G20" s="38">
        <f>'Týden 6'!G20</f>
        <v>0</v>
      </c>
      <c r="H20" s="38">
        <f>'Týden 7'!H20</f>
        <v>0</v>
      </c>
      <c r="I20" s="38">
        <f>'Týden 8'!I20</f>
        <v>0</v>
      </c>
      <c r="J20" s="38">
        <f>'Týden 9'!J20</f>
        <v>0</v>
      </c>
      <c r="K20" s="38">
        <f>'Týden 10'!K20</f>
        <v>0</v>
      </c>
      <c r="L20" s="6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spans="1:25" ht="4.9000000000000004" customHeight="1" x14ac:dyDescent="0.25">
      <c r="B21" s="1"/>
      <c r="C21" s="39"/>
      <c r="D21" s="39"/>
      <c r="E21" s="39"/>
      <c r="F21" s="39"/>
      <c r="G21" s="39"/>
      <c r="H21" s="39"/>
      <c r="I21" s="39"/>
      <c r="J21" s="39"/>
      <c r="K21" s="39"/>
      <c r="L21" s="3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9">
        <f>'Týden 4'!E22</f>
        <v>0</v>
      </c>
      <c r="F22" s="39">
        <f>'Týden 5'!F22</f>
        <v>0</v>
      </c>
      <c r="G22" s="39">
        <f>'Týden 6'!G22</f>
        <v>0</v>
      </c>
      <c r="H22" s="39">
        <f>'Týden 7'!H22</f>
        <v>0</v>
      </c>
      <c r="I22" s="39">
        <f>'Týden 8'!I22</f>
        <v>0</v>
      </c>
      <c r="J22" s="39">
        <f>'Týden 9'!J22</f>
        <v>0</v>
      </c>
      <c r="K22" s="39">
        <f>'Týden 10'!K22</f>
        <v>0</v>
      </c>
      <c r="L22" s="35">
        <f t="shared" ref="L22:N22" si="10">SUM(L23:L25)</f>
        <v>0</v>
      </c>
      <c r="M22" s="8">
        <f t="shared" si="10"/>
        <v>0</v>
      </c>
      <c r="N22" s="8">
        <f t="shared" si="10"/>
        <v>0</v>
      </c>
      <c r="O22" s="8">
        <f t="shared" ref="O22:Y22" si="11">SUM(O23:O25)</f>
        <v>0</v>
      </c>
      <c r="P22" s="8">
        <f t="shared" si="11"/>
        <v>0</v>
      </c>
      <c r="Q22" s="8">
        <f t="shared" si="11"/>
        <v>0</v>
      </c>
      <c r="R22" s="8">
        <f t="shared" si="11"/>
        <v>0</v>
      </c>
      <c r="S22" s="8">
        <f t="shared" si="11"/>
        <v>0</v>
      </c>
      <c r="T22" s="8">
        <f t="shared" si="11"/>
        <v>0</v>
      </c>
      <c r="U22" s="8">
        <f t="shared" si="11"/>
        <v>0</v>
      </c>
      <c r="V22" s="8">
        <f t="shared" si="11"/>
        <v>0</v>
      </c>
      <c r="W22" s="8">
        <f t="shared" si="11"/>
        <v>0</v>
      </c>
      <c r="X22" s="8">
        <f t="shared" si="11"/>
        <v>0</v>
      </c>
      <c r="Y22" s="8">
        <f t="shared" si="11"/>
        <v>0</v>
      </c>
    </row>
    <row r="23" spans="1:25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38">
        <f>'Týden 4'!E23</f>
        <v>0</v>
      </c>
      <c r="F23" s="38">
        <f>'Týden 5'!F23</f>
        <v>0</v>
      </c>
      <c r="G23" s="38">
        <f>'Týden 6'!G23</f>
        <v>0</v>
      </c>
      <c r="H23" s="38">
        <f>'Týden 7'!H23</f>
        <v>0</v>
      </c>
      <c r="I23" s="38">
        <f>'Týden 8'!I23</f>
        <v>0</v>
      </c>
      <c r="J23" s="38">
        <f>'Týden 9'!J23</f>
        <v>0</v>
      </c>
      <c r="K23" s="38">
        <f>'Týden 10'!K23</f>
        <v>0</v>
      </c>
      <c r="L23" s="63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38">
        <f>'Týden 4'!E24</f>
        <v>0</v>
      </c>
      <c r="F24" s="38">
        <f>'Týden 5'!F24</f>
        <v>0</v>
      </c>
      <c r="G24" s="38">
        <f>'Týden 6'!G24</f>
        <v>0</v>
      </c>
      <c r="H24" s="38">
        <f>'Týden 7'!H24</f>
        <v>0</v>
      </c>
      <c r="I24" s="38">
        <f>'Týden 8'!I24</f>
        <v>0</v>
      </c>
      <c r="J24" s="38">
        <f>'Týden 9'!J24</f>
        <v>0</v>
      </c>
      <c r="K24" s="38">
        <f>'Týden 10'!K24</f>
        <v>0</v>
      </c>
      <c r="L24" s="6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spans="1:25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38">
        <f>'Týden 4'!E25</f>
        <v>0</v>
      </c>
      <c r="F25" s="38">
        <f>'Týden 5'!F25</f>
        <v>0</v>
      </c>
      <c r="G25" s="38">
        <f>'Týden 6'!G25</f>
        <v>0</v>
      </c>
      <c r="H25" s="38">
        <f>'Týden 7'!H25</f>
        <v>0</v>
      </c>
      <c r="I25" s="38">
        <f>'Týden 8'!I25</f>
        <v>0</v>
      </c>
      <c r="J25" s="38">
        <f>'Týden 9'!J25</f>
        <v>0</v>
      </c>
      <c r="K25" s="38">
        <f>'Týden 10'!K25</f>
        <v>0</v>
      </c>
      <c r="L25" s="6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ht="4.9000000000000004" customHeight="1" x14ac:dyDescent="0.25">
      <c r="C26" s="39"/>
      <c r="D26" s="39"/>
      <c r="E26" s="39"/>
      <c r="F26" s="39"/>
      <c r="G26" s="39"/>
      <c r="H26" s="39"/>
      <c r="I26" s="39"/>
      <c r="J26" s="39"/>
      <c r="K26" s="39"/>
      <c r="L26" s="3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9">
        <f>'Týden 4'!E27</f>
        <v>0</v>
      </c>
      <c r="F27" s="39">
        <f>'Týden 5'!F27</f>
        <v>0</v>
      </c>
      <c r="G27" s="39">
        <f>'Týden 6'!G27</f>
        <v>0</v>
      </c>
      <c r="H27" s="39">
        <f>'Týden 7'!H27</f>
        <v>0</v>
      </c>
      <c r="I27" s="39">
        <f>'Týden 8'!I27</f>
        <v>0</v>
      </c>
      <c r="J27" s="39">
        <f>'Týden 9'!J27</f>
        <v>0</v>
      </c>
      <c r="K27" s="39">
        <f>'Týden 10'!K27</f>
        <v>0</v>
      </c>
      <c r="L27" s="35">
        <f t="shared" ref="L27:N27" si="12">SUM(L28:L30)</f>
        <v>0</v>
      </c>
      <c r="M27" s="8">
        <f t="shared" si="12"/>
        <v>0</v>
      </c>
      <c r="N27" s="8">
        <f t="shared" si="12"/>
        <v>0</v>
      </c>
      <c r="O27" s="8">
        <f t="shared" ref="O27:Y27" si="13">SUM(O28:O30)</f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>
        <f t="shared" si="13"/>
        <v>0</v>
      </c>
      <c r="U27" s="8">
        <f t="shared" si="13"/>
        <v>0</v>
      </c>
      <c r="V27" s="8">
        <f t="shared" si="13"/>
        <v>0</v>
      </c>
      <c r="W27" s="8">
        <f t="shared" si="13"/>
        <v>0</v>
      </c>
      <c r="X27" s="8">
        <f t="shared" si="13"/>
        <v>0</v>
      </c>
      <c r="Y27" s="8">
        <f t="shared" si="13"/>
        <v>0</v>
      </c>
    </row>
    <row r="28" spans="1:25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38">
        <f>'Týden 4'!E28</f>
        <v>0</v>
      </c>
      <c r="F28" s="38">
        <f>'Týden 5'!F28</f>
        <v>0</v>
      </c>
      <c r="G28" s="38">
        <f>'Týden 6'!G28</f>
        <v>0</v>
      </c>
      <c r="H28" s="38">
        <f>'Týden 7'!H28</f>
        <v>0</v>
      </c>
      <c r="I28" s="38">
        <f>'Týden 8'!I28</f>
        <v>0</v>
      </c>
      <c r="J28" s="38">
        <f>'Týden 9'!J28</f>
        <v>0</v>
      </c>
      <c r="K28" s="38">
        <f>'Týden 10'!K28</f>
        <v>0</v>
      </c>
      <c r="L28" s="63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spans="1:25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38">
        <f>'Týden 4'!E29</f>
        <v>0</v>
      </c>
      <c r="F29" s="38">
        <f>'Týden 5'!F29</f>
        <v>0</v>
      </c>
      <c r="G29" s="38">
        <f>'Týden 6'!G29</f>
        <v>0</v>
      </c>
      <c r="H29" s="38">
        <f>'Týden 7'!H29</f>
        <v>0</v>
      </c>
      <c r="I29" s="38">
        <f>'Týden 8'!I29</f>
        <v>0</v>
      </c>
      <c r="J29" s="38">
        <f>'Týden 9'!J29</f>
        <v>0</v>
      </c>
      <c r="K29" s="38">
        <f>'Týden 10'!K29</f>
        <v>0</v>
      </c>
      <c r="L29" s="6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spans="1:25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38">
        <f>'Týden 4'!E30</f>
        <v>0</v>
      </c>
      <c r="F30" s="38">
        <f>'Týden 5'!F30</f>
        <v>0</v>
      </c>
      <c r="G30" s="38">
        <f>'Týden 6'!G30</f>
        <v>0</v>
      </c>
      <c r="H30" s="38">
        <f>'Týden 7'!H30</f>
        <v>0</v>
      </c>
      <c r="I30" s="38">
        <f>'Týden 8'!I30</f>
        <v>0</v>
      </c>
      <c r="J30" s="38">
        <f>'Týden 9'!J30</f>
        <v>0</v>
      </c>
      <c r="K30" s="38">
        <f>'Týden 10'!K30</f>
        <v>0</v>
      </c>
      <c r="L30" s="6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spans="1:25" ht="7.15" customHeight="1" thickBot="1" x14ac:dyDescent="0.3">
      <c r="B31" s="13"/>
      <c r="C31" s="40"/>
      <c r="D31" s="40"/>
      <c r="E31" s="40"/>
      <c r="F31" s="40"/>
      <c r="G31" s="40"/>
      <c r="H31" s="40"/>
      <c r="I31" s="40"/>
      <c r="J31" s="40"/>
      <c r="K31" s="40"/>
      <c r="L31" s="3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41">
        <f>'Týden 4'!E32</f>
        <v>0</v>
      </c>
      <c r="F32" s="41">
        <f>'Týden 5'!F32</f>
        <v>0</v>
      </c>
      <c r="G32" s="41">
        <f>'Týden 6'!G32</f>
        <v>0</v>
      </c>
      <c r="H32" s="41">
        <f>'Týden 7'!H32</f>
        <v>0</v>
      </c>
      <c r="I32" s="41">
        <f>'Týden 8'!I32</f>
        <v>0</v>
      </c>
      <c r="J32" s="41">
        <f>'Týden 9'!J32</f>
        <v>0</v>
      </c>
      <c r="K32" s="41">
        <f>'Týden 10'!K32</f>
        <v>0</v>
      </c>
      <c r="L32" s="34">
        <f t="shared" ref="L32:Y32" si="14">L34+L43+L50+L57+L62</f>
        <v>0</v>
      </c>
      <c r="M32" s="10">
        <f t="shared" si="14"/>
        <v>0</v>
      </c>
      <c r="N32" s="10">
        <f t="shared" si="14"/>
        <v>0</v>
      </c>
      <c r="O32" s="10">
        <f t="shared" si="14"/>
        <v>0</v>
      </c>
      <c r="P32" s="10">
        <f t="shared" si="14"/>
        <v>0</v>
      </c>
      <c r="Q32" s="10">
        <f t="shared" si="14"/>
        <v>0</v>
      </c>
      <c r="R32" s="10">
        <f t="shared" si="14"/>
        <v>0</v>
      </c>
      <c r="S32" s="10">
        <f t="shared" si="14"/>
        <v>0</v>
      </c>
      <c r="T32" s="10">
        <f t="shared" si="14"/>
        <v>0</v>
      </c>
      <c r="U32" s="10">
        <f t="shared" si="14"/>
        <v>0</v>
      </c>
      <c r="V32" s="10">
        <f t="shared" si="14"/>
        <v>0</v>
      </c>
      <c r="W32" s="10">
        <f t="shared" si="14"/>
        <v>0</v>
      </c>
      <c r="X32" s="10">
        <f t="shared" si="14"/>
        <v>0</v>
      </c>
      <c r="Y32" s="10">
        <f t="shared" si="14"/>
        <v>0</v>
      </c>
    </row>
    <row r="33" spans="1:25" ht="4.9000000000000004" customHeight="1" x14ac:dyDescent="0.25">
      <c r="C33" s="39"/>
      <c r="D33" s="39"/>
      <c r="E33" s="39"/>
      <c r="F33" s="39"/>
      <c r="G33" s="39"/>
      <c r="H33" s="39"/>
      <c r="I33" s="39"/>
      <c r="J33" s="39"/>
      <c r="K33" s="39"/>
      <c r="L33" s="3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9">
        <f>'Týden 4'!E34</f>
        <v>0</v>
      </c>
      <c r="F34" s="39">
        <f>'Týden 5'!F34</f>
        <v>0</v>
      </c>
      <c r="G34" s="39">
        <f>'Týden 6'!G34</f>
        <v>0</v>
      </c>
      <c r="H34" s="39">
        <f>'Týden 7'!H34</f>
        <v>0</v>
      </c>
      <c r="I34" s="39">
        <f>'Týden 8'!I34</f>
        <v>0</v>
      </c>
      <c r="J34" s="39">
        <f>'Týden 9'!J34</f>
        <v>0</v>
      </c>
      <c r="K34" s="39">
        <f>'Týden 10'!K34</f>
        <v>0</v>
      </c>
      <c r="L34" s="35">
        <f t="shared" ref="L34:Y34" si="15">SUM(L35:L41)</f>
        <v>0</v>
      </c>
      <c r="M34" s="8">
        <f t="shared" si="15"/>
        <v>0</v>
      </c>
      <c r="N34" s="8">
        <f t="shared" si="15"/>
        <v>0</v>
      </c>
      <c r="O34" s="8">
        <f t="shared" si="15"/>
        <v>0</v>
      </c>
      <c r="P34" s="8">
        <f t="shared" si="15"/>
        <v>0</v>
      </c>
      <c r="Q34" s="8">
        <f t="shared" si="15"/>
        <v>0</v>
      </c>
      <c r="R34" s="8">
        <f t="shared" si="15"/>
        <v>0</v>
      </c>
      <c r="S34" s="8">
        <f t="shared" si="15"/>
        <v>0</v>
      </c>
      <c r="T34" s="8">
        <f t="shared" si="15"/>
        <v>0</v>
      </c>
      <c r="U34" s="8">
        <f t="shared" si="15"/>
        <v>0</v>
      </c>
      <c r="V34" s="8">
        <f t="shared" si="15"/>
        <v>0</v>
      </c>
      <c r="W34" s="8">
        <f t="shared" si="15"/>
        <v>0</v>
      </c>
      <c r="X34" s="8">
        <f t="shared" si="15"/>
        <v>0</v>
      </c>
      <c r="Y34" s="8">
        <f t="shared" si="15"/>
        <v>0</v>
      </c>
    </row>
    <row r="35" spans="1:25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38">
        <f>'Týden 4'!E35</f>
        <v>0</v>
      </c>
      <c r="F35" s="38">
        <f>'Týden 5'!F35</f>
        <v>0</v>
      </c>
      <c r="G35" s="38">
        <f>'Týden 6'!G35</f>
        <v>0</v>
      </c>
      <c r="H35" s="38">
        <f>'Týden 7'!H35</f>
        <v>0</v>
      </c>
      <c r="I35" s="38">
        <f>'Týden 8'!I35</f>
        <v>0</v>
      </c>
      <c r="J35" s="38">
        <f>'Týden 9'!J35</f>
        <v>0</v>
      </c>
      <c r="K35" s="38">
        <f>'Týden 10'!K35</f>
        <v>0</v>
      </c>
      <c r="L35" s="6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1:25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38">
        <f>'Týden 4'!E36</f>
        <v>0</v>
      </c>
      <c r="F36" s="38">
        <f>'Týden 5'!F36</f>
        <v>0</v>
      </c>
      <c r="G36" s="38">
        <f>'Týden 6'!G36</f>
        <v>0</v>
      </c>
      <c r="H36" s="38">
        <f>'Týden 7'!H36</f>
        <v>0</v>
      </c>
      <c r="I36" s="38">
        <f>'Týden 8'!I36</f>
        <v>0</v>
      </c>
      <c r="J36" s="38">
        <f>'Týden 9'!J36</f>
        <v>0</v>
      </c>
      <c r="K36" s="38">
        <f>'Týden 10'!K36</f>
        <v>0</v>
      </c>
      <c r="L36" s="6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38">
        <f>'Týden 4'!E37</f>
        <v>0</v>
      </c>
      <c r="F37" s="38">
        <f>'Týden 5'!F37</f>
        <v>0</v>
      </c>
      <c r="G37" s="38">
        <f>'Týden 6'!G37</f>
        <v>0</v>
      </c>
      <c r="H37" s="38">
        <f>'Týden 7'!H37</f>
        <v>0</v>
      </c>
      <c r="I37" s="38">
        <f>'Týden 8'!I37</f>
        <v>0</v>
      </c>
      <c r="J37" s="38">
        <f>'Týden 9'!J37</f>
        <v>0</v>
      </c>
      <c r="K37" s="38">
        <f>'Týden 10'!K37</f>
        <v>0</v>
      </c>
      <c r="L37" s="6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38">
        <f>'Týden 4'!E38</f>
        <v>0</v>
      </c>
      <c r="F38" s="38">
        <f>'Týden 5'!F38</f>
        <v>0</v>
      </c>
      <c r="G38" s="38">
        <f>'Týden 6'!G38</f>
        <v>0</v>
      </c>
      <c r="H38" s="38">
        <f>'Týden 7'!H38</f>
        <v>0</v>
      </c>
      <c r="I38" s="38">
        <f>'Týden 8'!I38</f>
        <v>0</v>
      </c>
      <c r="J38" s="38">
        <f>'Týden 9'!J38</f>
        <v>0</v>
      </c>
      <c r="K38" s="38">
        <f>'Týden 10'!K38</f>
        <v>0</v>
      </c>
      <c r="L38" s="6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38">
        <f>'Týden 4'!E39</f>
        <v>0</v>
      </c>
      <c r="F39" s="38">
        <f>'Týden 5'!F39</f>
        <v>0</v>
      </c>
      <c r="G39" s="38">
        <f>'Týden 6'!G39</f>
        <v>0</v>
      </c>
      <c r="H39" s="38">
        <f>'Týden 7'!H39</f>
        <v>0</v>
      </c>
      <c r="I39" s="38">
        <f>'Týden 8'!I39</f>
        <v>0</v>
      </c>
      <c r="J39" s="38">
        <f>'Týden 9'!J39</f>
        <v>0</v>
      </c>
      <c r="K39" s="38">
        <f>'Týden 10'!K39</f>
        <v>0</v>
      </c>
      <c r="L39" s="6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38">
        <f>'Týden 4'!E40</f>
        <v>0</v>
      </c>
      <c r="F40" s="38">
        <f>'Týden 5'!F40</f>
        <v>0</v>
      </c>
      <c r="G40" s="38">
        <f>'Týden 6'!G40</f>
        <v>0</v>
      </c>
      <c r="H40" s="38">
        <f>'Týden 7'!H40</f>
        <v>0</v>
      </c>
      <c r="I40" s="38">
        <f>'Týden 8'!I40</f>
        <v>0</v>
      </c>
      <c r="J40" s="38">
        <f>'Týden 9'!J40</f>
        <v>0</v>
      </c>
      <c r="K40" s="38">
        <f>'Týden 10'!K40</f>
        <v>0</v>
      </c>
      <c r="L40" s="6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spans="1:25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38">
        <f>'Týden 4'!E41</f>
        <v>0</v>
      </c>
      <c r="F41" s="38">
        <f>'Týden 5'!F41</f>
        <v>0</v>
      </c>
      <c r="G41" s="38">
        <f>'Týden 6'!G41</f>
        <v>0</v>
      </c>
      <c r="H41" s="38">
        <f>'Týden 7'!H41</f>
        <v>0</v>
      </c>
      <c r="I41" s="38">
        <f>'Týden 8'!I41</f>
        <v>0</v>
      </c>
      <c r="J41" s="38">
        <f>'Týden 9'!J41</f>
        <v>0</v>
      </c>
      <c r="K41" s="38">
        <f>'Týden 10'!K41</f>
        <v>0</v>
      </c>
      <c r="L41" s="6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spans="1:25" ht="4.9000000000000004" customHeight="1" x14ac:dyDescent="0.25">
      <c r="C42" s="39"/>
      <c r="D42" s="39"/>
      <c r="E42" s="39"/>
      <c r="F42" s="39"/>
      <c r="G42" s="39"/>
      <c r="H42" s="39"/>
      <c r="I42" s="39"/>
      <c r="J42" s="39"/>
      <c r="K42" s="39"/>
      <c r="L42" s="3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9">
        <f>'Týden 4'!E43</f>
        <v>0</v>
      </c>
      <c r="F43" s="39">
        <f>'Týden 5'!F43</f>
        <v>0</v>
      </c>
      <c r="G43" s="39">
        <f>'Týden 6'!G43</f>
        <v>0</v>
      </c>
      <c r="H43" s="39">
        <f>'Týden 7'!H43</f>
        <v>0</v>
      </c>
      <c r="I43" s="39">
        <f>'Týden 8'!I43</f>
        <v>0</v>
      </c>
      <c r="J43" s="39">
        <f>'Týden 9'!J43</f>
        <v>0</v>
      </c>
      <c r="K43" s="39">
        <f>'Týden 10'!K43</f>
        <v>0</v>
      </c>
      <c r="L43" s="35">
        <f t="shared" ref="L43:Y43" si="16">SUM(L44:L48)</f>
        <v>0</v>
      </c>
      <c r="M43" s="8">
        <f t="shared" si="16"/>
        <v>0</v>
      </c>
      <c r="N43" s="8">
        <f t="shared" si="16"/>
        <v>0</v>
      </c>
      <c r="O43" s="8">
        <f t="shared" si="16"/>
        <v>0</v>
      </c>
      <c r="P43" s="8">
        <f t="shared" si="16"/>
        <v>0</v>
      </c>
      <c r="Q43" s="8">
        <f t="shared" si="16"/>
        <v>0</v>
      </c>
      <c r="R43" s="8">
        <f t="shared" si="16"/>
        <v>0</v>
      </c>
      <c r="S43" s="8">
        <f t="shared" si="16"/>
        <v>0</v>
      </c>
      <c r="T43" s="8">
        <f t="shared" si="16"/>
        <v>0</v>
      </c>
      <c r="U43" s="8">
        <f t="shared" si="16"/>
        <v>0</v>
      </c>
      <c r="V43" s="8">
        <f t="shared" si="16"/>
        <v>0</v>
      </c>
      <c r="W43" s="8">
        <f t="shared" si="16"/>
        <v>0</v>
      </c>
      <c r="X43" s="8">
        <f t="shared" si="16"/>
        <v>0</v>
      </c>
      <c r="Y43" s="8">
        <f t="shared" si="16"/>
        <v>0</v>
      </c>
    </row>
    <row r="44" spans="1:25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38">
        <f>'Týden 4'!E44</f>
        <v>0</v>
      </c>
      <c r="F44" s="38">
        <f>'Týden 5'!F44</f>
        <v>0</v>
      </c>
      <c r="G44" s="38">
        <f>'Týden 6'!G44</f>
        <v>0</v>
      </c>
      <c r="H44" s="38">
        <f>'Týden 7'!H44</f>
        <v>0</v>
      </c>
      <c r="I44" s="38">
        <f>'Týden 8'!I44</f>
        <v>0</v>
      </c>
      <c r="J44" s="38">
        <f>'Týden 9'!J44</f>
        <v>0</v>
      </c>
      <c r="K44" s="38">
        <f>'Týden 10'!K44</f>
        <v>0</v>
      </c>
      <c r="L44" s="63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spans="1:25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38">
        <f>'Týden 4'!E45</f>
        <v>0</v>
      </c>
      <c r="F45" s="38">
        <f>'Týden 5'!F45</f>
        <v>0</v>
      </c>
      <c r="G45" s="38">
        <f>'Týden 6'!G45</f>
        <v>0</v>
      </c>
      <c r="H45" s="38">
        <f>'Týden 7'!H45</f>
        <v>0</v>
      </c>
      <c r="I45" s="38">
        <f>'Týden 8'!I45</f>
        <v>0</v>
      </c>
      <c r="J45" s="38">
        <f>'Týden 9'!J45</f>
        <v>0</v>
      </c>
      <c r="K45" s="38">
        <f>'Týden 10'!K45</f>
        <v>0</v>
      </c>
      <c r="L45" s="63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spans="1:25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38">
        <f>'Týden 4'!E46</f>
        <v>0</v>
      </c>
      <c r="F46" s="38">
        <f>'Týden 5'!F46</f>
        <v>0</v>
      </c>
      <c r="G46" s="38">
        <f>'Týden 6'!G46</f>
        <v>0</v>
      </c>
      <c r="H46" s="38">
        <f>'Týden 7'!H46</f>
        <v>0</v>
      </c>
      <c r="I46" s="38">
        <f>'Týden 8'!I46</f>
        <v>0</v>
      </c>
      <c r="J46" s="38">
        <f>'Týden 9'!J46</f>
        <v>0</v>
      </c>
      <c r="K46" s="38">
        <f>'Týden 10'!K46</f>
        <v>0</v>
      </c>
      <c r="L46" s="63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spans="1:25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38">
        <f>'Týden 4'!E47</f>
        <v>0</v>
      </c>
      <c r="F47" s="38">
        <f>'Týden 5'!F47</f>
        <v>0</v>
      </c>
      <c r="G47" s="38">
        <f>'Týden 6'!G47</f>
        <v>0</v>
      </c>
      <c r="H47" s="38">
        <f>'Týden 7'!H47</f>
        <v>0</v>
      </c>
      <c r="I47" s="38">
        <f>'Týden 8'!I47</f>
        <v>0</v>
      </c>
      <c r="J47" s="38">
        <f>'Týden 9'!J47</f>
        <v>0</v>
      </c>
      <c r="K47" s="38">
        <f>'Týden 10'!K47</f>
        <v>0</v>
      </c>
      <c r="L47" s="63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spans="1:25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38">
        <f>'Týden 4'!E48</f>
        <v>0</v>
      </c>
      <c r="F48" s="38">
        <f>'Týden 5'!F48</f>
        <v>0</v>
      </c>
      <c r="G48" s="38">
        <f>'Týden 6'!G48</f>
        <v>0</v>
      </c>
      <c r="H48" s="38">
        <f>'Týden 7'!H48</f>
        <v>0</v>
      </c>
      <c r="I48" s="38">
        <f>'Týden 8'!I48</f>
        <v>0</v>
      </c>
      <c r="J48" s="38">
        <f>'Týden 9'!J48</f>
        <v>0</v>
      </c>
      <c r="K48" s="38">
        <f>'Týden 10'!K48</f>
        <v>0</v>
      </c>
      <c r="L48" s="63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spans="1:25" ht="4.9000000000000004" customHeight="1" x14ac:dyDescent="0.25">
      <c r="C49" s="39"/>
      <c r="D49" s="39"/>
      <c r="E49" s="39"/>
      <c r="F49" s="39"/>
      <c r="G49" s="39"/>
      <c r="H49" s="39"/>
      <c r="I49" s="39"/>
      <c r="J49" s="39"/>
      <c r="K49" s="39"/>
      <c r="L49" s="3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9">
        <f>'Týden 4'!E50</f>
        <v>0</v>
      </c>
      <c r="F50" s="39">
        <f>'Týden 5'!F50</f>
        <v>0</v>
      </c>
      <c r="G50" s="39">
        <f>'Týden 6'!G50</f>
        <v>0</v>
      </c>
      <c r="H50" s="39">
        <f>'Týden 7'!H50</f>
        <v>0</v>
      </c>
      <c r="I50" s="39">
        <f>'Týden 8'!I50</f>
        <v>0</v>
      </c>
      <c r="J50" s="39">
        <f>'Týden 9'!J50</f>
        <v>0</v>
      </c>
      <c r="K50" s="39">
        <f>'Týden 10'!K50</f>
        <v>0</v>
      </c>
      <c r="L50" s="35">
        <f t="shared" ref="L50:Y50" si="17">SUM(L51:L55)</f>
        <v>0</v>
      </c>
      <c r="M50" s="8">
        <f t="shared" si="17"/>
        <v>0</v>
      </c>
      <c r="N50" s="8">
        <f t="shared" si="17"/>
        <v>0</v>
      </c>
      <c r="O50" s="8">
        <f t="shared" si="17"/>
        <v>0</v>
      </c>
      <c r="P50" s="8">
        <f t="shared" si="17"/>
        <v>0</v>
      </c>
      <c r="Q50" s="8">
        <f t="shared" si="17"/>
        <v>0</v>
      </c>
      <c r="R50" s="8">
        <f t="shared" si="17"/>
        <v>0</v>
      </c>
      <c r="S50" s="8">
        <f t="shared" si="17"/>
        <v>0</v>
      </c>
      <c r="T50" s="8">
        <f t="shared" si="17"/>
        <v>0</v>
      </c>
      <c r="U50" s="8">
        <f t="shared" si="17"/>
        <v>0</v>
      </c>
      <c r="V50" s="8">
        <f t="shared" si="17"/>
        <v>0</v>
      </c>
      <c r="W50" s="8">
        <f t="shared" si="17"/>
        <v>0</v>
      </c>
      <c r="X50" s="8">
        <f t="shared" si="17"/>
        <v>0</v>
      </c>
      <c r="Y50" s="8">
        <f t="shared" si="17"/>
        <v>0</v>
      </c>
    </row>
    <row r="51" spans="1:25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38">
        <f>'Týden 4'!E51</f>
        <v>0</v>
      </c>
      <c r="F51" s="38">
        <f>'Týden 5'!F51</f>
        <v>0</v>
      </c>
      <c r="G51" s="38">
        <f>'Týden 6'!G51</f>
        <v>0</v>
      </c>
      <c r="H51" s="38">
        <f>'Týden 7'!H51</f>
        <v>0</v>
      </c>
      <c r="I51" s="38">
        <f>'Týden 8'!I51</f>
        <v>0</v>
      </c>
      <c r="J51" s="38">
        <f>'Týden 9'!J51</f>
        <v>0</v>
      </c>
      <c r="K51" s="38">
        <f>'Týden 10'!K51</f>
        <v>0</v>
      </c>
      <c r="L51" s="63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spans="1:25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38">
        <f>'Týden 4'!E52</f>
        <v>0</v>
      </c>
      <c r="F52" s="38">
        <f>'Týden 5'!F52</f>
        <v>0</v>
      </c>
      <c r="G52" s="38">
        <f>'Týden 6'!G52</f>
        <v>0</v>
      </c>
      <c r="H52" s="38">
        <f>'Týden 7'!H52</f>
        <v>0</v>
      </c>
      <c r="I52" s="38">
        <f>'Týden 8'!I52</f>
        <v>0</v>
      </c>
      <c r="J52" s="38">
        <f>'Týden 9'!J52</f>
        <v>0</v>
      </c>
      <c r="K52" s="38">
        <f>'Týden 10'!K52</f>
        <v>0</v>
      </c>
      <c r="L52" s="63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spans="1:25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38">
        <f>'Týden 4'!E53</f>
        <v>0</v>
      </c>
      <c r="F53" s="38">
        <f>'Týden 5'!F53</f>
        <v>0</v>
      </c>
      <c r="G53" s="38">
        <f>'Týden 6'!G53</f>
        <v>0</v>
      </c>
      <c r="H53" s="38">
        <f>'Týden 7'!H53</f>
        <v>0</v>
      </c>
      <c r="I53" s="38">
        <f>'Týden 8'!I53</f>
        <v>0</v>
      </c>
      <c r="J53" s="38">
        <f>'Týden 9'!J53</f>
        <v>0</v>
      </c>
      <c r="K53" s="38">
        <f>'Týden 10'!K53</f>
        <v>0</v>
      </c>
      <c r="L53" s="63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spans="1:25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38">
        <f>'Týden 4'!E54</f>
        <v>0</v>
      </c>
      <c r="F54" s="38">
        <f>'Týden 5'!F54</f>
        <v>0</v>
      </c>
      <c r="G54" s="38">
        <f>'Týden 6'!G54</f>
        <v>0</v>
      </c>
      <c r="H54" s="38">
        <f>'Týden 7'!H54</f>
        <v>0</v>
      </c>
      <c r="I54" s="38">
        <f>'Týden 8'!I54</f>
        <v>0</v>
      </c>
      <c r="J54" s="38">
        <f>'Týden 9'!J54</f>
        <v>0</v>
      </c>
      <c r="K54" s="38">
        <f>'Týden 10'!K54</f>
        <v>0</v>
      </c>
      <c r="L54" s="63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1:25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38">
        <f>'Týden 4'!E55</f>
        <v>0</v>
      </c>
      <c r="F55" s="38">
        <f>'Týden 5'!F55</f>
        <v>0</v>
      </c>
      <c r="G55" s="38">
        <f>'Týden 6'!G55</f>
        <v>0</v>
      </c>
      <c r="H55" s="38">
        <f>'Týden 7'!H55</f>
        <v>0</v>
      </c>
      <c r="I55" s="38">
        <f>'Týden 8'!I55</f>
        <v>0</v>
      </c>
      <c r="J55" s="38">
        <f>'Týden 9'!J55</f>
        <v>0</v>
      </c>
      <c r="K55" s="38">
        <f>'Týden 10'!K55</f>
        <v>0</v>
      </c>
      <c r="L55" s="63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spans="1:25" ht="4.9000000000000004" customHeight="1" x14ac:dyDescent="0.25">
      <c r="C56" s="39"/>
      <c r="D56" s="39"/>
      <c r="E56" s="39"/>
      <c r="F56" s="39"/>
      <c r="G56" s="39"/>
      <c r="H56" s="39"/>
      <c r="I56" s="39"/>
      <c r="J56" s="39"/>
      <c r="K56" s="39"/>
      <c r="L56" s="3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9">
        <f>'Týden 4'!E57</f>
        <v>0</v>
      </c>
      <c r="F57" s="39">
        <f>'Týden 5'!F57</f>
        <v>0</v>
      </c>
      <c r="G57" s="39">
        <f>'Týden 6'!G57</f>
        <v>0</v>
      </c>
      <c r="H57" s="39">
        <f>'Týden 7'!H57</f>
        <v>0</v>
      </c>
      <c r="I57" s="39">
        <f>'Týden 8'!I57</f>
        <v>0</v>
      </c>
      <c r="J57" s="39">
        <f>'Týden 9'!J57</f>
        <v>0</v>
      </c>
      <c r="K57" s="39">
        <f>'Týden 10'!K57</f>
        <v>0</v>
      </c>
      <c r="L57" s="35">
        <f t="shared" ref="L57:Y57" si="18">SUM(L58:L60)</f>
        <v>0</v>
      </c>
      <c r="M57" s="8">
        <f t="shared" si="18"/>
        <v>0</v>
      </c>
      <c r="N57" s="8">
        <f t="shared" si="18"/>
        <v>0</v>
      </c>
      <c r="O57" s="8">
        <f t="shared" si="18"/>
        <v>0</v>
      </c>
      <c r="P57" s="8">
        <f t="shared" si="18"/>
        <v>0</v>
      </c>
      <c r="Q57" s="8">
        <f t="shared" si="18"/>
        <v>0</v>
      </c>
      <c r="R57" s="8">
        <f t="shared" si="18"/>
        <v>0</v>
      </c>
      <c r="S57" s="8">
        <f t="shared" si="18"/>
        <v>0</v>
      </c>
      <c r="T57" s="8">
        <f t="shared" si="18"/>
        <v>0</v>
      </c>
      <c r="U57" s="8">
        <f t="shared" si="18"/>
        <v>0</v>
      </c>
      <c r="V57" s="8">
        <f t="shared" si="18"/>
        <v>0</v>
      </c>
      <c r="W57" s="8">
        <f t="shared" si="18"/>
        <v>0</v>
      </c>
      <c r="X57" s="8">
        <f t="shared" si="18"/>
        <v>0</v>
      </c>
      <c r="Y57" s="8">
        <f t="shared" si="18"/>
        <v>0</v>
      </c>
    </row>
    <row r="58" spans="1:25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38">
        <f>'Týden 4'!E58</f>
        <v>0</v>
      </c>
      <c r="F58" s="38">
        <f>'Týden 5'!F58</f>
        <v>0</v>
      </c>
      <c r="G58" s="38">
        <f>'Týden 6'!G58</f>
        <v>0</v>
      </c>
      <c r="H58" s="38">
        <f>'Týden 7'!H58</f>
        <v>0</v>
      </c>
      <c r="I58" s="38">
        <f>'Týden 8'!I58</f>
        <v>0</v>
      </c>
      <c r="J58" s="38">
        <f>'Týden 9'!J58</f>
        <v>0</v>
      </c>
      <c r="K58" s="38">
        <f>'Týden 10'!K58</f>
        <v>0</v>
      </c>
      <c r="L58" s="63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38">
        <f>'Týden 4'!E59</f>
        <v>0</v>
      </c>
      <c r="F59" s="38">
        <f>'Týden 5'!F59</f>
        <v>0</v>
      </c>
      <c r="G59" s="38">
        <f>'Týden 6'!G59</f>
        <v>0</v>
      </c>
      <c r="H59" s="38">
        <f>'Týden 7'!H59</f>
        <v>0</v>
      </c>
      <c r="I59" s="38">
        <f>'Týden 8'!I59</f>
        <v>0</v>
      </c>
      <c r="J59" s="38">
        <f>'Týden 9'!J59</f>
        <v>0</v>
      </c>
      <c r="K59" s="38">
        <f>'Týden 10'!K59</f>
        <v>0</v>
      </c>
      <c r="L59" s="63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spans="1:25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38">
        <f>'Týden 4'!E60</f>
        <v>0</v>
      </c>
      <c r="F60" s="38">
        <f>'Týden 5'!F60</f>
        <v>0</v>
      </c>
      <c r="G60" s="38">
        <f>'Týden 6'!G60</f>
        <v>0</v>
      </c>
      <c r="H60" s="38">
        <f>'Týden 7'!H60</f>
        <v>0</v>
      </c>
      <c r="I60" s="38">
        <f>'Týden 8'!I60</f>
        <v>0</v>
      </c>
      <c r="J60" s="38">
        <f>'Týden 9'!J60</f>
        <v>0</v>
      </c>
      <c r="K60" s="38">
        <f>'Týden 10'!K60</f>
        <v>0</v>
      </c>
      <c r="L60" s="63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spans="1:25" ht="4.9000000000000004" customHeight="1" x14ac:dyDescent="0.25">
      <c r="C61" s="39"/>
      <c r="D61" s="39"/>
      <c r="E61" s="39"/>
      <c r="F61" s="39"/>
      <c r="G61" s="39"/>
      <c r="H61" s="39"/>
      <c r="I61" s="39"/>
      <c r="J61" s="39"/>
      <c r="K61" s="39"/>
      <c r="L61" s="3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9">
        <f>'Týden 4'!E62</f>
        <v>0</v>
      </c>
      <c r="F62" s="39">
        <f>'Týden 5'!F62</f>
        <v>0</v>
      </c>
      <c r="G62" s="39">
        <f>'Týden 6'!G62</f>
        <v>0</v>
      </c>
      <c r="H62" s="39">
        <f>'Týden 7'!H62</f>
        <v>0</v>
      </c>
      <c r="I62" s="39">
        <f>'Týden 8'!I62</f>
        <v>0</v>
      </c>
      <c r="J62" s="39">
        <f>'Týden 9'!J62</f>
        <v>0</v>
      </c>
      <c r="K62" s="39">
        <f>'Týden 10'!K62</f>
        <v>0</v>
      </c>
      <c r="L62" s="35">
        <f t="shared" ref="L62:Y62" si="19">SUM(L63:L64)</f>
        <v>0</v>
      </c>
      <c r="M62" s="8">
        <f t="shared" si="19"/>
        <v>0</v>
      </c>
      <c r="N62" s="8">
        <f t="shared" si="19"/>
        <v>0</v>
      </c>
      <c r="O62" s="8">
        <f t="shared" si="19"/>
        <v>0</v>
      </c>
      <c r="P62" s="8">
        <f t="shared" si="19"/>
        <v>0</v>
      </c>
      <c r="Q62" s="8">
        <f t="shared" si="19"/>
        <v>0</v>
      </c>
      <c r="R62" s="8">
        <f t="shared" si="19"/>
        <v>0</v>
      </c>
      <c r="S62" s="8">
        <f t="shared" si="19"/>
        <v>0</v>
      </c>
      <c r="T62" s="8">
        <f t="shared" si="19"/>
        <v>0</v>
      </c>
      <c r="U62" s="8">
        <f t="shared" si="19"/>
        <v>0</v>
      </c>
      <c r="V62" s="8">
        <f t="shared" si="19"/>
        <v>0</v>
      </c>
      <c r="W62" s="8">
        <f t="shared" si="19"/>
        <v>0</v>
      </c>
      <c r="X62" s="8">
        <f t="shared" si="19"/>
        <v>0</v>
      </c>
      <c r="Y62" s="8">
        <f t="shared" si="19"/>
        <v>0</v>
      </c>
    </row>
    <row r="63" spans="1:25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38">
        <f>'Týden 4'!E63</f>
        <v>0</v>
      </c>
      <c r="F63" s="38">
        <f>'Týden 5'!F63</f>
        <v>0</v>
      </c>
      <c r="G63" s="38">
        <f>'Týden 6'!G63</f>
        <v>0</v>
      </c>
      <c r="H63" s="38">
        <f>'Týden 7'!H63</f>
        <v>0</v>
      </c>
      <c r="I63" s="38">
        <f>'Týden 8'!I63</f>
        <v>0</v>
      </c>
      <c r="J63" s="38">
        <f>'Týden 9'!J63</f>
        <v>0</v>
      </c>
      <c r="K63" s="38">
        <f>'Týden 10'!K63</f>
        <v>0</v>
      </c>
      <c r="L63" s="63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spans="1:25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38">
        <f>'Týden 4'!E64</f>
        <v>0</v>
      </c>
      <c r="F64" s="38">
        <f>'Týden 5'!F64</f>
        <v>0</v>
      </c>
      <c r="G64" s="38">
        <f>'Týden 6'!G64</f>
        <v>0</v>
      </c>
      <c r="H64" s="38">
        <f>'Týden 7'!H64</f>
        <v>0</v>
      </c>
      <c r="I64" s="38">
        <f>'Týden 8'!I64</f>
        <v>0</v>
      </c>
      <c r="J64" s="38">
        <f>'Týden 9'!J64</f>
        <v>0</v>
      </c>
      <c r="K64" s="38">
        <f>'Týden 10'!K64</f>
        <v>0</v>
      </c>
      <c r="L64" s="63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spans="2:25" ht="7.15" customHeight="1" thickBot="1" x14ac:dyDescent="0.3"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3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2:25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15">
        <f>'Týden 4'!E66</f>
        <v>0</v>
      </c>
      <c r="F66" s="15">
        <f>'Týden 5'!F66</f>
        <v>0</v>
      </c>
      <c r="G66" s="15">
        <f>'Týden 6'!G66</f>
        <v>0</v>
      </c>
      <c r="H66" s="15">
        <f>'Týden 7'!H66</f>
        <v>0</v>
      </c>
      <c r="I66" s="15">
        <f>'Týden 8'!I66</f>
        <v>0</v>
      </c>
      <c r="J66" s="15">
        <f>'Týden 9'!J66</f>
        <v>0</v>
      </c>
      <c r="K66" s="15">
        <f>'Týden 10'!K66</f>
        <v>0</v>
      </c>
      <c r="L66" s="37">
        <f t="shared" ref="L66:Y66" si="20">L8+L10+L32</f>
        <v>0</v>
      </c>
      <c r="M66" s="15">
        <f t="shared" si="20"/>
        <v>0</v>
      </c>
      <c r="N66" s="15">
        <f t="shared" si="20"/>
        <v>0</v>
      </c>
      <c r="O66" s="15">
        <f t="shared" si="20"/>
        <v>0</v>
      </c>
      <c r="P66" s="15">
        <f t="shared" si="20"/>
        <v>0</v>
      </c>
      <c r="Q66" s="15">
        <f t="shared" si="20"/>
        <v>0</v>
      </c>
      <c r="R66" s="15">
        <f t="shared" si="20"/>
        <v>0</v>
      </c>
      <c r="S66" s="15">
        <f t="shared" si="20"/>
        <v>0</v>
      </c>
      <c r="T66" s="15">
        <f t="shared" si="20"/>
        <v>0</v>
      </c>
      <c r="U66" s="15">
        <f t="shared" si="20"/>
        <v>0</v>
      </c>
      <c r="V66" s="15">
        <f t="shared" si="20"/>
        <v>0</v>
      </c>
      <c r="W66" s="15">
        <f t="shared" si="20"/>
        <v>0</v>
      </c>
      <c r="X66" s="15">
        <f t="shared" si="20"/>
        <v>0</v>
      </c>
      <c r="Y66" s="15">
        <f t="shared" si="20"/>
        <v>0</v>
      </c>
    </row>
  </sheetData>
  <sheetProtection sheet="1" objects="1" scenarios="1"/>
  <conditionalFormatting sqref="M8:Y8">
    <cfRule type="cellIs" dxfId="113" priority="38" operator="greaterThan">
      <formula>0</formula>
    </cfRule>
    <cfRule type="cellIs" dxfId="112" priority="40" operator="lessThan">
      <formula>0</formula>
    </cfRule>
  </conditionalFormatting>
  <conditionalFormatting sqref="M66:Y66">
    <cfRule type="cellIs" dxfId="111" priority="37" operator="greaterThan">
      <formula>0</formula>
    </cfRule>
    <cfRule type="cellIs" dxfId="110" priority="39" operator="lessThan">
      <formula>0</formula>
    </cfRule>
  </conditionalFormatting>
  <conditionalFormatting sqref="C8:F8">
    <cfRule type="cellIs" dxfId="109" priority="34" operator="greaterThan">
      <formula>0</formula>
    </cfRule>
    <cfRule type="cellIs" dxfId="108" priority="36" operator="lessThan">
      <formula>0</formula>
    </cfRule>
  </conditionalFormatting>
  <conditionalFormatting sqref="C66:D66">
    <cfRule type="cellIs" dxfId="107" priority="33" operator="greaterThan">
      <formula>0</formula>
    </cfRule>
    <cfRule type="cellIs" dxfId="106" priority="35" operator="lessThan">
      <formula>0</formula>
    </cfRule>
  </conditionalFormatting>
  <conditionalFormatting sqref="E66">
    <cfRule type="cellIs" dxfId="105" priority="31" operator="greaterThan">
      <formula>0</formula>
    </cfRule>
    <cfRule type="cellIs" dxfId="104" priority="32" operator="lessThan">
      <formula>0</formula>
    </cfRule>
  </conditionalFormatting>
  <conditionalFormatting sqref="F66">
    <cfRule type="cellIs" dxfId="103" priority="29" operator="greaterThan">
      <formula>0</formula>
    </cfRule>
    <cfRule type="cellIs" dxfId="102" priority="30" operator="lessThan">
      <formula>0</formula>
    </cfRule>
  </conditionalFormatting>
  <conditionalFormatting sqref="G8">
    <cfRule type="cellIs" dxfId="101" priority="27" operator="greaterThan">
      <formula>0</formula>
    </cfRule>
    <cfRule type="cellIs" dxfId="100" priority="28" operator="lessThan">
      <formula>0</formula>
    </cfRule>
  </conditionalFormatting>
  <conditionalFormatting sqref="G66">
    <cfRule type="cellIs" dxfId="99" priority="25" operator="greaterThan">
      <formula>0</formula>
    </cfRule>
    <cfRule type="cellIs" dxfId="98" priority="26" operator="lessThan">
      <formula>0</formula>
    </cfRule>
  </conditionalFormatting>
  <conditionalFormatting sqref="H8">
    <cfRule type="cellIs" dxfId="97" priority="23" operator="greaterThan">
      <formula>0</formula>
    </cfRule>
    <cfRule type="cellIs" dxfId="96" priority="24" operator="lessThan">
      <formula>0</formula>
    </cfRule>
  </conditionalFormatting>
  <conditionalFormatting sqref="H66">
    <cfRule type="cellIs" dxfId="95" priority="21" operator="greaterThan">
      <formula>0</formula>
    </cfRule>
    <cfRule type="cellIs" dxfId="94" priority="22" operator="lessThan">
      <formula>0</formula>
    </cfRule>
  </conditionalFormatting>
  <conditionalFormatting sqref="I8">
    <cfRule type="cellIs" dxfId="93" priority="19" operator="greaterThan">
      <formula>0</formula>
    </cfRule>
    <cfRule type="cellIs" dxfId="92" priority="20" operator="lessThan">
      <formula>0</formula>
    </cfRule>
  </conditionalFormatting>
  <conditionalFormatting sqref="I66">
    <cfRule type="cellIs" dxfId="91" priority="17" operator="greaterThan">
      <formula>0</formula>
    </cfRule>
    <cfRule type="cellIs" dxfId="90" priority="18" operator="lessThan">
      <formula>0</formula>
    </cfRule>
  </conditionalFormatting>
  <conditionalFormatting sqref="K8">
    <cfRule type="cellIs" dxfId="89" priority="7" operator="greaterThan">
      <formula>0</formula>
    </cfRule>
    <cfRule type="cellIs" dxfId="88" priority="8" operator="lessThan">
      <formula>0</formula>
    </cfRule>
  </conditionalFormatting>
  <conditionalFormatting sqref="L66">
    <cfRule type="cellIs" dxfId="87" priority="9" operator="greaterThan">
      <formula>0</formula>
    </cfRule>
    <cfRule type="cellIs" dxfId="86" priority="10" operator="lessThan">
      <formula>0</formula>
    </cfRule>
  </conditionalFormatting>
  <conditionalFormatting sqref="K66">
    <cfRule type="cellIs" dxfId="85" priority="5" operator="greaterThan">
      <formula>0</formula>
    </cfRule>
    <cfRule type="cellIs" dxfId="84" priority="6" operator="lessThan">
      <formula>0</formula>
    </cfRule>
  </conditionalFormatting>
  <conditionalFormatting sqref="J8">
    <cfRule type="cellIs" dxfId="83" priority="3" operator="greaterThan">
      <formula>0</formula>
    </cfRule>
    <cfRule type="cellIs" dxfId="82" priority="4" operator="lessThan">
      <formula>0</formula>
    </cfRule>
  </conditionalFormatting>
  <conditionalFormatting sqref="J66">
    <cfRule type="cellIs" dxfId="81" priority="1" operator="greaterThan">
      <formula>0</formula>
    </cfRule>
    <cfRule type="cellIs" dxfId="80" priority="2" operator="lessThan">
      <formula>0</formula>
    </cfRule>
  </conditionalFormatting>
  <dataValidations count="2">
    <dataValidation type="decimal" operator="greaterThanOrEqual" allowBlank="1" showInputMessage="1" showErrorMessage="1" sqref="L13:Y30" xr:uid="{3D1AEE04-96C8-4FA1-B243-EA621320B31A}">
      <formula1>0</formula1>
    </dataValidation>
    <dataValidation type="decimal" operator="lessThanOrEqual" allowBlank="1" showInputMessage="1" showErrorMessage="1" sqref="L35:Y64" xr:uid="{01FD31B2-19E0-4E2A-AE91-AAB00E3054AA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5742-5B55-464A-8595-A21E90DBE02E}">
  <dimension ref="A2:Z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Y36" sqref="Y36"/>
    </sheetView>
  </sheetViews>
  <sheetFormatPr defaultRowHeight="15" outlineLevelCol="1" x14ac:dyDescent="0.25"/>
  <cols>
    <col min="2" max="2" width="28.42578125" customWidth="1"/>
    <col min="3" max="12" width="10.7109375" customWidth="1" outlineLevel="1"/>
    <col min="13" max="15" width="10.7109375" customWidth="1"/>
  </cols>
  <sheetData>
    <row r="2" spans="1:26" ht="15.75" x14ac:dyDescent="0.25">
      <c r="B2" s="17" t="s">
        <v>49</v>
      </c>
    </row>
    <row r="3" spans="1:26" ht="7.15" customHeight="1" x14ac:dyDescent="0.25"/>
    <row r="4" spans="1:26" s="43" customFormat="1" ht="12.6" customHeight="1" x14ac:dyDescent="0.25">
      <c r="C4" s="47"/>
      <c r="D4" s="47"/>
      <c r="E4" s="47"/>
      <c r="F4" s="47"/>
      <c r="G4" s="47"/>
      <c r="H4" s="47"/>
      <c r="I4" s="47"/>
      <c r="J4" s="47"/>
      <c r="K4" s="47"/>
      <c r="L4" s="47"/>
      <c r="M4" s="44" t="s">
        <v>45</v>
      </c>
      <c r="N4" s="45" t="s">
        <v>47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x14ac:dyDescent="0.25">
      <c r="B5" s="19" t="s">
        <v>32</v>
      </c>
      <c r="C5" s="20" t="str">
        <f>CONCATENATE("Týden ",WEEKNUM(C6))</f>
        <v>Týden 15</v>
      </c>
      <c r="D5" s="20" t="str">
        <f t="shared" ref="D5:Z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9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  <c r="S5" s="20" t="str">
        <f t="shared" si="0"/>
        <v>Týden 31</v>
      </c>
      <c r="T5" s="20" t="str">
        <f t="shared" si="0"/>
        <v>Týden 32</v>
      </c>
      <c r="U5" s="20" t="str">
        <f t="shared" si="0"/>
        <v>Týden 33</v>
      </c>
      <c r="V5" s="20" t="str">
        <f t="shared" si="0"/>
        <v>Týden 34</v>
      </c>
      <c r="W5" s="20" t="str">
        <f t="shared" si="0"/>
        <v>Týden 35</v>
      </c>
      <c r="X5" s="20" t="str">
        <f t="shared" si="0"/>
        <v>Týden 36</v>
      </c>
      <c r="Y5" s="20" t="str">
        <f t="shared" si="0"/>
        <v>Týden 37</v>
      </c>
      <c r="Z5" s="20" t="str">
        <f t="shared" si="0"/>
        <v>Týden 38</v>
      </c>
    </row>
    <row r="6" spans="1:26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21">
        <f t="shared" ref="E6:Y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30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si="1"/>
        <v>44760</v>
      </c>
      <c r="S6" s="21">
        <f t="shared" si="1"/>
        <v>44767</v>
      </c>
      <c r="T6" s="21">
        <f t="shared" si="1"/>
        <v>44774</v>
      </c>
      <c r="U6" s="21">
        <f t="shared" si="1"/>
        <v>44781</v>
      </c>
      <c r="V6" s="21">
        <f t="shared" si="1"/>
        <v>44788</v>
      </c>
      <c r="W6" s="21">
        <f t="shared" si="1"/>
        <v>44795</v>
      </c>
      <c r="X6" s="21">
        <f t="shared" si="1"/>
        <v>44802</v>
      </c>
      <c r="Y6" s="21">
        <f t="shared" si="1"/>
        <v>44809</v>
      </c>
      <c r="Z6" s="21">
        <f t="shared" ref="Z6" si="2">Y6+7</f>
        <v>44816</v>
      </c>
    </row>
    <row r="7" spans="1:26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23">
        <v>4</v>
      </c>
      <c r="G7" s="23">
        <v>5</v>
      </c>
      <c r="H7" s="23">
        <v>6</v>
      </c>
      <c r="I7" s="23">
        <v>7</v>
      </c>
      <c r="J7" s="23">
        <v>8</v>
      </c>
      <c r="K7" s="23">
        <v>9</v>
      </c>
      <c r="L7" s="23">
        <v>10</v>
      </c>
      <c r="M7" s="31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  <c r="T7" s="23">
        <v>18</v>
      </c>
      <c r="U7" s="23">
        <v>19</v>
      </c>
      <c r="V7" s="23">
        <v>20</v>
      </c>
      <c r="W7" s="23">
        <v>21</v>
      </c>
      <c r="X7" s="23">
        <v>22</v>
      </c>
      <c r="Y7" s="23">
        <v>23</v>
      </c>
      <c r="Z7" s="23">
        <v>24</v>
      </c>
    </row>
    <row r="8" spans="1:26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10">
        <f>'Týden 4'!E8</f>
        <v>0</v>
      </c>
      <c r="F8" s="10">
        <f>'Týden 5'!F8</f>
        <v>0</v>
      </c>
      <c r="G8" s="10">
        <f>'Týden 6'!G8</f>
        <v>0</v>
      </c>
      <c r="H8" s="10">
        <f>'Týden 7'!H8</f>
        <v>0</v>
      </c>
      <c r="I8" s="10">
        <f>'Týden 8'!I8</f>
        <v>0</v>
      </c>
      <c r="J8" s="10">
        <f>'Týden 9'!J8</f>
        <v>0</v>
      </c>
      <c r="K8" s="10">
        <f>'Týden 10'!K8</f>
        <v>0</v>
      </c>
      <c r="L8" s="10">
        <f>'Týden 11'!L8</f>
        <v>0</v>
      </c>
      <c r="M8" s="32">
        <f t="shared" ref="M8:N8" si="3">L66</f>
        <v>0</v>
      </c>
      <c r="N8" s="10">
        <f t="shared" si="3"/>
        <v>0</v>
      </c>
      <c r="O8" s="10">
        <f t="shared" ref="O8:Z8" si="4">N66</f>
        <v>0</v>
      </c>
      <c r="P8" s="10">
        <f t="shared" si="4"/>
        <v>0</v>
      </c>
      <c r="Q8" s="10">
        <f t="shared" si="4"/>
        <v>0</v>
      </c>
      <c r="R8" s="10">
        <f t="shared" si="4"/>
        <v>0</v>
      </c>
      <c r="S8" s="10">
        <f t="shared" si="4"/>
        <v>0</v>
      </c>
      <c r="T8" s="10">
        <f t="shared" si="4"/>
        <v>0</v>
      </c>
      <c r="U8" s="10">
        <f t="shared" si="4"/>
        <v>0</v>
      </c>
      <c r="V8" s="10">
        <f t="shared" si="4"/>
        <v>0</v>
      </c>
      <c r="W8" s="10">
        <f t="shared" si="4"/>
        <v>0</v>
      </c>
      <c r="X8" s="10">
        <f t="shared" si="4"/>
        <v>0</v>
      </c>
      <c r="Y8" s="10">
        <f t="shared" si="4"/>
        <v>0</v>
      </c>
      <c r="Z8" s="10">
        <f t="shared" si="4"/>
        <v>0</v>
      </c>
    </row>
    <row r="9" spans="1:26" ht="7.15" customHeight="1" thickBot="1" x14ac:dyDescent="0.3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33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10">
        <f>'Týden 4'!E10</f>
        <v>0</v>
      </c>
      <c r="F10" s="10">
        <f>'Týden 5'!F10</f>
        <v>0</v>
      </c>
      <c r="G10" s="10">
        <f>'Týden 6'!G10</f>
        <v>0</v>
      </c>
      <c r="H10" s="10">
        <f>'Týden 7'!H10</f>
        <v>0</v>
      </c>
      <c r="I10" s="10">
        <f>'Týden 8'!I10</f>
        <v>0</v>
      </c>
      <c r="J10" s="10">
        <f>'Týden 9'!J10</f>
        <v>0</v>
      </c>
      <c r="K10" s="10">
        <f>'Týden 10'!K10</f>
        <v>0</v>
      </c>
      <c r="L10" s="10">
        <f>'Týden 11'!L10</f>
        <v>0</v>
      </c>
      <c r="M10" s="34">
        <f t="shared" ref="M10:Z10" si="5">M12+M17+M22+M27</f>
        <v>0</v>
      </c>
      <c r="N10" s="10">
        <f t="shared" si="5"/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10">
        <f t="shared" si="5"/>
        <v>0</v>
      </c>
      <c r="U10" s="10">
        <f t="shared" si="5"/>
        <v>0</v>
      </c>
      <c r="V10" s="10">
        <f t="shared" si="5"/>
        <v>0</v>
      </c>
      <c r="W10" s="10">
        <f t="shared" si="5"/>
        <v>0</v>
      </c>
      <c r="X10" s="10">
        <f t="shared" si="5"/>
        <v>0</v>
      </c>
      <c r="Y10" s="10">
        <f t="shared" si="5"/>
        <v>0</v>
      </c>
      <c r="Z10" s="10">
        <f t="shared" si="5"/>
        <v>0</v>
      </c>
    </row>
    <row r="11" spans="1:26" ht="4.9000000000000004" customHeight="1" x14ac:dyDescent="0.25">
      <c r="C11" s="8"/>
      <c r="D11" s="8"/>
      <c r="E11" s="8"/>
      <c r="F11" s="8"/>
      <c r="G11" s="8"/>
      <c r="H11" s="8"/>
      <c r="I11" s="8"/>
      <c r="J11" s="8"/>
      <c r="K11" s="8"/>
      <c r="L11" s="8"/>
      <c r="M11" s="3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8">
        <f>'Týden 4'!E12</f>
        <v>0</v>
      </c>
      <c r="F12" s="8">
        <f>'Týden 5'!F12</f>
        <v>0</v>
      </c>
      <c r="G12" s="8">
        <f>'Týden 6'!G12</f>
        <v>0</v>
      </c>
      <c r="H12" s="8">
        <f>'Týden 7'!H12</f>
        <v>0</v>
      </c>
      <c r="I12" s="8">
        <f>'Týden 8'!I12</f>
        <v>0</v>
      </c>
      <c r="J12" s="8">
        <f>'Týden 9'!J12</f>
        <v>0</v>
      </c>
      <c r="K12" s="8">
        <f>'Týden 10'!K12</f>
        <v>0</v>
      </c>
      <c r="L12" s="8">
        <f>'Týden 11'!L12</f>
        <v>0</v>
      </c>
      <c r="M12" s="35">
        <f t="shared" ref="M12:N12" si="6">SUM(M13:M15)</f>
        <v>0</v>
      </c>
      <c r="N12" s="8">
        <f t="shared" si="6"/>
        <v>0</v>
      </c>
      <c r="O12" s="8">
        <f t="shared" ref="O12:Z12" si="7">SUM(O13:O15)</f>
        <v>0</v>
      </c>
      <c r="P12" s="8">
        <f t="shared" si="7"/>
        <v>0</v>
      </c>
      <c r="Q12" s="8">
        <f t="shared" si="7"/>
        <v>0</v>
      </c>
      <c r="R12" s="8">
        <f t="shared" si="7"/>
        <v>0</v>
      </c>
      <c r="S12" s="8">
        <f t="shared" si="7"/>
        <v>0</v>
      </c>
      <c r="T12" s="8">
        <f t="shared" si="7"/>
        <v>0</v>
      </c>
      <c r="U12" s="8">
        <f t="shared" si="7"/>
        <v>0</v>
      </c>
      <c r="V12" s="8">
        <f t="shared" si="7"/>
        <v>0</v>
      </c>
      <c r="W12" s="8">
        <f t="shared" si="7"/>
        <v>0</v>
      </c>
      <c r="X12" s="8">
        <f t="shared" si="7"/>
        <v>0</v>
      </c>
      <c r="Y12" s="8">
        <f t="shared" si="7"/>
        <v>0</v>
      </c>
      <c r="Z12" s="8">
        <f t="shared" si="7"/>
        <v>0</v>
      </c>
    </row>
    <row r="13" spans="1:26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38">
        <f>'Týden 4'!E13</f>
        <v>0</v>
      </c>
      <c r="F13" s="38">
        <f>'Týden 5'!F13</f>
        <v>0</v>
      </c>
      <c r="G13" s="38">
        <f>'Týden 6'!G13</f>
        <v>0</v>
      </c>
      <c r="H13" s="38">
        <f>'Týden 7'!H13</f>
        <v>0</v>
      </c>
      <c r="I13" s="38">
        <f>'Týden 8'!I13</f>
        <v>0</v>
      </c>
      <c r="J13" s="38">
        <f>'Týden 9'!J13</f>
        <v>0</v>
      </c>
      <c r="K13" s="38">
        <f>'Týden 10'!K13</f>
        <v>0</v>
      </c>
      <c r="L13" s="38">
        <f>'Týden 11'!L13</f>
        <v>0</v>
      </c>
      <c r="M13" s="63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38">
        <f>'Týden 4'!E14</f>
        <v>0</v>
      </c>
      <c r="F14" s="38">
        <f>'Týden 5'!F14</f>
        <v>0</v>
      </c>
      <c r="G14" s="38">
        <f>'Týden 6'!G14</f>
        <v>0</v>
      </c>
      <c r="H14" s="38">
        <f>'Týden 7'!H14</f>
        <v>0</v>
      </c>
      <c r="I14" s="38">
        <f>'Týden 8'!I14</f>
        <v>0</v>
      </c>
      <c r="J14" s="38">
        <f>'Týden 9'!J14</f>
        <v>0</v>
      </c>
      <c r="K14" s="38">
        <f>'Týden 10'!K14</f>
        <v>0</v>
      </c>
      <c r="L14" s="38">
        <f>'Týden 11'!L14</f>
        <v>0</v>
      </c>
      <c r="M14" s="63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38">
        <f>'Týden 4'!E15</f>
        <v>0</v>
      </c>
      <c r="F15" s="38">
        <f>'Týden 5'!F15</f>
        <v>0</v>
      </c>
      <c r="G15" s="38">
        <f>'Týden 6'!G15</f>
        <v>0</v>
      </c>
      <c r="H15" s="38">
        <f>'Týden 7'!H15</f>
        <v>0</v>
      </c>
      <c r="I15" s="38">
        <f>'Týden 8'!I15</f>
        <v>0</v>
      </c>
      <c r="J15" s="38">
        <f>'Týden 9'!J15</f>
        <v>0</v>
      </c>
      <c r="K15" s="38">
        <f>'Týden 10'!K15</f>
        <v>0</v>
      </c>
      <c r="L15" s="38">
        <f>'Týden 11'!L15</f>
        <v>0</v>
      </c>
      <c r="M15" s="63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4.9000000000000004" customHeight="1" x14ac:dyDescent="0.25">
      <c r="B16" s="1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5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9">
        <f>'Týden 4'!E17</f>
        <v>0</v>
      </c>
      <c r="F17" s="39">
        <f>'Týden 5'!F17</f>
        <v>0</v>
      </c>
      <c r="G17" s="39">
        <f>'Týden 6'!G17</f>
        <v>0</v>
      </c>
      <c r="H17" s="39">
        <f>'Týden 7'!H17</f>
        <v>0</v>
      </c>
      <c r="I17" s="39">
        <f>'Týden 8'!I17</f>
        <v>0</v>
      </c>
      <c r="J17" s="39">
        <f>'Týden 9'!J17</f>
        <v>0</v>
      </c>
      <c r="K17" s="39">
        <f>'Týden 10'!K17</f>
        <v>0</v>
      </c>
      <c r="L17" s="39">
        <f>'Týden 11'!L17</f>
        <v>0</v>
      </c>
      <c r="M17" s="35">
        <f t="shared" ref="M17:N17" si="8">SUM(M18:M20)</f>
        <v>0</v>
      </c>
      <c r="N17" s="8">
        <f t="shared" si="8"/>
        <v>0</v>
      </c>
      <c r="O17" s="8">
        <f t="shared" ref="O17:Z17" si="9">SUM(O18:O20)</f>
        <v>0</v>
      </c>
      <c r="P17" s="8">
        <f t="shared" si="9"/>
        <v>0</v>
      </c>
      <c r="Q17" s="8">
        <f t="shared" si="9"/>
        <v>0</v>
      </c>
      <c r="R17" s="8">
        <f t="shared" si="9"/>
        <v>0</v>
      </c>
      <c r="S17" s="8">
        <f t="shared" si="9"/>
        <v>0</v>
      </c>
      <c r="T17" s="8">
        <f t="shared" si="9"/>
        <v>0</v>
      </c>
      <c r="U17" s="8">
        <f t="shared" si="9"/>
        <v>0</v>
      </c>
      <c r="V17" s="8">
        <f t="shared" si="9"/>
        <v>0</v>
      </c>
      <c r="W17" s="8">
        <f t="shared" si="9"/>
        <v>0</v>
      </c>
      <c r="X17" s="8">
        <f t="shared" si="9"/>
        <v>0</v>
      </c>
      <c r="Y17" s="8">
        <f t="shared" si="9"/>
        <v>0</v>
      </c>
      <c r="Z17" s="8">
        <f t="shared" si="9"/>
        <v>0</v>
      </c>
    </row>
    <row r="18" spans="1:26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38">
        <f>'Týden 4'!E18</f>
        <v>0</v>
      </c>
      <c r="F18" s="38">
        <f>'Týden 5'!F18</f>
        <v>0</v>
      </c>
      <c r="G18" s="38">
        <f>'Týden 6'!G18</f>
        <v>0</v>
      </c>
      <c r="H18" s="38">
        <f>'Týden 7'!H18</f>
        <v>0</v>
      </c>
      <c r="I18" s="38">
        <f>'Týden 8'!I18</f>
        <v>0</v>
      </c>
      <c r="J18" s="38">
        <f>'Týden 9'!J18</f>
        <v>0</v>
      </c>
      <c r="K18" s="38">
        <f>'Týden 10'!K18</f>
        <v>0</v>
      </c>
      <c r="L18" s="38">
        <f>'Týden 11'!L18</f>
        <v>0</v>
      </c>
      <c r="M18" s="63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38">
        <f>'Týden 4'!E19</f>
        <v>0</v>
      </c>
      <c r="F19" s="38">
        <f>'Týden 5'!F19</f>
        <v>0</v>
      </c>
      <c r="G19" s="38">
        <f>'Týden 6'!G19</f>
        <v>0</v>
      </c>
      <c r="H19" s="38">
        <f>'Týden 7'!H19</f>
        <v>0</v>
      </c>
      <c r="I19" s="38">
        <f>'Týden 8'!I19</f>
        <v>0</v>
      </c>
      <c r="J19" s="38">
        <f>'Týden 9'!J19</f>
        <v>0</v>
      </c>
      <c r="K19" s="38">
        <f>'Týden 10'!K19</f>
        <v>0</v>
      </c>
      <c r="L19" s="38">
        <f>'Týden 11'!L19</f>
        <v>0</v>
      </c>
      <c r="M19" s="63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38">
        <f>'Týden 4'!E20</f>
        <v>0</v>
      </c>
      <c r="F20" s="38">
        <f>'Týden 5'!F20</f>
        <v>0</v>
      </c>
      <c r="G20" s="38">
        <f>'Týden 6'!G20</f>
        <v>0</v>
      </c>
      <c r="H20" s="38">
        <f>'Týden 7'!H20</f>
        <v>0</v>
      </c>
      <c r="I20" s="38">
        <f>'Týden 8'!I20</f>
        <v>0</v>
      </c>
      <c r="J20" s="38">
        <f>'Týden 9'!J20</f>
        <v>0</v>
      </c>
      <c r="K20" s="38">
        <f>'Týden 10'!K20</f>
        <v>0</v>
      </c>
      <c r="L20" s="38">
        <f>'Týden 11'!L20</f>
        <v>0</v>
      </c>
      <c r="M20" s="63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4.9000000000000004" customHeight="1" x14ac:dyDescent="0.25">
      <c r="B21" s="1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5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9">
        <f>'Týden 4'!E22</f>
        <v>0</v>
      </c>
      <c r="F22" s="39">
        <f>'Týden 5'!F22</f>
        <v>0</v>
      </c>
      <c r="G22" s="39">
        <f>'Týden 6'!G22</f>
        <v>0</v>
      </c>
      <c r="H22" s="39">
        <f>'Týden 7'!H22</f>
        <v>0</v>
      </c>
      <c r="I22" s="39">
        <f>'Týden 8'!I22</f>
        <v>0</v>
      </c>
      <c r="J22" s="39">
        <f>'Týden 9'!J22</f>
        <v>0</v>
      </c>
      <c r="K22" s="39">
        <f>'Týden 10'!K22</f>
        <v>0</v>
      </c>
      <c r="L22" s="39">
        <f>'Týden 11'!L22</f>
        <v>0</v>
      </c>
      <c r="M22" s="35">
        <f t="shared" ref="M22:N22" si="10">SUM(M23:M25)</f>
        <v>0</v>
      </c>
      <c r="N22" s="8">
        <f t="shared" si="10"/>
        <v>0</v>
      </c>
      <c r="O22" s="8">
        <f t="shared" ref="O22:Z22" si="11">SUM(O23:O25)</f>
        <v>0</v>
      </c>
      <c r="P22" s="8">
        <f t="shared" si="11"/>
        <v>0</v>
      </c>
      <c r="Q22" s="8">
        <f t="shared" si="11"/>
        <v>0</v>
      </c>
      <c r="R22" s="8">
        <f t="shared" si="11"/>
        <v>0</v>
      </c>
      <c r="S22" s="8">
        <f t="shared" si="11"/>
        <v>0</v>
      </c>
      <c r="T22" s="8">
        <f t="shared" si="11"/>
        <v>0</v>
      </c>
      <c r="U22" s="8">
        <f t="shared" si="11"/>
        <v>0</v>
      </c>
      <c r="V22" s="8">
        <f t="shared" si="11"/>
        <v>0</v>
      </c>
      <c r="W22" s="8">
        <f t="shared" si="11"/>
        <v>0</v>
      </c>
      <c r="X22" s="8">
        <f t="shared" si="11"/>
        <v>0</v>
      </c>
      <c r="Y22" s="8">
        <f t="shared" si="11"/>
        <v>0</v>
      </c>
      <c r="Z22" s="8">
        <f t="shared" si="11"/>
        <v>0</v>
      </c>
    </row>
    <row r="23" spans="1:26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38">
        <f>'Týden 4'!E23</f>
        <v>0</v>
      </c>
      <c r="F23" s="38">
        <f>'Týden 5'!F23</f>
        <v>0</v>
      </c>
      <c r="G23" s="38">
        <f>'Týden 6'!G23</f>
        <v>0</v>
      </c>
      <c r="H23" s="38">
        <f>'Týden 7'!H23</f>
        <v>0</v>
      </c>
      <c r="I23" s="38">
        <f>'Týden 8'!I23</f>
        <v>0</v>
      </c>
      <c r="J23" s="38">
        <f>'Týden 9'!J23</f>
        <v>0</v>
      </c>
      <c r="K23" s="38">
        <f>'Týden 10'!K23</f>
        <v>0</v>
      </c>
      <c r="L23" s="38">
        <f>'Týden 11'!L23</f>
        <v>0</v>
      </c>
      <c r="M23" s="63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38">
        <f>'Týden 4'!E24</f>
        <v>0</v>
      </c>
      <c r="F24" s="38">
        <f>'Týden 5'!F24</f>
        <v>0</v>
      </c>
      <c r="G24" s="38">
        <f>'Týden 6'!G24</f>
        <v>0</v>
      </c>
      <c r="H24" s="38">
        <f>'Týden 7'!H24</f>
        <v>0</v>
      </c>
      <c r="I24" s="38">
        <f>'Týden 8'!I24</f>
        <v>0</v>
      </c>
      <c r="J24" s="38">
        <f>'Týden 9'!J24</f>
        <v>0</v>
      </c>
      <c r="K24" s="38">
        <f>'Týden 10'!K24</f>
        <v>0</v>
      </c>
      <c r="L24" s="38">
        <f>'Týden 11'!L24</f>
        <v>0</v>
      </c>
      <c r="M24" s="63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38">
        <f>'Týden 4'!E25</f>
        <v>0</v>
      </c>
      <c r="F25" s="38">
        <f>'Týden 5'!F25</f>
        <v>0</v>
      </c>
      <c r="G25" s="38">
        <f>'Týden 6'!G25</f>
        <v>0</v>
      </c>
      <c r="H25" s="38">
        <f>'Týden 7'!H25</f>
        <v>0</v>
      </c>
      <c r="I25" s="38">
        <f>'Týden 8'!I25</f>
        <v>0</v>
      </c>
      <c r="J25" s="38">
        <f>'Týden 9'!J25</f>
        <v>0</v>
      </c>
      <c r="K25" s="38">
        <f>'Týden 10'!K25</f>
        <v>0</v>
      </c>
      <c r="L25" s="38">
        <f>'Týden 11'!L25</f>
        <v>0</v>
      </c>
      <c r="M25" s="63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4.9000000000000004" customHeight="1" x14ac:dyDescent="0.25"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5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9">
        <f>'Týden 4'!E27</f>
        <v>0</v>
      </c>
      <c r="F27" s="39">
        <f>'Týden 5'!F27</f>
        <v>0</v>
      </c>
      <c r="G27" s="39">
        <f>'Týden 6'!G27</f>
        <v>0</v>
      </c>
      <c r="H27" s="39">
        <f>'Týden 7'!H27</f>
        <v>0</v>
      </c>
      <c r="I27" s="39">
        <f>'Týden 8'!I27</f>
        <v>0</v>
      </c>
      <c r="J27" s="39">
        <f>'Týden 9'!J27</f>
        <v>0</v>
      </c>
      <c r="K27" s="39">
        <f>'Týden 10'!K27</f>
        <v>0</v>
      </c>
      <c r="L27" s="39">
        <f>'Týden 11'!L27</f>
        <v>0</v>
      </c>
      <c r="M27" s="35">
        <f t="shared" ref="M27:N27" si="12">SUM(M28:M30)</f>
        <v>0</v>
      </c>
      <c r="N27" s="8">
        <f t="shared" si="12"/>
        <v>0</v>
      </c>
      <c r="O27" s="8">
        <f t="shared" ref="O27:Z27" si="13">SUM(O28:O30)</f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>
        <f t="shared" si="13"/>
        <v>0</v>
      </c>
      <c r="U27" s="8">
        <f t="shared" si="13"/>
        <v>0</v>
      </c>
      <c r="V27" s="8">
        <f t="shared" si="13"/>
        <v>0</v>
      </c>
      <c r="W27" s="8">
        <f t="shared" si="13"/>
        <v>0</v>
      </c>
      <c r="X27" s="8">
        <f t="shared" si="13"/>
        <v>0</v>
      </c>
      <c r="Y27" s="8">
        <f t="shared" si="13"/>
        <v>0</v>
      </c>
      <c r="Z27" s="8">
        <f t="shared" si="13"/>
        <v>0</v>
      </c>
    </row>
    <row r="28" spans="1:26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38">
        <f>'Týden 4'!E28</f>
        <v>0</v>
      </c>
      <c r="F28" s="38">
        <f>'Týden 5'!F28</f>
        <v>0</v>
      </c>
      <c r="G28" s="38">
        <f>'Týden 6'!G28</f>
        <v>0</v>
      </c>
      <c r="H28" s="38">
        <f>'Týden 7'!H28</f>
        <v>0</v>
      </c>
      <c r="I28" s="38">
        <f>'Týden 8'!I28</f>
        <v>0</v>
      </c>
      <c r="J28" s="38">
        <f>'Týden 9'!J28</f>
        <v>0</v>
      </c>
      <c r="K28" s="38">
        <f>'Týden 10'!K28</f>
        <v>0</v>
      </c>
      <c r="L28" s="38">
        <f>'Týden 11'!L28</f>
        <v>0</v>
      </c>
      <c r="M28" s="63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38">
        <f>'Týden 4'!E29</f>
        <v>0</v>
      </c>
      <c r="F29" s="38">
        <f>'Týden 5'!F29</f>
        <v>0</v>
      </c>
      <c r="G29" s="38">
        <f>'Týden 6'!G29</f>
        <v>0</v>
      </c>
      <c r="H29" s="38">
        <f>'Týden 7'!H29</f>
        <v>0</v>
      </c>
      <c r="I29" s="38">
        <f>'Týden 8'!I29</f>
        <v>0</v>
      </c>
      <c r="J29" s="38">
        <f>'Týden 9'!J29</f>
        <v>0</v>
      </c>
      <c r="K29" s="38">
        <f>'Týden 10'!K29</f>
        <v>0</v>
      </c>
      <c r="L29" s="38">
        <f>'Týden 11'!L29</f>
        <v>0</v>
      </c>
      <c r="M29" s="63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38">
        <f>'Týden 4'!E30</f>
        <v>0</v>
      </c>
      <c r="F30" s="38">
        <f>'Týden 5'!F30</f>
        <v>0</v>
      </c>
      <c r="G30" s="38">
        <f>'Týden 6'!G30</f>
        <v>0</v>
      </c>
      <c r="H30" s="38">
        <f>'Týden 7'!H30</f>
        <v>0</v>
      </c>
      <c r="I30" s="38">
        <f>'Týden 8'!I30</f>
        <v>0</v>
      </c>
      <c r="J30" s="38">
        <f>'Týden 9'!J30</f>
        <v>0</v>
      </c>
      <c r="K30" s="38">
        <f>'Týden 10'!K30</f>
        <v>0</v>
      </c>
      <c r="L30" s="38">
        <f>'Týden 11'!L30</f>
        <v>0</v>
      </c>
      <c r="M30" s="63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7.15" customHeight="1" thickBot="1" x14ac:dyDescent="0.3">
      <c r="B31" s="13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36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41">
        <f>'Týden 4'!E32</f>
        <v>0</v>
      </c>
      <c r="F32" s="41">
        <f>'Týden 5'!F32</f>
        <v>0</v>
      </c>
      <c r="G32" s="41">
        <f>'Týden 6'!G32</f>
        <v>0</v>
      </c>
      <c r="H32" s="41">
        <f>'Týden 7'!H32</f>
        <v>0</v>
      </c>
      <c r="I32" s="41">
        <f>'Týden 8'!I32</f>
        <v>0</v>
      </c>
      <c r="J32" s="41">
        <f>'Týden 9'!J32</f>
        <v>0</v>
      </c>
      <c r="K32" s="41">
        <f>'Týden 10'!K32</f>
        <v>0</v>
      </c>
      <c r="L32" s="41">
        <f>'Týden 11'!L32</f>
        <v>0</v>
      </c>
      <c r="M32" s="34">
        <f t="shared" ref="M32:Z32" si="14">M34+M43+M50+M57+M62</f>
        <v>0</v>
      </c>
      <c r="N32" s="10">
        <f t="shared" si="14"/>
        <v>0</v>
      </c>
      <c r="O32" s="10">
        <f t="shared" si="14"/>
        <v>0</v>
      </c>
      <c r="P32" s="10">
        <f t="shared" si="14"/>
        <v>0</v>
      </c>
      <c r="Q32" s="10">
        <f t="shared" si="14"/>
        <v>0</v>
      </c>
      <c r="R32" s="10">
        <f t="shared" si="14"/>
        <v>0</v>
      </c>
      <c r="S32" s="10">
        <f t="shared" si="14"/>
        <v>0</v>
      </c>
      <c r="T32" s="10">
        <f t="shared" si="14"/>
        <v>0</v>
      </c>
      <c r="U32" s="10">
        <f t="shared" si="14"/>
        <v>0</v>
      </c>
      <c r="V32" s="10">
        <f t="shared" si="14"/>
        <v>0</v>
      </c>
      <c r="W32" s="10">
        <f t="shared" si="14"/>
        <v>0</v>
      </c>
      <c r="X32" s="10">
        <f t="shared" si="14"/>
        <v>0</v>
      </c>
      <c r="Y32" s="10">
        <f t="shared" si="14"/>
        <v>0</v>
      </c>
      <c r="Z32" s="10">
        <f t="shared" si="14"/>
        <v>0</v>
      </c>
    </row>
    <row r="33" spans="1:26" ht="4.9000000000000004" customHeight="1" x14ac:dyDescent="0.25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9">
        <f>'Týden 4'!E34</f>
        <v>0</v>
      </c>
      <c r="F34" s="39">
        <f>'Týden 5'!F34</f>
        <v>0</v>
      </c>
      <c r="G34" s="39">
        <f>'Týden 6'!G34</f>
        <v>0</v>
      </c>
      <c r="H34" s="39">
        <f>'Týden 7'!H34</f>
        <v>0</v>
      </c>
      <c r="I34" s="39">
        <f>'Týden 8'!I34</f>
        <v>0</v>
      </c>
      <c r="J34" s="39">
        <f>'Týden 9'!J34</f>
        <v>0</v>
      </c>
      <c r="K34" s="39">
        <f>'Týden 10'!K34</f>
        <v>0</v>
      </c>
      <c r="L34" s="39">
        <f>'Týden 11'!L34</f>
        <v>0</v>
      </c>
      <c r="M34" s="35">
        <f t="shared" ref="M34:Z34" si="15">SUM(M35:M41)</f>
        <v>0</v>
      </c>
      <c r="N34" s="8">
        <f t="shared" si="15"/>
        <v>0</v>
      </c>
      <c r="O34" s="8">
        <f t="shared" si="15"/>
        <v>0</v>
      </c>
      <c r="P34" s="8">
        <f t="shared" si="15"/>
        <v>0</v>
      </c>
      <c r="Q34" s="8">
        <f t="shared" si="15"/>
        <v>0</v>
      </c>
      <c r="R34" s="8">
        <f t="shared" si="15"/>
        <v>0</v>
      </c>
      <c r="S34" s="8">
        <f t="shared" si="15"/>
        <v>0</v>
      </c>
      <c r="T34" s="8">
        <f t="shared" si="15"/>
        <v>0</v>
      </c>
      <c r="U34" s="8">
        <f t="shared" si="15"/>
        <v>0</v>
      </c>
      <c r="V34" s="8">
        <f t="shared" si="15"/>
        <v>0</v>
      </c>
      <c r="W34" s="8">
        <f t="shared" si="15"/>
        <v>0</v>
      </c>
      <c r="X34" s="8">
        <f t="shared" si="15"/>
        <v>0</v>
      </c>
      <c r="Y34" s="8">
        <f t="shared" si="15"/>
        <v>0</v>
      </c>
      <c r="Z34" s="8">
        <f t="shared" si="15"/>
        <v>0</v>
      </c>
    </row>
    <row r="35" spans="1:26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38">
        <f>'Týden 4'!E35</f>
        <v>0</v>
      </c>
      <c r="F35" s="38">
        <f>'Týden 5'!F35</f>
        <v>0</v>
      </c>
      <c r="G35" s="38">
        <f>'Týden 6'!G35</f>
        <v>0</v>
      </c>
      <c r="H35" s="38">
        <f>'Týden 7'!H35</f>
        <v>0</v>
      </c>
      <c r="I35" s="38">
        <f>'Týden 8'!I35</f>
        <v>0</v>
      </c>
      <c r="J35" s="38">
        <f>'Týden 9'!J35</f>
        <v>0</v>
      </c>
      <c r="K35" s="38">
        <f>'Týden 10'!K35</f>
        <v>0</v>
      </c>
      <c r="L35" s="38">
        <f>'Týden 11'!L35</f>
        <v>0</v>
      </c>
      <c r="M35" s="63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38">
        <f>'Týden 4'!E36</f>
        <v>0</v>
      </c>
      <c r="F36" s="38">
        <f>'Týden 5'!F36</f>
        <v>0</v>
      </c>
      <c r="G36" s="38">
        <f>'Týden 6'!G36</f>
        <v>0</v>
      </c>
      <c r="H36" s="38">
        <f>'Týden 7'!H36</f>
        <v>0</v>
      </c>
      <c r="I36" s="38">
        <f>'Týden 8'!I36</f>
        <v>0</v>
      </c>
      <c r="J36" s="38">
        <f>'Týden 9'!J36</f>
        <v>0</v>
      </c>
      <c r="K36" s="38">
        <f>'Týden 10'!K36</f>
        <v>0</v>
      </c>
      <c r="L36" s="38">
        <f>'Týden 11'!L36</f>
        <v>0</v>
      </c>
      <c r="M36" s="63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38">
        <f>'Týden 4'!E37</f>
        <v>0</v>
      </c>
      <c r="F37" s="38">
        <f>'Týden 5'!F37</f>
        <v>0</v>
      </c>
      <c r="G37" s="38">
        <f>'Týden 6'!G37</f>
        <v>0</v>
      </c>
      <c r="H37" s="38">
        <f>'Týden 7'!H37</f>
        <v>0</v>
      </c>
      <c r="I37" s="38">
        <f>'Týden 8'!I37</f>
        <v>0</v>
      </c>
      <c r="J37" s="38">
        <f>'Týden 9'!J37</f>
        <v>0</v>
      </c>
      <c r="K37" s="38">
        <f>'Týden 10'!K37</f>
        <v>0</v>
      </c>
      <c r="L37" s="38">
        <f>'Týden 11'!L37</f>
        <v>0</v>
      </c>
      <c r="M37" s="63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38">
        <f>'Týden 4'!E38</f>
        <v>0</v>
      </c>
      <c r="F38" s="38">
        <f>'Týden 5'!F38</f>
        <v>0</v>
      </c>
      <c r="G38" s="38">
        <f>'Týden 6'!G38</f>
        <v>0</v>
      </c>
      <c r="H38" s="38">
        <f>'Týden 7'!H38</f>
        <v>0</v>
      </c>
      <c r="I38" s="38">
        <f>'Týden 8'!I38</f>
        <v>0</v>
      </c>
      <c r="J38" s="38">
        <f>'Týden 9'!J38</f>
        <v>0</v>
      </c>
      <c r="K38" s="38">
        <f>'Týden 10'!K38</f>
        <v>0</v>
      </c>
      <c r="L38" s="38">
        <f>'Týden 11'!L38</f>
        <v>0</v>
      </c>
      <c r="M38" s="63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38">
        <f>'Týden 4'!E39</f>
        <v>0</v>
      </c>
      <c r="F39" s="38">
        <f>'Týden 5'!F39</f>
        <v>0</v>
      </c>
      <c r="G39" s="38">
        <f>'Týden 6'!G39</f>
        <v>0</v>
      </c>
      <c r="H39" s="38">
        <f>'Týden 7'!H39</f>
        <v>0</v>
      </c>
      <c r="I39" s="38">
        <f>'Týden 8'!I39</f>
        <v>0</v>
      </c>
      <c r="J39" s="38">
        <f>'Týden 9'!J39</f>
        <v>0</v>
      </c>
      <c r="K39" s="38">
        <f>'Týden 10'!K39</f>
        <v>0</v>
      </c>
      <c r="L39" s="38">
        <f>'Týden 11'!L39</f>
        <v>0</v>
      </c>
      <c r="M39" s="63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38">
        <f>'Týden 4'!E40</f>
        <v>0</v>
      </c>
      <c r="F40" s="38">
        <f>'Týden 5'!F40</f>
        <v>0</v>
      </c>
      <c r="G40" s="38">
        <f>'Týden 6'!G40</f>
        <v>0</v>
      </c>
      <c r="H40" s="38">
        <f>'Týden 7'!H40</f>
        <v>0</v>
      </c>
      <c r="I40" s="38">
        <f>'Týden 8'!I40</f>
        <v>0</v>
      </c>
      <c r="J40" s="38">
        <f>'Týden 9'!J40</f>
        <v>0</v>
      </c>
      <c r="K40" s="38">
        <f>'Týden 10'!K40</f>
        <v>0</v>
      </c>
      <c r="L40" s="38">
        <f>'Týden 11'!L40</f>
        <v>0</v>
      </c>
      <c r="M40" s="63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38">
        <f>'Týden 4'!E41</f>
        <v>0</v>
      </c>
      <c r="F41" s="38">
        <f>'Týden 5'!F41</f>
        <v>0</v>
      </c>
      <c r="G41" s="38">
        <f>'Týden 6'!G41</f>
        <v>0</v>
      </c>
      <c r="H41" s="38">
        <f>'Týden 7'!H41</f>
        <v>0</v>
      </c>
      <c r="I41" s="38">
        <f>'Týden 8'!I41</f>
        <v>0</v>
      </c>
      <c r="J41" s="38">
        <f>'Týden 9'!J41</f>
        <v>0</v>
      </c>
      <c r="K41" s="38">
        <f>'Týden 10'!K41</f>
        <v>0</v>
      </c>
      <c r="L41" s="38">
        <f>'Týden 11'!L41</f>
        <v>0</v>
      </c>
      <c r="M41" s="63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4.9000000000000004" customHeight="1" x14ac:dyDescent="0.25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9">
        <f>'Týden 4'!E43</f>
        <v>0</v>
      </c>
      <c r="F43" s="39">
        <f>'Týden 5'!F43</f>
        <v>0</v>
      </c>
      <c r="G43" s="39">
        <f>'Týden 6'!G43</f>
        <v>0</v>
      </c>
      <c r="H43" s="39">
        <f>'Týden 7'!H43</f>
        <v>0</v>
      </c>
      <c r="I43" s="39">
        <f>'Týden 8'!I43</f>
        <v>0</v>
      </c>
      <c r="J43" s="39">
        <f>'Týden 9'!J43</f>
        <v>0</v>
      </c>
      <c r="K43" s="39">
        <f>'Týden 10'!K43</f>
        <v>0</v>
      </c>
      <c r="L43" s="39">
        <f>'Týden 11'!L43</f>
        <v>0</v>
      </c>
      <c r="M43" s="35">
        <f t="shared" ref="M43:Z43" si="16">SUM(M44:M48)</f>
        <v>0</v>
      </c>
      <c r="N43" s="8">
        <f t="shared" si="16"/>
        <v>0</v>
      </c>
      <c r="O43" s="8">
        <f t="shared" si="16"/>
        <v>0</v>
      </c>
      <c r="P43" s="8">
        <f t="shared" si="16"/>
        <v>0</v>
      </c>
      <c r="Q43" s="8">
        <f t="shared" si="16"/>
        <v>0</v>
      </c>
      <c r="R43" s="8">
        <f t="shared" si="16"/>
        <v>0</v>
      </c>
      <c r="S43" s="8">
        <f t="shared" si="16"/>
        <v>0</v>
      </c>
      <c r="T43" s="8">
        <f t="shared" si="16"/>
        <v>0</v>
      </c>
      <c r="U43" s="8">
        <f t="shared" si="16"/>
        <v>0</v>
      </c>
      <c r="V43" s="8">
        <f t="shared" si="16"/>
        <v>0</v>
      </c>
      <c r="W43" s="8">
        <f t="shared" si="16"/>
        <v>0</v>
      </c>
      <c r="X43" s="8">
        <f t="shared" si="16"/>
        <v>0</v>
      </c>
      <c r="Y43" s="8">
        <f t="shared" si="16"/>
        <v>0</v>
      </c>
      <c r="Z43" s="8">
        <f t="shared" si="16"/>
        <v>0</v>
      </c>
    </row>
    <row r="44" spans="1:26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38">
        <f>'Týden 4'!E44</f>
        <v>0</v>
      </c>
      <c r="F44" s="38">
        <f>'Týden 5'!F44</f>
        <v>0</v>
      </c>
      <c r="G44" s="38">
        <f>'Týden 6'!G44</f>
        <v>0</v>
      </c>
      <c r="H44" s="38">
        <f>'Týden 7'!H44</f>
        <v>0</v>
      </c>
      <c r="I44" s="38">
        <f>'Týden 8'!I44</f>
        <v>0</v>
      </c>
      <c r="J44" s="38">
        <f>'Týden 9'!J44</f>
        <v>0</v>
      </c>
      <c r="K44" s="38">
        <f>'Týden 10'!K44</f>
        <v>0</v>
      </c>
      <c r="L44" s="38">
        <f>'Týden 11'!L44</f>
        <v>0</v>
      </c>
      <c r="M44" s="63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38">
        <f>'Týden 4'!E45</f>
        <v>0</v>
      </c>
      <c r="F45" s="38">
        <f>'Týden 5'!F45</f>
        <v>0</v>
      </c>
      <c r="G45" s="38">
        <f>'Týden 6'!G45</f>
        <v>0</v>
      </c>
      <c r="H45" s="38">
        <f>'Týden 7'!H45</f>
        <v>0</v>
      </c>
      <c r="I45" s="38">
        <f>'Týden 8'!I45</f>
        <v>0</v>
      </c>
      <c r="J45" s="38">
        <f>'Týden 9'!J45</f>
        <v>0</v>
      </c>
      <c r="K45" s="38">
        <f>'Týden 10'!K45</f>
        <v>0</v>
      </c>
      <c r="L45" s="38">
        <f>'Týden 11'!L45</f>
        <v>0</v>
      </c>
      <c r="M45" s="63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38">
        <f>'Týden 4'!E46</f>
        <v>0</v>
      </c>
      <c r="F46" s="38">
        <f>'Týden 5'!F46</f>
        <v>0</v>
      </c>
      <c r="G46" s="38">
        <f>'Týden 6'!G46</f>
        <v>0</v>
      </c>
      <c r="H46" s="38">
        <f>'Týden 7'!H46</f>
        <v>0</v>
      </c>
      <c r="I46" s="38">
        <f>'Týden 8'!I46</f>
        <v>0</v>
      </c>
      <c r="J46" s="38">
        <f>'Týden 9'!J46</f>
        <v>0</v>
      </c>
      <c r="K46" s="38">
        <f>'Týden 10'!K46</f>
        <v>0</v>
      </c>
      <c r="L46" s="38">
        <f>'Týden 11'!L46</f>
        <v>0</v>
      </c>
      <c r="M46" s="63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38">
        <f>'Týden 4'!E47</f>
        <v>0</v>
      </c>
      <c r="F47" s="38">
        <f>'Týden 5'!F47</f>
        <v>0</v>
      </c>
      <c r="G47" s="38">
        <f>'Týden 6'!G47</f>
        <v>0</v>
      </c>
      <c r="H47" s="38">
        <f>'Týden 7'!H47</f>
        <v>0</v>
      </c>
      <c r="I47" s="38">
        <f>'Týden 8'!I47</f>
        <v>0</v>
      </c>
      <c r="J47" s="38">
        <f>'Týden 9'!J47</f>
        <v>0</v>
      </c>
      <c r="K47" s="38">
        <f>'Týden 10'!K47</f>
        <v>0</v>
      </c>
      <c r="L47" s="38">
        <f>'Týden 11'!L47</f>
        <v>0</v>
      </c>
      <c r="M47" s="63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38">
        <f>'Týden 4'!E48</f>
        <v>0</v>
      </c>
      <c r="F48" s="38">
        <f>'Týden 5'!F48</f>
        <v>0</v>
      </c>
      <c r="G48" s="38">
        <f>'Týden 6'!G48</f>
        <v>0</v>
      </c>
      <c r="H48" s="38">
        <f>'Týden 7'!H48</f>
        <v>0</v>
      </c>
      <c r="I48" s="38">
        <f>'Týden 8'!I48</f>
        <v>0</v>
      </c>
      <c r="J48" s="38">
        <f>'Týden 9'!J48</f>
        <v>0</v>
      </c>
      <c r="K48" s="38">
        <f>'Týden 10'!K48</f>
        <v>0</v>
      </c>
      <c r="L48" s="38">
        <f>'Týden 11'!L48</f>
        <v>0</v>
      </c>
      <c r="M48" s="63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4.9000000000000004" customHeight="1" x14ac:dyDescent="0.25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5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9">
        <f>'Týden 4'!E50</f>
        <v>0</v>
      </c>
      <c r="F50" s="39">
        <f>'Týden 5'!F50</f>
        <v>0</v>
      </c>
      <c r="G50" s="39">
        <f>'Týden 6'!G50</f>
        <v>0</v>
      </c>
      <c r="H50" s="39">
        <f>'Týden 7'!H50</f>
        <v>0</v>
      </c>
      <c r="I50" s="39">
        <f>'Týden 8'!I50</f>
        <v>0</v>
      </c>
      <c r="J50" s="39">
        <f>'Týden 9'!J50</f>
        <v>0</v>
      </c>
      <c r="K50" s="39">
        <f>'Týden 10'!K50</f>
        <v>0</v>
      </c>
      <c r="L50" s="39">
        <f>'Týden 11'!L50</f>
        <v>0</v>
      </c>
      <c r="M50" s="35">
        <f t="shared" ref="M50:Z50" si="17">SUM(M51:M55)</f>
        <v>0</v>
      </c>
      <c r="N50" s="8">
        <f t="shared" si="17"/>
        <v>0</v>
      </c>
      <c r="O50" s="8">
        <f t="shared" si="17"/>
        <v>0</v>
      </c>
      <c r="P50" s="8">
        <f t="shared" si="17"/>
        <v>0</v>
      </c>
      <c r="Q50" s="8">
        <f t="shared" si="17"/>
        <v>0</v>
      </c>
      <c r="R50" s="8">
        <f t="shared" si="17"/>
        <v>0</v>
      </c>
      <c r="S50" s="8">
        <f t="shared" si="17"/>
        <v>0</v>
      </c>
      <c r="T50" s="8">
        <f t="shared" si="17"/>
        <v>0</v>
      </c>
      <c r="U50" s="8">
        <f t="shared" si="17"/>
        <v>0</v>
      </c>
      <c r="V50" s="8">
        <f t="shared" si="17"/>
        <v>0</v>
      </c>
      <c r="W50" s="8">
        <f t="shared" si="17"/>
        <v>0</v>
      </c>
      <c r="X50" s="8">
        <f t="shared" si="17"/>
        <v>0</v>
      </c>
      <c r="Y50" s="8">
        <f t="shared" si="17"/>
        <v>0</v>
      </c>
      <c r="Z50" s="8">
        <f t="shared" si="17"/>
        <v>0</v>
      </c>
    </row>
    <row r="51" spans="1:26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38">
        <f>'Týden 4'!E51</f>
        <v>0</v>
      </c>
      <c r="F51" s="38">
        <f>'Týden 5'!F51</f>
        <v>0</v>
      </c>
      <c r="G51" s="38">
        <f>'Týden 6'!G51</f>
        <v>0</v>
      </c>
      <c r="H51" s="38">
        <f>'Týden 7'!H51</f>
        <v>0</v>
      </c>
      <c r="I51" s="38">
        <f>'Týden 8'!I51</f>
        <v>0</v>
      </c>
      <c r="J51" s="38">
        <f>'Týden 9'!J51</f>
        <v>0</v>
      </c>
      <c r="K51" s="38">
        <f>'Týden 10'!K51</f>
        <v>0</v>
      </c>
      <c r="L51" s="38">
        <f>'Týden 11'!L51</f>
        <v>0</v>
      </c>
      <c r="M51" s="63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38">
        <f>'Týden 4'!E52</f>
        <v>0</v>
      </c>
      <c r="F52" s="38">
        <f>'Týden 5'!F52</f>
        <v>0</v>
      </c>
      <c r="G52" s="38">
        <f>'Týden 6'!G52</f>
        <v>0</v>
      </c>
      <c r="H52" s="38">
        <f>'Týden 7'!H52</f>
        <v>0</v>
      </c>
      <c r="I52" s="38">
        <f>'Týden 8'!I52</f>
        <v>0</v>
      </c>
      <c r="J52" s="38">
        <f>'Týden 9'!J52</f>
        <v>0</v>
      </c>
      <c r="K52" s="38">
        <f>'Týden 10'!K52</f>
        <v>0</v>
      </c>
      <c r="L52" s="38">
        <f>'Týden 11'!L52</f>
        <v>0</v>
      </c>
      <c r="M52" s="63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38">
        <f>'Týden 4'!E53</f>
        <v>0</v>
      </c>
      <c r="F53" s="38">
        <f>'Týden 5'!F53</f>
        <v>0</v>
      </c>
      <c r="G53" s="38">
        <f>'Týden 6'!G53</f>
        <v>0</v>
      </c>
      <c r="H53" s="38">
        <f>'Týden 7'!H53</f>
        <v>0</v>
      </c>
      <c r="I53" s="38">
        <f>'Týden 8'!I53</f>
        <v>0</v>
      </c>
      <c r="J53" s="38">
        <f>'Týden 9'!J53</f>
        <v>0</v>
      </c>
      <c r="K53" s="38">
        <f>'Týden 10'!K53</f>
        <v>0</v>
      </c>
      <c r="L53" s="38">
        <f>'Týden 11'!L53</f>
        <v>0</v>
      </c>
      <c r="M53" s="63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38">
        <f>'Týden 4'!E54</f>
        <v>0</v>
      </c>
      <c r="F54" s="38">
        <f>'Týden 5'!F54</f>
        <v>0</v>
      </c>
      <c r="G54" s="38">
        <f>'Týden 6'!G54</f>
        <v>0</v>
      </c>
      <c r="H54" s="38">
        <f>'Týden 7'!H54</f>
        <v>0</v>
      </c>
      <c r="I54" s="38">
        <f>'Týden 8'!I54</f>
        <v>0</v>
      </c>
      <c r="J54" s="38">
        <f>'Týden 9'!J54</f>
        <v>0</v>
      </c>
      <c r="K54" s="38">
        <f>'Týden 10'!K54</f>
        <v>0</v>
      </c>
      <c r="L54" s="38">
        <f>'Týden 11'!L54</f>
        <v>0</v>
      </c>
      <c r="M54" s="63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38">
        <f>'Týden 4'!E55</f>
        <v>0</v>
      </c>
      <c r="F55" s="38">
        <f>'Týden 5'!F55</f>
        <v>0</v>
      </c>
      <c r="G55" s="38">
        <f>'Týden 6'!G55</f>
        <v>0</v>
      </c>
      <c r="H55" s="38">
        <f>'Týden 7'!H55</f>
        <v>0</v>
      </c>
      <c r="I55" s="38">
        <f>'Týden 8'!I55</f>
        <v>0</v>
      </c>
      <c r="J55" s="38">
        <f>'Týden 9'!J55</f>
        <v>0</v>
      </c>
      <c r="K55" s="38">
        <f>'Týden 10'!K55</f>
        <v>0</v>
      </c>
      <c r="L55" s="38">
        <f>'Týden 11'!L55</f>
        <v>0</v>
      </c>
      <c r="M55" s="63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4.9000000000000004" customHeight="1" x14ac:dyDescent="0.25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5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9">
        <f>'Týden 4'!E57</f>
        <v>0</v>
      </c>
      <c r="F57" s="39">
        <f>'Týden 5'!F57</f>
        <v>0</v>
      </c>
      <c r="G57" s="39">
        <f>'Týden 6'!G57</f>
        <v>0</v>
      </c>
      <c r="H57" s="39">
        <f>'Týden 7'!H57</f>
        <v>0</v>
      </c>
      <c r="I57" s="39">
        <f>'Týden 8'!I57</f>
        <v>0</v>
      </c>
      <c r="J57" s="39">
        <f>'Týden 9'!J57</f>
        <v>0</v>
      </c>
      <c r="K57" s="39">
        <f>'Týden 10'!K57</f>
        <v>0</v>
      </c>
      <c r="L57" s="39">
        <f>'Týden 11'!L57</f>
        <v>0</v>
      </c>
      <c r="M57" s="35">
        <f t="shared" ref="M57:Z57" si="18">SUM(M58:M60)</f>
        <v>0</v>
      </c>
      <c r="N57" s="8">
        <f t="shared" si="18"/>
        <v>0</v>
      </c>
      <c r="O57" s="8">
        <f t="shared" si="18"/>
        <v>0</v>
      </c>
      <c r="P57" s="8">
        <f t="shared" si="18"/>
        <v>0</v>
      </c>
      <c r="Q57" s="8">
        <f t="shared" si="18"/>
        <v>0</v>
      </c>
      <c r="R57" s="8">
        <f t="shared" si="18"/>
        <v>0</v>
      </c>
      <c r="S57" s="8">
        <f t="shared" si="18"/>
        <v>0</v>
      </c>
      <c r="T57" s="8">
        <f t="shared" si="18"/>
        <v>0</v>
      </c>
      <c r="U57" s="8">
        <f t="shared" si="18"/>
        <v>0</v>
      </c>
      <c r="V57" s="8">
        <f t="shared" si="18"/>
        <v>0</v>
      </c>
      <c r="W57" s="8">
        <f t="shared" si="18"/>
        <v>0</v>
      </c>
      <c r="X57" s="8">
        <f t="shared" si="18"/>
        <v>0</v>
      </c>
      <c r="Y57" s="8">
        <f t="shared" si="18"/>
        <v>0</v>
      </c>
      <c r="Z57" s="8">
        <f t="shared" si="18"/>
        <v>0</v>
      </c>
    </row>
    <row r="58" spans="1:26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38">
        <f>'Týden 4'!E58</f>
        <v>0</v>
      </c>
      <c r="F58" s="38">
        <f>'Týden 5'!F58</f>
        <v>0</v>
      </c>
      <c r="G58" s="38">
        <f>'Týden 6'!G58</f>
        <v>0</v>
      </c>
      <c r="H58" s="38">
        <f>'Týden 7'!H58</f>
        <v>0</v>
      </c>
      <c r="I58" s="38">
        <f>'Týden 8'!I58</f>
        <v>0</v>
      </c>
      <c r="J58" s="38">
        <f>'Týden 9'!J58</f>
        <v>0</v>
      </c>
      <c r="K58" s="38">
        <f>'Týden 10'!K58</f>
        <v>0</v>
      </c>
      <c r="L58" s="38">
        <f>'Týden 11'!L58</f>
        <v>0</v>
      </c>
      <c r="M58" s="63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38">
        <f>'Týden 4'!E59</f>
        <v>0</v>
      </c>
      <c r="F59" s="38">
        <f>'Týden 5'!F59</f>
        <v>0</v>
      </c>
      <c r="G59" s="38">
        <f>'Týden 6'!G59</f>
        <v>0</v>
      </c>
      <c r="H59" s="38">
        <f>'Týden 7'!H59</f>
        <v>0</v>
      </c>
      <c r="I59" s="38">
        <f>'Týden 8'!I59</f>
        <v>0</v>
      </c>
      <c r="J59" s="38">
        <f>'Týden 9'!J59</f>
        <v>0</v>
      </c>
      <c r="K59" s="38">
        <f>'Týden 10'!K59</f>
        <v>0</v>
      </c>
      <c r="L59" s="38">
        <f>'Týden 11'!L59</f>
        <v>0</v>
      </c>
      <c r="M59" s="63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38">
        <f>'Týden 4'!E60</f>
        <v>0</v>
      </c>
      <c r="F60" s="38">
        <f>'Týden 5'!F60</f>
        <v>0</v>
      </c>
      <c r="G60" s="38">
        <f>'Týden 6'!G60</f>
        <v>0</v>
      </c>
      <c r="H60" s="38">
        <f>'Týden 7'!H60</f>
        <v>0</v>
      </c>
      <c r="I60" s="38">
        <f>'Týden 8'!I60</f>
        <v>0</v>
      </c>
      <c r="J60" s="38">
        <f>'Týden 9'!J60</f>
        <v>0</v>
      </c>
      <c r="K60" s="38">
        <f>'Týden 10'!K60</f>
        <v>0</v>
      </c>
      <c r="L60" s="38">
        <f>'Týden 11'!L60</f>
        <v>0</v>
      </c>
      <c r="M60" s="63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4.9000000000000004" customHeight="1" x14ac:dyDescent="0.25"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5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9">
        <f>'Týden 4'!E62</f>
        <v>0</v>
      </c>
      <c r="F62" s="39">
        <f>'Týden 5'!F62</f>
        <v>0</v>
      </c>
      <c r="G62" s="39">
        <f>'Týden 6'!G62</f>
        <v>0</v>
      </c>
      <c r="H62" s="39">
        <f>'Týden 7'!H62</f>
        <v>0</v>
      </c>
      <c r="I62" s="39">
        <f>'Týden 8'!I62</f>
        <v>0</v>
      </c>
      <c r="J62" s="39">
        <f>'Týden 9'!J62</f>
        <v>0</v>
      </c>
      <c r="K62" s="39">
        <f>'Týden 10'!K62</f>
        <v>0</v>
      </c>
      <c r="L62" s="39">
        <f>'Týden 11'!L62</f>
        <v>0</v>
      </c>
      <c r="M62" s="35">
        <f t="shared" ref="M62:Z62" si="19">SUM(M63:M64)</f>
        <v>0</v>
      </c>
      <c r="N62" s="8">
        <f t="shared" si="19"/>
        <v>0</v>
      </c>
      <c r="O62" s="8">
        <f t="shared" si="19"/>
        <v>0</v>
      </c>
      <c r="P62" s="8">
        <f t="shared" si="19"/>
        <v>0</v>
      </c>
      <c r="Q62" s="8">
        <f t="shared" si="19"/>
        <v>0</v>
      </c>
      <c r="R62" s="8">
        <f t="shared" si="19"/>
        <v>0</v>
      </c>
      <c r="S62" s="8">
        <f t="shared" si="19"/>
        <v>0</v>
      </c>
      <c r="T62" s="8">
        <f t="shared" si="19"/>
        <v>0</v>
      </c>
      <c r="U62" s="8">
        <f t="shared" si="19"/>
        <v>0</v>
      </c>
      <c r="V62" s="8">
        <f t="shared" si="19"/>
        <v>0</v>
      </c>
      <c r="W62" s="8">
        <f t="shared" si="19"/>
        <v>0</v>
      </c>
      <c r="X62" s="8">
        <f t="shared" si="19"/>
        <v>0</v>
      </c>
      <c r="Y62" s="8">
        <f t="shared" si="19"/>
        <v>0</v>
      </c>
      <c r="Z62" s="8">
        <f t="shared" si="19"/>
        <v>0</v>
      </c>
    </row>
    <row r="63" spans="1:26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38">
        <f>'Týden 4'!E63</f>
        <v>0</v>
      </c>
      <c r="F63" s="38">
        <f>'Týden 5'!F63</f>
        <v>0</v>
      </c>
      <c r="G63" s="38">
        <f>'Týden 6'!G63</f>
        <v>0</v>
      </c>
      <c r="H63" s="38">
        <f>'Týden 7'!H63</f>
        <v>0</v>
      </c>
      <c r="I63" s="38">
        <f>'Týden 8'!I63</f>
        <v>0</v>
      </c>
      <c r="J63" s="38">
        <f>'Týden 9'!J63</f>
        <v>0</v>
      </c>
      <c r="K63" s="38">
        <f>'Týden 10'!K63</f>
        <v>0</v>
      </c>
      <c r="L63" s="38">
        <f>'Týden 11'!L63</f>
        <v>0</v>
      </c>
      <c r="M63" s="63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38">
        <f>'Týden 4'!E64</f>
        <v>0</v>
      </c>
      <c r="F64" s="38">
        <f>'Týden 5'!F64</f>
        <v>0</v>
      </c>
      <c r="G64" s="38">
        <f>'Týden 6'!G64</f>
        <v>0</v>
      </c>
      <c r="H64" s="38">
        <f>'Týden 7'!H64</f>
        <v>0</v>
      </c>
      <c r="I64" s="38">
        <f>'Týden 8'!I64</f>
        <v>0</v>
      </c>
      <c r="J64" s="38">
        <f>'Týden 9'!J64</f>
        <v>0</v>
      </c>
      <c r="K64" s="38">
        <f>'Týden 10'!K64</f>
        <v>0</v>
      </c>
      <c r="L64" s="38">
        <f>'Týden 11'!L64</f>
        <v>0</v>
      </c>
      <c r="M64" s="63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2:26" ht="7.15" customHeight="1" thickBot="1" x14ac:dyDescent="0.3"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6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2:26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15">
        <f>'Týden 4'!E66</f>
        <v>0</v>
      </c>
      <c r="F66" s="15">
        <f>'Týden 5'!F66</f>
        <v>0</v>
      </c>
      <c r="G66" s="15">
        <f>'Týden 6'!G66</f>
        <v>0</v>
      </c>
      <c r="H66" s="15">
        <f>'Týden 7'!H66</f>
        <v>0</v>
      </c>
      <c r="I66" s="15">
        <f>'Týden 8'!I66</f>
        <v>0</v>
      </c>
      <c r="J66" s="15">
        <f>'Týden 9'!J66</f>
        <v>0</v>
      </c>
      <c r="K66" s="15">
        <f>'Týden 10'!K66</f>
        <v>0</v>
      </c>
      <c r="L66" s="15">
        <f>'Týden 11'!L66</f>
        <v>0</v>
      </c>
      <c r="M66" s="37">
        <f t="shared" ref="M66:Z66" si="20">M8+M10+M32</f>
        <v>0</v>
      </c>
      <c r="N66" s="15">
        <f t="shared" si="20"/>
        <v>0</v>
      </c>
      <c r="O66" s="15">
        <f t="shared" si="20"/>
        <v>0</v>
      </c>
      <c r="P66" s="15">
        <f t="shared" si="20"/>
        <v>0</v>
      </c>
      <c r="Q66" s="15">
        <f t="shared" si="20"/>
        <v>0</v>
      </c>
      <c r="R66" s="15">
        <f t="shared" si="20"/>
        <v>0</v>
      </c>
      <c r="S66" s="15">
        <f t="shared" si="20"/>
        <v>0</v>
      </c>
      <c r="T66" s="15">
        <f t="shared" si="20"/>
        <v>0</v>
      </c>
      <c r="U66" s="15">
        <f t="shared" si="20"/>
        <v>0</v>
      </c>
      <c r="V66" s="15">
        <f t="shared" si="20"/>
        <v>0</v>
      </c>
      <c r="W66" s="15">
        <f t="shared" si="20"/>
        <v>0</v>
      </c>
      <c r="X66" s="15">
        <f t="shared" si="20"/>
        <v>0</v>
      </c>
      <c r="Y66" s="15">
        <f t="shared" si="20"/>
        <v>0</v>
      </c>
      <c r="Z66" s="15">
        <f t="shared" si="20"/>
        <v>0</v>
      </c>
    </row>
  </sheetData>
  <sheetProtection sheet="1" objects="1" scenarios="1"/>
  <conditionalFormatting sqref="N8:Z8">
    <cfRule type="cellIs" dxfId="79" priority="46" operator="greaterThan">
      <formula>0</formula>
    </cfRule>
    <cfRule type="cellIs" dxfId="78" priority="48" operator="lessThan">
      <formula>0</formula>
    </cfRule>
  </conditionalFormatting>
  <conditionalFormatting sqref="N66:Z66">
    <cfRule type="cellIs" dxfId="77" priority="45" operator="greaterThan">
      <formula>0</formula>
    </cfRule>
    <cfRule type="cellIs" dxfId="76" priority="47" operator="lessThan">
      <formula>0</formula>
    </cfRule>
  </conditionalFormatting>
  <conditionalFormatting sqref="C8:F8">
    <cfRule type="cellIs" dxfId="75" priority="42" operator="greaterThan">
      <formula>0</formula>
    </cfRule>
    <cfRule type="cellIs" dxfId="74" priority="44" operator="lessThan">
      <formula>0</formula>
    </cfRule>
  </conditionalFormatting>
  <conditionalFormatting sqref="C66:D66">
    <cfRule type="cellIs" dxfId="73" priority="41" operator="greaterThan">
      <formula>0</formula>
    </cfRule>
    <cfRule type="cellIs" dxfId="72" priority="43" operator="lessThan">
      <formula>0</formula>
    </cfRule>
  </conditionalFormatting>
  <conditionalFormatting sqref="E66">
    <cfRule type="cellIs" dxfId="71" priority="39" operator="greaterThan">
      <formula>0</formula>
    </cfRule>
    <cfRule type="cellIs" dxfId="70" priority="40" operator="lessThan">
      <formula>0</formula>
    </cfRule>
  </conditionalFormatting>
  <conditionalFormatting sqref="F66">
    <cfRule type="cellIs" dxfId="69" priority="37" operator="greaterThan">
      <formula>0</formula>
    </cfRule>
    <cfRule type="cellIs" dxfId="68" priority="38" operator="lessThan">
      <formula>0</formula>
    </cfRule>
  </conditionalFormatting>
  <conditionalFormatting sqref="G8">
    <cfRule type="cellIs" dxfId="67" priority="35" operator="greaterThan">
      <formula>0</formula>
    </cfRule>
    <cfRule type="cellIs" dxfId="66" priority="36" operator="lessThan">
      <formula>0</formula>
    </cfRule>
  </conditionalFormatting>
  <conditionalFormatting sqref="G66">
    <cfRule type="cellIs" dxfId="65" priority="33" operator="greaterThan">
      <formula>0</formula>
    </cfRule>
    <cfRule type="cellIs" dxfId="64" priority="34" operator="lessThan">
      <formula>0</formula>
    </cfRule>
  </conditionalFormatting>
  <conditionalFormatting sqref="H8">
    <cfRule type="cellIs" dxfId="63" priority="31" operator="greaterThan">
      <formula>0</formula>
    </cfRule>
    <cfRule type="cellIs" dxfId="62" priority="32" operator="lessThan">
      <formula>0</formula>
    </cfRule>
  </conditionalFormatting>
  <conditionalFormatting sqref="H66">
    <cfRule type="cellIs" dxfId="61" priority="29" operator="greaterThan">
      <formula>0</formula>
    </cfRule>
    <cfRule type="cellIs" dxfId="60" priority="30" operator="lessThan">
      <formula>0</formula>
    </cfRule>
  </conditionalFormatting>
  <conditionalFormatting sqref="I8">
    <cfRule type="cellIs" dxfId="59" priority="27" operator="greaterThan">
      <formula>0</formula>
    </cfRule>
    <cfRule type="cellIs" dxfId="58" priority="28" operator="lessThan">
      <formula>0</formula>
    </cfRule>
  </conditionalFormatting>
  <conditionalFormatting sqref="I66">
    <cfRule type="cellIs" dxfId="57" priority="25" operator="greaterThan">
      <formula>0</formula>
    </cfRule>
    <cfRule type="cellIs" dxfId="56" priority="26" operator="lessThan">
      <formula>0</formula>
    </cfRule>
  </conditionalFormatting>
  <conditionalFormatting sqref="K66">
    <cfRule type="cellIs" dxfId="55" priority="15" operator="greaterThan">
      <formula>0</formula>
    </cfRule>
    <cfRule type="cellIs" dxfId="54" priority="16" operator="lessThan">
      <formula>0</formula>
    </cfRule>
  </conditionalFormatting>
  <conditionalFormatting sqref="M66">
    <cfRule type="cellIs" dxfId="53" priority="13" operator="greaterThan">
      <formula>0</formula>
    </cfRule>
    <cfRule type="cellIs" dxfId="52" priority="14" operator="lessThan">
      <formula>0</formula>
    </cfRule>
  </conditionalFormatting>
  <conditionalFormatting sqref="K8">
    <cfRule type="cellIs" dxfId="51" priority="17" operator="greaterThan">
      <formula>0</formula>
    </cfRule>
    <cfRule type="cellIs" dxfId="50" priority="18" operator="lessThan">
      <formula>0</formula>
    </cfRule>
  </conditionalFormatting>
  <conditionalFormatting sqref="J8">
    <cfRule type="cellIs" dxfId="49" priority="7" operator="greaterThan">
      <formula>0</formula>
    </cfRule>
    <cfRule type="cellIs" dxfId="48" priority="8" operator="lessThan">
      <formula>0</formula>
    </cfRule>
  </conditionalFormatting>
  <conditionalFormatting sqref="J66">
    <cfRule type="cellIs" dxfId="47" priority="5" operator="greaterThan">
      <formula>0</formula>
    </cfRule>
    <cfRule type="cellIs" dxfId="46" priority="6" operator="lessThan">
      <formula>0</formula>
    </cfRule>
  </conditionalFormatting>
  <conditionalFormatting sqref="L66">
    <cfRule type="cellIs" dxfId="45" priority="1" operator="greaterThan">
      <formula>0</formula>
    </cfRule>
    <cfRule type="cellIs" dxfId="44" priority="2" operator="lessThan">
      <formula>0</formula>
    </cfRule>
  </conditionalFormatting>
  <conditionalFormatting sqref="L8">
    <cfRule type="cellIs" dxfId="43" priority="3" operator="greaterThan">
      <formula>0</formula>
    </cfRule>
    <cfRule type="cellIs" dxfId="42" priority="4" operator="lessThan">
      <formula>0</formula>
    </cfRule>
  </conditionalFormatting>
  <dataValidations count="2">
    <dataValidation type="decimal" operator="greaterThanOrEqual" allowBlank="1" showInputMessage="1" showErrorMessage="1" sqref="M13:Z30" xr:uid="{0D9A8EAE-3E8C-4306-9029-A33FF3DFCA53}">
      <formula1>0</formula1>
    </dataValidation>
    <dataValidation type="decimal" operator="lessThanOrEqual" allowBlank="1" showInputMessage="1" showErrorMessage="1" sqref="M35:Z64" xr:uid="{80A6D4F6-1E21-441F-8887-9DBF11CABD48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0B2B-B8CB-4AA4-BE67-77A03D883618}">
  <dimension ref="A2:AA66"/>
  <sheetViews>
    <sheetView workbookViewId="0">
      <pane xSplit="2" ySplit="7" topLeftCell="I8" activePane="bottomRight" state="frozen"/>
      <selection activeCell="E20" sqref="E20"/>
      <selection pane="topRight" activeCell="E20" sqref="E20"/>
      <selection pane="bottomLeft" activeCell="E20" sqref="E20"/>
      <selection pane="bottomRight" activeCell="P14" sqref="P14:X14"/>
    </sheetView>
  </sheetViews>
  <sheetFormatPr defaultRowHeight="15" outlineLevelCol="1" x14ac:dyDescent="0.25"/>
  <cols>
    <col min="2" max="2" width="28.42578125" customWidth="1"/>
    <col min="3" max="13" width="10.7109375" customWidth="1" outlineLevel="1"/>
    <col min="14" max="15" width="10.7109375" customWidth="1"/>
  </cols>
  <sheetData>
    <row r="2" spans="1:27" ht="15.75" x14ac:dyDescent="0.25">
      <c r="B2" s="17" t="s">
        <v>50</v>
      </c>
    </row>
    <row r="3" spans="1:27" ht="7.15" customHeight="1" x14ac:dyDescent="0.25"/>
    <row r="4" spans="1:27" s="43" customFormat="1" ht="12.6" customHeight="1" x14ac:dyDescent="0.25"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4" t="s">
        <v>45</v>
      </c>
      <c r="O4" s="45" t="s">
        <v>47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x14ac:dyDescent="0.25">
      <c r="B5" s="19" t="s">
        <v>32</v>
      </c>
      <c r="C5" s="20" t="str">
        <f>CONCATENATE("Týden ",WEEKNUM(C6))</f>
        <v>Týden 15</v>
      </c>
      <c r="D5" s="20" t="str">
        <f t="shared" ref="D5:AA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9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  <c r="S5" s="20" t="str">
        <f t="shared" si="0"/>
        <v>Týden 31</v>
      </c>
      <c r="T5" s="20" t="str">
        <f t="shared" si="0"/>
        <v>Týden 32</v>
      </c>
      <c r="U5" s="20" t="str">
        <f t="shared" si="0"/>
        <v>Týden 33</v>
      </c>
      <c r="V5" s="20" t="str">
        <f t="shared" si="0"/>
        <v>Týden 34</v>
      </c>
      <c r="W5" s="20" t="str">
        <f t="shared" si="0"/>
        <v>Týden 35</v>
      </c>
      <c r="X5" s="20" t="str">
        <f t="shared" si="0"/>
        <v>Týden 36</v>
      </c>
      <c r="Y5" s="20" t="str">
        <f t="shared" si="0"/>
        <v>Týden 37</v>
      </c>
      <c r="Z5" s="20" t="str">
        <f t="shared" si="0"/>
        <v>Týden 38</v>
      </c>
      <c r="AA5" s="20" t="str">
        <f t="shared" si="0"/>
        <v>Týden 39</v>
      </c>
    </row>
    <row r="6" spans="1:27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21">
        <f t="shared" ref="E6:AA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30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si="1"/>
        <v>44760</v>
      </c>
      <c r="S6" s="21">
        <f t="shared" si="1"/>
        <v>44767</v>
      </c>
      <c r="T6" s="21">
        <f t="shared" si="1"/>
        <v>44774</v>
      </c>
      <c r="U6" s="21">
        <f t="shared" si="1"/>
        <v>44781</v>
      </c>
      <c r="V6" s="21">
        <f t="shared" si="1"/>
        <v>44788</v>
      </c>
      <c r="W6" s="21">
        <f t="shared" si="1"/>
        <v>44795</v>
      </c>
      <c r="X6" s="21">
        <f t="shared" si="1"/>
        <v>44802</v>
      </c>
      <c r="Y6" s="21">
        <f t="shared" si="1"/>
        <v>44809</v>
      </c>
      <c r="Z6" s="21">
        <f t="shared" si="1"/>
        <v>44816</v>
      </c>
      <c r="AA6" s="21">
        <f t="shared" si="1"/>
        <v>44823</v>
      </c>
    </row>
    <row r="7" spans="1:27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23">
        <v>4</v>
      </c>
      <c r="G7" s="23">
        <v>5</v>
      </c>
      <c r="H7" s="23">
        <v>6</v>
      </c>
      <c r="I7" s="23">
        <v>7</v>
      </c>
      <c r="J7" s="23">
        <v>8</v>
      </c>
      <c r="K7" s="23">
        <v>9</v>
      </c>
      <c r="L7" s="23">
        <v>10</v>
      </c>
      <c r="M7" s="23">
        <v>11</v>
      </c>
      <c r="N7" s="31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  <c r="T7" s="23">
        <v>18</v>
      </c>
      <c r="U7" s="23">
        <v>19</v>
      </c>
      <c r="V7" s="23">
        <v>20</v>
      </c>
      <c r="W7" s="23">
        <v>21</v>
      </c>
      <c r="X7" s="23">
        <v>22</v>
      </c>
      <c r="Y7" s="23">
        <v>23</v>
      </c>
      <c r="Z7" s="23">
        <v>24</v>
      </c>
      <c r="AA7" s="23">
        <v>25</v>
      </c>
    </row>
    <row r="8" spans="1:27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10">
        <f>'Týden 4'!E8</f>
        <v>0</v>
      </c>
      <c r="F8" s="10">
        <f>'Týden 5'!F8</f>
        <v>0</v>
      </c>
      <c r="G8" s="10">
        <f>'Týden 6'!G8</f>
        <v>0</v>
      </c>
      <c r="H8" s="10">
        <f>'Týden 7'!H8</f>
        <v>0</v>
      </c>
      <c r="I8" s="10">
        <f>'Týden 8'!I8</f>
        <v>0</v>
      </c>
      <c r="J8" s="10">
        <f>'Týden 9'!J8</f>
        <v>0</v>
      </c>
      <c r="K8" s="10">
        <f>'Týden 10'!K8</f>
        <v>0</v>
      </c>
      <c r="L8" s="10">
        <f>'Týden 11'!L8</f>
        <v>0</v>
      </c>
      <c r="M8" s="10">
        <f>'Týden 12'!M8</f>
        <v>0</v>
      </c>
      <c r="N8" s="32">
        <f t="shared" ref="N8" si="2">M66</f>
        <v>0</v>
      </c>
      <c r="O8" s="10">
        <f t="shared" ref="O8:Z8" si="3">N66</f>
        <v>0</v>
      </c>
      <c r="P8" s="10">
        <f t="shared" si="3"/>
        <v>0</v>
      </c>
      <c r="Q8" s="10">
        <f t="shared" si="3"/>
        <v>0</v>
      </c>
      <c r="R8" s="10">
        <f t="shared" si="3"/>
        <v>0</v>
      </c>
      <c r="S8" s="10">
        <f t="shared" si="3"/>
        <v>0</v>
      </c>
      <c r="T8" s="10">
        <f t="shared" si="3"/>
        <v>0</v>
      </c>
      <c r="U8" s="10">
        <f t="shared" si="3"/>
        <v>0</v>
      </c>
      <c r="V8" s="10">
        <f t="shared" si="3"/>
        <v>0</v>
      </c>
      <c r="W8" s="10">
        <f t="shared" si="3"/>
        <v>0</v>
      </c>
      <c r="X8" s="10">
        <f t="shared" si="3"/>
        <v>0</v>
      </c>
      <c r="Y8" s="10">
        <f t="shared" si="3"/>
        <v>0</v>
      </c>
      <c r="Z8" s="10">
        <f t="shared" si="3"/>
        <v>0</v>
      </c>
      <c r="AA8" s="10">
        <f t="shared" ref="AA8" si="4">Z66</f>
        <v>0</v>
      </c>
    </row>
    <row r="9" spans="1:27" ht="7.15" customHeight="1" thickBot="1" x14ac:dyDescent="0.3">
      <c r="B9" s="11"/>
      <c r="C9" s="12"/>
      <c r="D9" s="12"/>
      <c r="E9" s="12"/>
      <c r="F9" s="12"/>
      <c r="G9" s="12"/>
      <c r="H9" s="12"/>
      <c r="I9" s="12"/>
      <c r="J9" s="12">
        <f>'Týden 9'!J9</f>
        <v>0</v>
      </c>
      <c r="K9" s="12"/>
      <c r="L9" s="12"/>
      <c r="M9" s="12"/>
      <c r="N9" s="33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10">
        <f>'Týden 4'!E10</f>
        <v>0</v>
      </c>
      <c r="F10" s="10">
        <f>'Týden 5'!F10</f>
        <v>0</v>
      </c>
      <c r="G10" s="10">
        <f>'Týden 6'!G10</f>
        <v>0</v>
      </c>
      <c r="H10" s="10">
        <f>'Týden 7'!H10</f>
        <v>0</v>
      </c>
      <c r="I10" s="10">
        <f>'Týden 8'!I10</f>
        <v>0</v>
      </c>
      <c r="J10" s="10">
        <f>'Týden 9'!J10</f>
        <v>0</v>
      </c>
      <c r="K10" s="10">
        <f>'Týden 10'!K10</f>
        <v>0</v>
      </c>
      <c r="L10" s="10">
        <f>'Týden 11'!L10</f>
        <v>0</v>
      </c>
      <c r="M10" s="10">
        <f>'Týden 12'!M10</f>
        <v>0</v>
      </c>
      <c r="N10" s="34">
        <f t="shared" ref="N10:Z10" si="5">N12+N17+N22+N27</f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10">
        <f t="shared" si="5"/>
        <v>0</v>
      </c>
      <c r="U10" s="10">
        <f t="shared" si="5"/>
        <v>0</v>
      </c>
      <c r="V10" s="10">
        <f t="shared" si="5"/>
        <v>0</v>
      </c>
      <c r="W10" s="10">
        <f t="shared" si="5"/>
        <v>0</v>
      </c>
      <c r="X10" s="10">
        <f t="shared" si="5"/>
        <v>0</v>
      </c>
      <c r="Y10" s="10">
        <f t="shared" si="5"/>
        <v>0</v>
      </c>
      <c r="Z10" s="10">
        <f t="shared" si="5"/>
        <v>0</v>
      </c>
      <c r="AA10" s="10">
        <f t="shared" ref="AA10" si="6">AA12+AA17+AA22+AA27</f>
        <v>0</v>
      </c>
    </row>
    <row r="11" spans="1:27" ht="4.9000000000000004" customHeight="1" x14ac:dyDescent="0.25">
      <c r="C11" s="8"/>
      <c r="D11" s="8"/>
      <c r="E11" s="8"/>
      <c r="F11" s="8"/>
      <c r="G11" s="8"/>
      <c r="H11" s="8"/>
      <c r="I11" s="8"/>
      <c r="J11" s="8">
        <f>'Týden 9'!J11</f>
        <v>0</v>
      </c>
      <c r="K11" s="8"/>
      <c r="L11" s="8"/>
      <c r="M11" s="8"/>
      <c r="N11" s="35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8">
        <f>'Týden 4'!E12</f>
        <v>0</v>
      </c>
      <c r="F12" s="8">
        <f>'Týden 5'!F12</f>
        <v>0</v>
      </c>
      <c r="G12" s="8">
        <f>'Týden 6'!G12</f>
        <v>0</v>
      </c>
      <c r="H12" s="8">
        <f>'Týden 7'!H12</f>
        <v>0</v>
      </c>
      <c r="I12" s="8">
        <f>'Týden 8'!I12</f>
        <v>0</v>
      </c>
      <c r="J12" s="8">
        <f>'Týden 9'!J12</f>
        <v>0</v>
      </c>
      <c r="K12" s="8">
        <f>'Týden 10'!K12</f>
        <v>0</v>
      </c>
      <c r="L12" s="8">
        <f>'Týden 11'!L12</f>
        <v>0</v>
      </c>
      <c r="M12" s="8">
        <f>'Týden 12'!M12</f>
        <v>0</v>
      </c>
      <c r="N12" s="35">
        <f t="shared" ref="N12" si="7">SUM(N13:N15)</f>
        <v>0</v>
      </c>
      <c r="O12" s="8">
        <f t="shared" ref="O12:AA12" si="8">SUM(O13:O15)</f>
        <v>0</v>
      </c>
      <c r="P12" s="8">
        <f t="shared" si="8"/>
        <v>0</v>
      </c>
      <c r="Q12" s="8">
        <f t="shared" si="8"/>
        <v>0</v>
      </c>
      <c r="R12" s="8">
        <f t="shared" si="8"/>
        <v>0</v>
      </c>
      <c r="S12" s="8">
        <f t="shared" si="8"/>
        <v>0</v>
      </c>
      <c r="T12" s="8">
        <f t="shared" si="8"/>
        <v>0</v>
      </c>
      <c r="U12" s="8">
        <f t="shared" si="8"/>
        <v>0</v>
      </c>
      <c r="V12" s="8">
        <f t="shared" si="8"/>
        <v>0</v>
      </c>
      <c r="W12" s="8">
        <f t="shared" si="8"/>
        <v>0</v>
      </c>
      <c r="X12" s="8">
        <f t="shared" si="8"/>
        <v>0</v>
      </c>
      <c r="Y12" s="8">
        <f t="shared" si="8"/>
        <v>0</v>
      </c>
      <c r="Z12" s="8">
        <f t="shared" si="8"/>
        <v>0</v>
      </c>
      <c r="AA12" s="8">
        <f t="shared" si="8"/>
        <v>0</v>
      </c>
    </row>
    <row r="13" spans="1:27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38">
        <f>'Týden 4'!E13</f>
        <v>0</v>
      </c>
      <c r="F13" s="38">
        <f>'Týden 5'!F13</f>
        <v>0</v>
      </c>
      <c r="G13" s="38">
        <f>'Týden 6'!G13</f>
        <v>0</v>
      </c>
      <c r="H13" s="38">
        <f>'Týden 7'!H13</f>
        <v>0</v>
      </c>
      <c r="I13" s="38">
        <f>'Týden 8'!I13</f>
        <v>0</v>
      </c>
      <c r="J13" s="38">
        <f>'Týden 9'!J13</f>
        <v>0</v>
      </c>
      <c r="K13" s="38">
        <f>'Týden 10'!K13</f>
        <v>0</v>
      </c>
      <c r="L13" s="38">
        <f>'Týden 11'!L13</f>
        <v>0</v>
      </c>
      <c r="M13" s="38">
        <f>'Týden 12'!M13</f>
        <v>0</v>
      </c>
      <c r="N13" s="63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38">
        <f>'Týden 4'!E14</f>
        <v>0</v>
      </c>
      <c r="F14" s="38">
        <f>'Týden 5'!F14</f>
        <v>0</v>
      </c>
      <c r="G14" s="38">
        <f>'Týden 6'!G14</f>
        <v>0</v>
      </c>
      <c r="H14" s="38">
        <f>'Týden 7'!H14</f>
        <v>0</v>
      </c>
      <c r="I14" s="38">
        <f>'Týden 8'!I14</f>
        <v>0</v>
      </c>
      <c r="J14" s="38">
        <f>'Týden 9'!J14</f>
        <v>0</v>
      </c>
      <c r="K14" s="38">
        <f>'Týden 10'!K14</f>
        <v>0</v>
      </c>
      <c r="L14" s="38">
        <f>'Týden 11'!L14</f>
        <v>0</v>
      </c>
      <c r="M14" s="38">
        <f>'Týden 12'!M14</f>
        <v>0</v>
      </c>
      <c r="N14" s="63">
        <v>0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38">
        <f>'Týden 4'!E15</f>
        <v>0</v>
      </c>
      <c r="F15" s="38">
        <f>'Týden 5'!F15</f>
        <v>0</v>
      </c>
      <c r="G15" s="38">
        <f>'Týden 6'!G15</f>
        <v>0</v>
      </c>
      <c r="H15" s="38">
        <f>'Týden 7'!H15</f>
        <v>0</v>
      </c>
      <c r="I15" s="38">
        <f>'Týden 8'!I15</f>
        <v>0</v>
      </c>
      <c r="J15" s="38">
        <f>'Týden 9'!J15</f>
        <v>0</v>
      </c>
      <c r="K15" s="38">
        <f>'Týden 10'!K15</f>
        <v>0</v>
      </c>
      <c r="L15" s="38">
        <f>'Týden 11'!L15</f>
        <v>0</v>
      </c>
      <c r="M15" s="38">
        <f>'Týden 12'!M15</f>
        <v>0</v>
      </c>
      <c r="N15" s="63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ht="4.9000000000000004" customHeight="1" x14ac:dyDescent="0.25">
      <c r="B16" s="1"/>
      <c r="C16" s="39"/>
      <c r="D16" s="39"/>
      <c r="E16" s="39"/>
      <c r="F16" s="39"/>
      <c r="G16" s="39"/>
      <c r="H16" s="39"/>
      <c r="I16" s="39"/>
      <c r="J16" s="39">
        <f>'Týden 9'!J16</f>
        <v>0</v>
      </c>
      <c r="K16" s="39"/>
      <c r="L16" s="39"/>
      <c r="M16" s="39"/>
      <c r="N16" s="35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9">
        <f>'Týden 4'!E17</f>
        <v>0</v>
      </c>
      <c r="F17" s="39">
        <f>'Týden 5'!F17</f>
        <v>0</v>
      </c>
      <c r="G17" s="39">
        <f>'Týden 6'!G17</f>
        <v>0</v>
      </c>
      <c r="H17" s="39">
        <f>'Týden 7'!H17</f>
        <v>0</v>
      </c>
      <c r="I17" s="39">
        <f>'Týden 8'!I17</f>
        <v>0</v>
      </c>
      <c r="J17" s="39">
        <f>'Týden 9'!J17</f>
        <v>0</v>
      </c>
      <c r="K17" s="39">
        <f>'Týden 10'!K17</f>
        <v>0</v>
      </c>
      <c r="L17" s="39">
        <f>'Týden 11'!L17</f>
        <v>0</v>
      </c>
      <c r="M17" s="39">
        <f>'Týden 12'!M17</f>
        <v>0</v>
      </c>
      <c r="N17" s="35">
        <f t="shared" ref="N17" si="9">SUM(N18:N20)</f>
        <v>0</v>
      </c>
      <c r="O17" s="8">
        <f t="shared" ref="O17:AA17" si="10">SUM(O18:O20)</f>
        <v>0</v>
      </c>
      <c r="P17" s="8">
        <f t="shared" si="10"/>
        <v>0</v>
      </c>
      <c r="Q17" s="8">
        <f t="shared" si="10"/>
        <v>0</v>
      </c>
      <c r="R17" s="8">
        <f t="shared" si="10"/>
        <v>0</v>
      </c>
      <c r="S17" s="8">
        <f t="shared" si="10"/>
        <v>0</v>
      </c>
      <c r="T17" s="8">
        <f t="shared" si="10"/>
        <v>0</v>
      </c>
      <c r="U17" s="8">
        <f t="shared" si="10"/>
        <v>0</v>
      </c>
      <c r="V17" s="8">
        <f t="shared" si="10"/>
        <v>0</v>
      </c>
      <c r="W17" s="8">
        <f t="shared" si="10"/>
        <v>0</v>
      </c>
      <c r="X17" s="8">
        <f t="shared" si="10"/>
        <v>0</v>
      </c>
      <c r="Y17" s="8">
        <f t="shared" si="10"/>
        <v>0</v>
      </c>
      <c r="Z17" s="8">
        <f t="shared" si="10"/>
        <v>0</v>
      </c>
      <c r="AA17" s="8">
        <f t="shared" si="10"/>
        <v>0</v>
      </c>
    </row>
    <row r="18" spans="1:27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38">
        <f>'Týden 4'!E18</f>
        <v>0</v>
      </c>
      <c r="F18" s="38">
        <f>'Týden 5'!F18</f>
        <v>0</v>
      </c>
      <c r="G18" s="38">
        <f>'Týden 6'!G18</f>
        <v>0</v>
      </c>
      <c r="H18" s="38">
        <f>'Týden 7'!H18</f>
        <v>0</v>
      </c>
      <c r="I18" s="38">
        <f>'Týden 8'!I18</f>
        <v>0</v>
      </c>
      <c r="J18" s="38">
        <f>'Týden 9'!J18</f>
        <v>0</v>
      </c>
      <c r="K18" s="38">
        <f>'Týden 10'!K18</f>
        <v>0</v>
      </c>
      <c r="L18" s="38">
        <f>'Týden 11'!L18</f>
        <v>0</v>
      </c>
      <c r="M18" s="38">
        <f>'Týden 12'!M18</f>
        <v>0</v>
      </c>
      <c r="N18" s="63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38">
        <f>'Týden 4'!E19</f>
        <v>0</v>
      </c>
      <c r="F19" s="38">
        <f>'Týden 5'!F19</f>
        <v>0</v>
      </c>
      <c r="G19" s="38">
        <f>'Týden 6'!G19</f>
        <v>0</v>
      </c>
      <c r="H19" s="38">
        <f>'Týden 7'!H19</f>
        <v>0</v>
      </c>
      <c r="I19" s="38">
        <f>'Týden 8'!I19</f>
        <v>0</v>
      </c>
      <c r="J19" s="38">
        <f>'Týden 9'!J19</f>
        <v>0</v>
      </c>
      <c r="K19" s="38">
        <f>'Týden 10'!K19</f>
        <v>0</v>
      </c>
      <c r="L19" s="38">
        <f>'Týden 11'!L19</f>
        <v>0</v>
      </c>
      <c r="M19" s="38">
        <f>'Týden 12'!M19</f>
        <v>0</v>
      </c>
      <c r="N19" s="63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38">
        <f>'Týden 4'!E20</f>
        <v>0</v>
      </c>
      <c r="F20" s="38">
        <f>'Týden 5'!F20</f>
        <v>0</v>
      </c>
      <c r="G20" s="38">
        <f>'Týden 6'!G20</f>
        <v>0</v>
      </c>
      <c r="H20" s="38">
        <f>'Týden 7'!H20</f>
        <v>0</v>
      </c>
      <c r="I20" s="38">
        <f>'Týden 8'!I20</f>
        <v>0</v>
      </c>
      <c r="J20" s="38">
        <f>'Týden 9'!J20</f>
        <v>0</v>
      </c>
      <c r="K20" s="38">
        <f>'Týden 10'!K20</f>
        <v>0</v>
      </c>
      <c r="L20" s="38">
        <f>'Týden 11'!L20</f>
        <v>0</v>
      </c>
      <c r="M20" s="38">
        <f>'Týden 12'!M20</f>
        <v>0</v>
      </c>
      <c r="N20" s="63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 ht="4.9000000000000004" customHeight="1" x14ac:dyDescent="0.25">
      <c r="B21" s="1"/>
      <c r="C21" s="39"/>
      <c r="D21" s="39"/>
      <c r="E21" s="39"/>
      <c r="F21" s="39"/>
      <c r="G21" s="39"/>
      <c r="H21" s="39"/>
      <c r="I21" s="39"/>
      <c r="J21" s="39">
        <f>'Týden 9'!J21</f>
        <v>0</v>
      </c>
      <c r="K21" s="39"/>
      <c r="L21" s="39"/>
      <c r="M21" s="39"/>
      <c r="N21" s="35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9">
        <f>'Týden 4'!E22</f>
        <v>0</v>
      </c>
      <c r="F22" s="39">
        <f>'Týden 5'!F22</f>
        <v>0</v>
      </c>
      <c r="G22" s="39">
        <f>'Týden 6'!G22</f>
        <v>0</v>
      </c>
      <c r="H22" s="39">
        <f>'Týden 7'!H22</f>
        <v>0</v>
      </c>
      <c r="I22" s="39">
        <f>'Týden 8'!I22</f>
        <v>0</v>
      </c>
      <c r="J22" s="39">
        <f>'Týden 9'!J22</f>
        <v>0</v>
      </c>
      <c r="K22" s="39">
        <f>'Týden 10'!K22</f>
        <v>0</v>
      </c>
      <c r="L22" s="39">
        <f>'Týden 11'!L22</f>
        <v>0</v>
      </c>
      <c r="M22" s="39">
        <f>'Týden 12'!M22</f>
        <v>0</v>
      </c>
      <c r="N22" s="35">
        <f t="shared" ref="N22" si="11">SUM(N23:N25)</f>
        <v>0</v>
      </c>
      <c r="O22" s="8">
        <f t="shared" ref="O22:AA22" si="12">SUM(O23:O25)</f>
        <v>0</v>
      </c>
      <c r="P22" s="8">
        <f t="shared" si="12"/>
        <v>0</v>
      </c>
      <c r="Q22" s="8">
        <f t="shared" si="12"/>
        <v>0</v>
      </c>
      <c r="R22" s="8">
        <f t="shared" si="12"/>
        <v>0</v>
      </c>
      <c r="S22" s="8">
        <f t="shared" si="12"/>
        <v>0</v>
      </c>
      <c r="T22" s="8">
        <f t="shared" si="12"/>
        <v>0</v>
      </c>
      <c r="U22" s="8">
        <f t="shared" si="12"/>
        <v>0</v>
      </c>
      <c r="V22" s="8">
        <f t="shared" si="12"/>
        <v>0</v>
      </c>
      <c r="W22" s="8">
        <f t="shared" si="12"/>
        <v>0</v>
      </c>
      <c r="X22" s="8">
        <f t="shared" si="12"/>
        <v>0</v>
      </c>
      <c r="Y22" s="8">
        <f t="shared" si="12"/>
        <v>0</v>
      </c>
      <c r="Z22" s="8">
        <f t="shared" si="12"/>
        <v>0</v>
      </c>
      <c r="AA22" s="8">
        <f t="shared" si="12"/>
        <v>0</v>
      </c>
    </row>
    <row r="23" spans="1:27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38">
        <f>'Týden 4'!E23</f>
        <v>0</v>
      </c>
      <c r="F23" s="38">
        <f>'Týden 5'!F23</f>
        <v>0</v>
      </c>
      <c r="G23" s="38">
        <f>'Týden 6'!G23</f>
        <v>0</v>
      </c>
      <c r="H23" s="38">
        <f>'Týden 7'!H23</f>
        <v>0</v>
      </c>
      <c r="I23" s="38">
        <f>'Týden 8'!I23</f>
        <v>0</v>
      </c>
      <c r="J23" s="38">
        <f>'Týden 9'!J23</f>
        <v>0</v>
      </c>
      <c r="K23" s="38">
        <f>'Týden 10'!K23</f>
        <v>0</v>
      </c>
      <c r="L23" s="38">
        <f>'Týden 11'!L23</f>
        <v>0</v>
      </c>
      <c r="M23" s="38">
        <f>'Týden 12'!M23</f>
        <v>0</v>
      </c>
      <c r="N23" s="6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38">
        <f>'Týden 4'!E24</f>
        <v>0</v>
      </c>
      <c r="F24" s="38">
        <f>'Týden 5'!F24</f>
        <v>0</v>
      </c>
      <c r="G24" s="38">
        <f>'Týden 6'!G24</f>
        <v>0</v>
      </c>
      <c r="H24" s="38">
        <f>'Týden 7'!H24</f>
        <v>0</v>
      </c>
      <c r="I24" s="38">
        <f>'Týden 8'!I24</f>
        <v>0</v>
      </c>
      <c r="J24" s="38">
        <f>'Týden 9'!J24</f>
        <v>0</v>
      </c>
      <c r="K24" s="38">
        <f>'Týden 10'!K24</f>
        <v>0</v>
      </c>
      <c r="L24" s="38">
        <f>'Týden 11'!L24</f>
        <v>0</v>
      </c>
      <c r="M24" s="38">
        <f>'Týden 12'!M24</f>
        <v>0</v>
      </c>
      <c r="N24" s="6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38">
        <f>'Týden 4'!E25</f>
        <v>0</v>
      </c>
      <c r="F25" s="38">
        <f>'Týden 5'!F25</f>
        <v>0</v>
      </c>
      <c r="G25" s="38">
        <f>'Týden 6'!G25</f>
        <v>0</v>
      </c>
      <c r="H25" s="38">
        <f>'Týden 7'!H25</f>
        <v>0</v>
      </c>
      <c r="I25" s="38">
        <f>'Týden 8'!I25</f>
        <v>0</v>
      </c>
      <c r="J25" s="38">
        <f>'Týden 9'!J25</f>
        <v>0</v>
      </c>
      <c r="K25" s="38">
        <f>'Týden 10'!K25</f>
        <v>0</v>
      </c>
      <c r="L25" s="38">
        <f>'Týden 11'!L25</f>
        <v>0</v>
      </c>
      <c r="M25" s="38">
        <f>'Týden 12'!M25</f>
        <v>0</v>
      </c>
      <c r="N25" s="6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 ht="4.9000000000000004" customHeight="1" x14ac:dyDescent="0.25">
      <c r="C26" s="39"/>
      <c r="D26" s="39"/>
      <c r="E26" s="39"/>
      <c r="F26" s="39"/>
      <c r="G26" s="39"/>
      <c r="H26" s="39"/>
      <c r="I26" s="39"/>
      <c r="J26" s="39">
        <f>'Týden 9'!J26</f>
        <v>0</v>
      </c>
      <c r="K26" s="39"/>
      <c r="L26" s="39"/>
      <c r="M26" s="39"/>
      <c r="N26" s="35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9">
        <f>'Týden 4'!E27</f>
        <v>0</v>
      </c>
      <c r="F27" s="39">
        <f>'Týden 5'!F27</f>
        <v>0</v>
      </c>
      <c r="G27" s="39">
        <f>'Týden 6'!G27</f>
        <v>0</v>
      </c>
      <c r="H27" s="39">
        <f>'Týden 7'!H27</f>
        <v>0</v>
      </c>
      <c r="I27" s="39">
        <f>'Týden 8'!I27</f>
        <v>0</v>
      </c>
      <c r="J27" s="39">
        <f>'Týden 9'!J27</f>
        <v>0</v>
      </c>
      <c r="K27" s="39">
        <f>'Týden 10'!K27</f>
        <v>0</v>
      </c>
      <c r="L27" s="39">
        <f>'Týden 11'!L27</f>
        <v>0</v>
      </c>
      <c r="M27" s="39">
        <f>'Týden 12'!M27</f>
        <v>0</v>
      </c>
      <c r="N27" s="35">
        <f t="shared" ref="N27" si="13">SUM(N28:N30)</f>
        <v>0</v>
      </c>
      <c r="O27" s="8">
        <f t="shared" ref="O27:AA27" si="14">SUM(O28:O30)</f>
        <v>0</v>
      </c>
      <c r="P27" s="8">
        <f t="shared" si="14"/>
        <v>0</v>
      </c>
      <c r="Q27" s="8">
        <f t="shared" si="14"/>
        <v>0</v>
      </c>
      <c r="R27" s="8">
        <f t="shared" si="14"/>
        <v>0</v>
      </c>
      <c r="S27" s="8">
        <f t="shared" si="14"/>
        <v>0</v>
      </c>
      <c r="T27" s="8">
        <f t="shared" si="14"/>
        <v>0</v>
      </c>
      <c r="U27" s="8">
        <f t="shared" si="14"/>
        <v>0</v>
      </c>
      <c r="V27" s="8">
        <f t="shared" si="14"/>
        <v>0</v>
      </c>
      <c r="W27" s="8">
        <f t="shared" si="14"/>
        <v>0</v>
      </c>
      <c r="X27" s="8">
        <f t="shared" si="14"/>
        <v>0</v>
      </c>
      <c r="Y27" s="8">
        <f t="shared" si="14"/>
        <v>0</v>
      </c>
      <c r="Z27" s="8">
        <f t="shared" si="14"/>
        <v>0</v>
      </c>
      <c r="AA27" s="8">
        <f t="shared" si="14"/>
        <v>0</v>
      </c>
    </row>
    <row r="28" spans="1:27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38">
        <f>'Týden 4'!E28</f>
        <v>0</v>
      </c>
      <c r="F28" s="38">
        <f>'Týden 5'!F28</f>
        <v>0</v>
      </c>
      <c r="G28" s="38">
        <f>'Týden 6'!G28</f>
        <v>0</v>
      </c>
      <c r="H28" s="38">
        <f>'Týden 7'!H28</f>
        <v>0</v>
      </c>
      <c r="I28" s="38">
        <f>'Týden 8'!I28</f>
        <v>0</v>
      </c>
      <c r="J28" s="38">
        <f>'Týden 9'!J28</f>
        <v>0</v>
      </c>
      <c r="K28" s="38">
        <f>'Týden 10'!K28</f>
        <v>0</v>
      </c>
      <c r="L28" s="38">
        <f>'Týden 11'!L28</f>
        <v>0</v>
      </c>
      <c r="M28" s="38">
        <f>'Týden 12'!M28</f>
        <v>0</v>
      </c>
      <c r="N28" s="63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38">
        <f>'Týden 4'!E29</f>
        <v>0</v>
      </c>
      <c r="F29" s="38">
        <f>'Týden 5'!F29</f>
        <v>0</v>
      </c>
      <c r="G29" s="38">
        <f>'Týden 6'!G29</f>
        <v>0</v>
      </c>
      <c r="H29" s="38">
        <f>'Týden 7'!H29</f>
        <v>0</v>
      </c>
      <c r="I29" s="38">
        <f>'Týden 8'!I29</f>
        <v>0</v>
      </c>
      <c r="J29" s="38">
        <f>'Týden 9'!J29</f>
        <v>0</v>
      </c>
      <c r="K29" s="38">
        <f>'Týden 10'!K29</f>
        <v>0</v>
      </c>
      <c r="L29" s="38">
        <f>'Týden 11'!L29</f>
        <v>0</v>
      </c>
      <c r="M29" s="38">
        <f>'Týden 12'!M29</f>
        <v>0</v>
      </c>
      <c r="N29" s="6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38">
        <f>'Týden 4'!E30</f>
        <v>0</v>
      </c>
      <c r="F30" s="38">
        <f>'Týden 5'!F30</f>
        <v>0</v>
      </c>
      <c r="G30" s="38">
        <f>'Týden 6'!G30</f>
        <v>0</v>
      </c>
      <c r="H30" s="38">
        <f>'Týden 7'!H30</f>
        <v>0</v>
      </c>
      <c r="I30" s="38">
        <f>'Týden 8'!I30</f>
        <v>0</v>
      </c>
      <c r="J30" s="38">
        <f>'Týden 9'!J30</f>
        <v>0</v>
      </c>
      <c r="K30" s="38">
        <f>'Týden 10'!K30</f>
        <v>0</v>
      </c>
      <c r="L30" s="38">
        <f>'Týden 11'!L30</f>
        <v>0</v>
      </c>
      <c r="M30" s="38">
        <f>'Týden 12'!M30</f>
        <v>0</v>
      </c>
      <c r="N30" s="63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 ht="7.15" customHeight="1" thickBot="1" x14ac:dyDescent="0.3">
      <c r="B31" s="13"/>
      <c r="C31" s="40"/>
      <c r="D31" s="40"/>
      <c r="E31" s="40"/>
      <c r="F31" s="40"/>
      <c r="G31" s="40"/>
      <c r="H31" s="40"/>
      <c r="I31" s="40"/>
      <c r="J31" s="40">
        <f>'Týden 9'!J31</f>
        <v>0</v>
      </c>
      <c r="K31" s="40"/>
      <c r="L31" s="40"/>
      <c r="M31" s="40"/>
      <c r="N31" s="36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41">
        <f>'Týden 4'!E32</f>
        <v>0</v>
      </c>
      <c r="F32" s="41">
        <f>'Týden 5'!F32</f>
        <v>0</v>
      </c>
      <c r="G32" s="41">
        <f>'Týden 6'!G32</f>
        <v>0</v>
      </c>
      <c r="H32" s="41">
        <f>'Týden 7'!H32</f>
        <v>0</v>
      </c>
      <c r="I32" s="41">
        <f>'Týden 8'!I32</f>
        <v>0</v>
      </c>
      <c r="J32" s="41">
        <f>'Týden 9'!J32</f>
        <v>0</v>
      </c>
      <c r="K32" s="41">
        <f>'Týden 10'!K32</f>
        <v>0</v>
      </c>
      <c r="L32" s="41">
        <f>'Týden 11'!L32</f>
        <v>0</v>
      </c>
      <c r="M32" s="41">
        <f>'Týden 12'!M32</f>
        <v>0</v>
      </c>
      <c r="N32" s="34">
        <f t="shared" ref="N32:Z32" si="15">N34+N43+N50+N57+N62</f>
        <v>0</v>
      </c>
      <c r="O32" s="10">
        <f t="shared" si="15"/>
        <v>0</v>
      </c>
      <c r="P32" s="10">
        <f t="shared" si="15"/>
        <v>0</v>
      </c>
      <c r="Q32" s="10">
        <f t="shared" si="15"/>
        <v>0</v>
      </c>
      <c r="R32" s="10">
        <f t="shared" si="15"/>
        <v>0</v>
      </c>
      <c r="S32" s="10">
        <f t="shared" si="15"/>
        <v>0</v>
      </c>
      <c r="T32" s="10">
        <f t="shared" si="15"/>
        <v>0</v>
      </c>
      <c r="U32" s="10">
        <f t="shared" si="15"/>
        <v>0</v>
      </c>
      <c r="V32" s="10">
        <f t="shared" si="15"/>
        <v>0</v>
      </c>
      <c r="W32" s="10">
        <f t="shared" si="15"/>
        <v>0</v>
      </c>
      <c r="X32" s="10">
        <f t="shared" si="15"/>
        <v>0</v>
      </c>
      <c r="Y32" s="10">
        <f t="shared" si="15"/>
        <v>0</v>
      </c>
      <c r="Z32" s="10">
        <f t="shared" si="15"/>
        <v>0</v>
      </c>
      <c r="AA32" s="10">
        <f t="shared" ref="AA32" si="16">AA34+AA43+AA50+AA57+AA62</f>
        <v>0</v>
      </c>
    </row>
    <row r="33" spans="1:27" ht="4.9000000000000004" customHeight="1" x14ac:dyDescent="0.25">
      <c r="C33" s="39"/>
      <c r="D33" s="39"/>
      <c r="E33" s="39"/>
      <c r="F33" s="39"/>
      <c r="G33" s="39"/>
      <c r="H33" s="39"/>
      <c r="I33" s="39"/>
      <c r="J33" s="39">
        <f>'Týden 9'!J33</f>
        <v>0</v>
      </c>
      <c r="K33" s="39"/>
      <c r="L33" s="39"/>
      <c r="M33" s="39"/>
      <c r="N33" s="35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9">
        <f>'Týden 4'!E34</f>
        <v>0</v>
      </c>
      <c r="F34" s="39">
        <f>'Týden 5'!F34</f>
        <v>0</v>
      </c>
      <c r="G34" s="39">
        <f>'Týden 6'!G34</f>
        <v>0</v>
      </c>
      <c r="H34" s="39">
        <f>'Týden 7'!H34</f>
        <v>0</v>
      </c>
      <c r="I34" s="39">
        <f>'Týden 8'!I34</f>
        <v>0</v>
      </c>
      <c r="J34" s="39">
        <f>'Týden 9'!J34</f>
        <v>0</v>
      </c>
      <c r="K34" s="39">
        <f>'Týden 10'!K34</f>
        <v>0</v>
      </c>
      <c r="L34" s="39">
        <f>'Týden 11'!L34</f>
        <v>0</v>
      </c>
      <c r="M34" s="39">
        <f>'Týden 12'!M34</f>
        <v>0</v>
      </c>
      <c r="N34" s="35">
        <f t="shared" ref="N34:Z34" si="17">SUM(N35:N41)</f>
        <v>0</v>
      </c>
      <c r="O34" s="8">
        <f t="shared" si="17"/>
        <v>0</v>
      </c>
      <c r="P34" s="8">
        <f t="shared" si="17"/>
        <v>0</v>
      </c>
      <c r="Q34" s="8">
        <f t="shared" si="17"/>
        <v>0</v>
      </c>
      <c r="R34" s="8">
        <f t="shared" si="17"/>
        <v>0</v>
      </c>
      <c r="S34" s="8">
        <f t="shared" si="17"/>
        <v>0</v>
      </c>
      <c r="T34" s="8">
        <f t="shared" si="17"/>
        <v>0</v>
      </c>
      <c r="U34" s="8">
        <f t="shared" si="17"/>
        <v>0</v>
      </c>
      <c r="V34" s="8">
        <f t="shared" si="17"/>
        <v>0</v>
      </c>
      <c r="W34" s="8">
        <f t="shared" si="17"/>
        <v>0</v>
      </c>
      <c r="X34" s="8">
        <f t="shared" si="17"/>
        <v>0</v>
      </c>
      <c r="Y34" s="8">
        <f t="shared" si="17"/>
        <v>0</v>
      </c>
      <c r="Z34" s="8">
        <f t="shared" si="17"/>
        <v>0</v>
      </c>
      <c r="AA34" s="8">
        <f t="shared" ref="AA34" si="18">SUM(AA35:AA41)</f>
        <v>0</v>
      </c>
    </row>
    <row r="35" spans="1:27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38">
        <f>'Týden 4'!E35</f>
        <v>0</v>
      </c>
      <c r="F35" s="38">
        <f>'Týden 5'!F35</f>
        <v>0</v>
      </c>
      <c r="G35" s="38">
        <f>'Týden 6'!G35</f>
        <v>0</v>
      </c>
      <c r="H35" s="38">
        <f>'Týden 7'!H35</f>
        <v>0</v>
      </c>
      <c r="I35" s="38">
        <f>'Týden 8'!I35</f>
        <v>0</v>
      </c>
      <c r="J35" s="38">
        <f>'Týden 9'!J35</f>
        <v>0</v>
      </c>
      <c r="K35" s="38">
        <f>'Týden 10'!K35</f>
        <v>0</v>
      </c>
      <c r="L35" s="38">
        <f>'Týden 11'!L35</f>
        <v>0</v>
      </c>
      <c r="M35" s="38">
        <f>'Týden 12'!M35</f>
        <v>0</v>
      </c>
      <c r="N35" s="63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38">
        <f>'Týden 4'!E36</f>
        <v>0</v>
      </c>
      <c r="F36" s="38">
        <f>'Týden 5'!F36</f>
        <v>0</v>
      </c>
      <c r="G36" s="38">
        <f>'Týden 6'!G36</f>
        <v>0</v>
      </c>
      <c r="H36" s="38">
        <f>'Týden 7'!H36</f>
        <v>0</v>
      </c>
      <c r="I36" s="38">
        <f>'Týden 8'!I36</f>
        <v>0</v>
      </c>
      <c r="J36" s="38">
        <f>'Týden 9'!J36</f>
        <v>0</v>
      </c>
      <c r="K36" s="38">
        <f>'Týden 10'!K36</f>
        <v>0</v>
      </c>
      <c r="L36" s="38">
        <f>'Týden 11'!L36</f>
        <v>0</v>
      </c>
      <c r="M36" s="38">
        <f>'Týden 12'!M36</f>
        <v>0</v>
      </c>
      <c r="N36" s="63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38">
        <f>'Týden 4'!E37</f>
        <v>0</v>
      </c>
      <c r="F37" s="38">
        <f>'Týden 5'!F37</f>
        <v>0</v>
      </c>
      <c r="G37" s="38">
        <f>'Týden 6'!G37</f>
        <v>0</v>
      </c>
      <c r="H37" s="38">
        <f>'Týden 7'!H37</f>
        <v>0</v>
      </c>
      <c r="I37" s="38">
        <f>'Týden 8'!I37</f>
        <v>0</v>
      </c>
      <c r="J37" s="38">
        <f>'Týden 9'!J37</f>
        <v>0</v>
      </c>
      <c r="K37" s="38">
        <f>'Týden 10'!K37</f>
        <v>0</v>
      </c>
      <c r="L37" s="38">
        <f>'Týden 11'!L37</f>
        <v>0</v>
      </c>
      <c r="M37" s="38">
        <f>'Týden 12'!M37</f>
        <v>0</v>
      </c>
      <c r="N37" s="63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38">
        <f>'Týden 4'!E38</f>
        <v>0</v>
      </c>
      <c r="F38" s="38">
        <f>'Týden 5'!F38</f>
        <v>0</v>
      </c>
      <c r="G38" s="38">
        <f>'Týden 6'!G38</f>
        <v>0</v>
      </c>
      <c r="H38" s="38">
        <f>'Týden 7'!H38</f>
        <v>0</v>
      </c>
      <c r="I38" s="38">
        <f>'Týden 8'!I38</f>
        <v>0</v>
      </c>
      <c r="J38" s="38">
        <f>'Týden 9'!J38</f>
        <v>0</v>
      </c>
      <c r="K38" s="38">
        <f>'Týden 10'!K38</f>
        <v>0</v>
      </c>
      <c r="L38" s="38">
        <f>'Týden 11'!L38</f>
        <v>0</v>
      </c>
      <c r="M38" s="38">
        <f>'Týden 12'!M38</f>
        <v>0</v>
      </c>
      <c r="N38" s="63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38">
        <f>'Týden 4'!E39</f>
        <v>0</v>
      </c>
      <c r="F39" s="38">
        <f>'Týden 5'!F39</f>
        <v>0</v>
      </c>
      <c r="G39" s="38">
        <f>'Týden 6'!G39</f>
        <v>0</v>
      </c>
      <c r="H39" s="38">
        <f>'Týden 7'!H39</f>
        <v>0</v>
      </c>
      <c r="I39" s="38">
        <f>'Týden 8'!I39</f>
        <v>0</v>
      </c>
      <c r="J39" s="38">
        <f>'Týden 9'!J39</f>
        <v>0</v>
      </c>
      <c r="K39" s="38">
        <f>'Týden 10'!K39</f>
        <v>0</v>
      </c>
      <c r="L39" s="38">
        <f>'Týden 11'!L39</f>
        <v>0</v>
      </c>
      <c r="M39" s="38">
        <f>'Týden 12'!M39</f>
        <v>0</v>
      </c>
      <c r="N39" s="63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38">
        <f>'Týden 4'!E40</f>
        <v>0</v>
      </c>
      <c r="F40" s="38">
        <f>'Týden 5'!F40</f>
        <v>0</v>
      </c>
      <c r="G40" s="38">
        <f>'Týden 6'!G40</f>
        <v>0</v>
      </c>
      <c r="H40" s="38">
        <f>'Týden 7'!H40</f>
        <v>0</v>
      </c>
      <c r="I40" s="38">
        <f>'Týden 8'!I40</f>
        <v>0</v>
      </c>
      <c r="J40" s="38">
        <f>'Týden 9'!J40</f>
        <v>0</v>
      </c>
      <c r="K40" s="38">
        <f>'Týden 10'!K40</f>
        <v>0</v>
      </c>
      <c r="L40" s="38">
        <f>'Týden 11'!L40</f>
        <v>0</v>
      </c>
      <c r="M40" s="38">
        <f>'Týden 12'!M40</f>
        <v>0</v>
      </c>
      <c r="N40" s="63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38">
        <f>'Týden 4'!E41</f>
        <v>0</v>
      </c>
      <c r="F41" s="38">
        <f>'Týden 5'!F41</f>
        <v>0</v>
      </c>
      <c r="G41" s="38">
        <f>'Týden 6'!G41</f>
        <v>0</v>
      </c>
      <c r="H41" s="38">
        <f>'Týden 7'!H41</f>
        <v>0</v>
      </c>
      <c r="I41" s="38">
        <f>'Týden 8'!I41</f>
        <v>0</v>
      </c>
      <c r="J41" s="38">
        <f>'Týden 9'!J41</f>
        <v>0</v>
      </c>
      <c r="K41" s="38">
        <f>'Týden 10'!K41</f>
        <v>0</v>
      </c>
      <c r="L41" s="38">
        <f>'Týden 11'!L41</f>
        <v>0</v>
      </c>
      <c r="M41" s="38">
        <f>'Týden 12'!M41</f>
        <v>0</v>
      </c>
      <c r="N41" s="63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 ht="4.9000000000000004" customHeight="1" x14ac:dyDescent="0.25">
      <c r="C42" s="39"/>
      <c r="D42" s="39"/>
      <c r="E42" s="39"/>
      <c r="F42" s="39"/>
      <c r="G42" s="39"/>
      <c r="H42" s="39"/>
      <c r="I42" s="39"/>
      <c r="J42" s="39">
        <f>'Týden 9'!J42</f>
        <v>0</v>
      </c>
      <c r="K42" s="39"/>
      <c r="L42" s="39"/>
      <c r="M42" s="39"/>
      <c r="N42" s="35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9">
        <f>'Týden 4'!E43</f>
        <v>0</v>
      </c>
      <c r="F43" s="39">
        <f>'Týden 5'!F43</f>
        <v>0</v>
      </c>
      <c r="G43" s="39">
        <f>'Týden 6'!G43</f>
        <v>0</v>
      </c>
      <c r="H43" s="39">
        <f>'Týden 7'!H43</f>
        <v>0</v>
      </c>
      <c r="I43" s="39">
        <f>'Týden 8'!I43</f>
        <v>0</v>
      </c>
      <c r="J43" s="39">
        <f>'Týden 9'!J43</f>
        <v>0</v>
      </c>
      <c r="K43" s="39">
        <f>'Týden 10'!K43</f>
        <v>0</v>
      </c>
      <c r="L43" s="39">
        <f>'Týden 11'!L43</f>
        <v>0</v>
      </c>
      <c r="M43" s="39">
        <f>'Týden 12'!M43</f>
        <v>0</v>
      </c>
      <c r="N43" s="35">
        <f t="shared" ref="N43:Z43" si="19">SUM(N44:N48)</f>
        <v>0</v>
      </c>
      <c r="O43" s="8">
        <f t="shared" si="19"/>
        <v>0</v>
      </c>
      <c r="P43" s="8">
        <f t="shared" si="19"/>
        <v>0</v>
      </c>
      <c r="Q43" s="8">
        <f t="shared" si="19"/>
        <v>0</v>
      </c>
      <c r="R43" s="8">
        <f t="shared" si="19"/>
        <v>0</v>
      </c>
      <c r="S43" s="8">
        <f t="shared" si="19"/>
        <v>0</v>
      </c>
      <c r="T43" s="8">
        <f t="shared" si="19"/>
        <v>0</v>
      </c>
      <c r="U43" s="8">
        <f t="shared" si="19"/>
        <v>0</v>
      </c>
      <c r="V43" s="8">
        <f t="shared" si="19"/>
        <v>0</v>
      </c>
      <c r="W43" s="8">
        <f t="shared" si="19"/>
        <v>0</v>
      </c>
      <c r="X43" s="8">
        <f t="shared" si="19"/>
        <v>0</v>
      </c>
      <c r="Y43" s="8">
        <f t="shared" si="19"/>
        <v>0</v>
      </c>
      <c r="Z43" s="8">
        <f t="shared" si="19"/>
        <v>0</v>
      </c>
      <c r="AA43" s="8">
        <f t="shared" ref="AA43" si="20">SUM(AA44:AA48)</f>
        <v>0</v>
      </c>
    </row>
    <row r="44" spans="1:27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38">
        <f>'Týden 4'!E44</f>
        <v>0</v>
      </c>
      <c r="F44" s="38">
        <f>'Týden 5'!F44</f>
        <v>0</v>
      </c>
      <c r="G44" s="38">
        <f>'Týden 6'!G44</f>
        <v>0</v>
      </c>
      <c r="H44" s="38">
        <f>'Týden 7'!H44</f>
        <v>0</v>
      </c>
      <c r="I44" s="38">
        <f>'Týden 8'!I44</f>
        <v>0</v>
      </c>
      <c r="J44" s="38">
        <f>'Týden 9'!J44</f>
        <v>0</v>
      </c>
      <c r="K44" s="38">
        <f>'Týden 10'!K44</f>
        <v>0</v>
      </c>
      <c r="L44" s="38">
        <f>'Týden 11'!L44</f>
        <v>0</v>
      </c>
      <c r="M44" s="38">
        <f>'Týden 12'!M44</f>
        <v>0</v>
      </c>
      <c r="N44" s="63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38">
        <f>'Týden 4'!E45</f>
        <v>0</v>
      </c>
      <c r="F45" s="38">
        <f>'Týden 5'!F45</f>
        <v>0</v>
      </c>
      <c r="G45" s="38">
        <f>'Týden 6'!G45</f>
        <v>0</v>
      </c>
      <c r="H45" s="38">
        <f>'Týden 7'!H45</f>
        <v>0</v>
      </c>
      <c r="I45" s="38">
        <f>'Týden 8'!I45</f>
        <v>0</v>
      </c>
      <c r="J45" s="38">
        <f>'Týden 9'!J45</f>
        <v>0</v>
      </c>
      <c r="K45" s="38">
        <f>'Týden 10'!K45</f>
        <v>0</v>
      </c>
      <c r="L45" s="38">
        <f>'Týden 11'!L45</f>
        <v>0</v>
      </c>
      <c r="M45" s="38">
        <f>'Týden 12'!M45</f>
        <v>0</v>
      </c>
      <c r="N45" s="63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38">
        <f>'Týden 4'!E46</f>
        <v>0</v>
      </c>
      <c r="F46" s="38">
        <f>'Týden 5'!F46</f>
        <v>0</v>
      </c>
      <c r="G46" s="38">
        <f>'Týden 6'!G46</f>
        <v>0</v>
      </c>
      <c r="H46" s="38">
        <f>'Týden 7'!H46</f>
        <v>0</v>
      </c>
      <c r="I46" s="38">
        <f>'Týden 8'!I46</f>
        <v>0</v>
      </c>
      <c r="J46" s="38">
        <f>'Týden 9'!J46</f>
        <v>0</v>
      </c>
      <c r="K46" s="38">
        <f>'Týden 10'!K46</f>
        <v>0</v>
      </c>
      <c r="L46" s="38">
        <f>'Týden 11'!L46</f>
        <v>0</v>
      </c>
      <c r="M46" s="38">
        <f>'Týden 12'!M46</f>
        <v>0</v>
      </c>
      <c r="N46" s="63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38">
        <f>'Týden 4'!E47</f>
        <v>0</v>
      </c>
      <c r="F47" s="38">
        <f>'Týden 5'!F47</f>
        <v>0</v>
      </c>
      <c r="G47" s="38">
        <f>'Týden 6'!G47</f>
        <v>0</v>
      </c>
      <c r="H47" s="38">
        <f>'Týden 7'!H47</f>
        <v>0</v>
      </c>
      <c r="I47" s="38">
        <f>'Týden 8'!I47</f>
        <v>0</v>
      </c>
      <c r="J47" s="38">
        <f>'Týden 9'!J47</f>
        <v>0</v>
      </c>
      <c r="K47" s="38">
        <f>'Týden 10'!K47</f>
        <v>0</v>
      </c>
      <c r="L47" s="38">
        <f>'Týden 11'!L47</f>
        <v>0</v>
      </c>
      <c r="M47" s="38">
        <f>'Týden 12'!M47</f>
        <v>0</v>
      </c>
      <c r="N47" s="63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38">
        <f>'Týden 4'!E48</f>
        <v>0</v>
      </c>
      <c r="F48" s="38">
        <f>'Týden 5'!F48</f>
        <v>0</v>
      </c>
      <c r="G48" s="38">
        <f>'Týden 6'!G48</f>
        <v>0</v>
      </c>
      <c r="H48" s="38">
        <f>'Týden 7'!H48</f>
        <v>0</v>
      </c>
      <c r="I48" s="38">
        <f>'Týden 8'!I48</f>
        <v>0</v>
      </c>
      <c r="J48" s="38">
        <f>'Týden 9'!J48</f>
        <v>0</v>
      </c>
      <c r="K48" s="38">
        <f>'Týden 10'!K48</f>
        <v>0</v>
      </c>
      <c r="L48" s="38">
        <f>'Týden 11'!L48</f>
        <v>0</v>
      </c>
      <c r="M48" s="38">
        <f>'Týden 12'!M48</f>
        <v>0</v>
      </c>
      <c r="N48" s="63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 ht="4.9000000000000004" customHeight="1" x14ac:dyDescent="0.25">
      <c r="C49" s="39"/>
      <c r="D49" s="39"/>
      <c r="E49" s="39"/>
      <c r="F49" s="39"/>
      <c r="G49" s="39"/>
      <c r="H49" s="39"/>
      <c r="I49" s="39"/>
      <c r="J49" s="39">
        <f>'Týden 9'!J49</f>
        <v>0</v>
      </c>
      <c r="K49" s="39"/>
      <c r="L49" s="39"/>
      <c r="M49" s="39"/>
      <c r="N49" s="35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9">
        <f>'Týden 4'!E50</f>
        <v>0</v>
      </c>
      <c r="F50" s="39">
        <f>'Týden 5'!F50</f>
        <v>0</v>
      </c>
      <c r="G50" s="39">
        <f>'Týden 6'!G50</f>
        <v>0</v>
      </c>
      <c r="H50" s="39">
        <f>'Týden 7'!H50</f>
        <v>0</v>
      </c>
      <c r="I50" s="39">
        <f>'Týden 8'!I50</f>
        <v>0</v>
      </c>
      <c r="J50" s="39">
        <f>'Týden 9'!J50</f>
        <v>0</v>
      </c>
      <c r="K50" s="39">
        <f>'Týden 10'!K50</f>
        <v>0</v>
      </c>
      <c r="L50" s="39">
        <f>'Týden 11'!L50</f>
        <v>0</v>
      </c>
      <c r="M50" s="39">
        <f>'Týden 12'!M50</f>
        <v>0</v>
      </c>
      <c r="N50" s="35">
        <f t="shared" ref="N50:Z50" si="21">SUM(N51:N55)</f>
        <v>0</v>
      </c>
      <c r="O50" s="8">
        <f t="shared" si="21"/>
        <v>0</v>
      </c>
      <c r="P50" s="8">
        <f t="shared" si="21"/>
        <v>0</v>
      </c>
      <c r="Q50" s="8">
        <f t="shared" si="21"/>
        <v>0</v>
      </c>
      <c r="R50" s="8">
        <f t="shared" si="21"/>
        <v>0</v>
      </c>
      <c r="S50" s="8">
        <f t="shared" si="21"/>
        <v>0</v>
      </c>
      <c r="T50" s="8">
        <f t="shared" si="21"/>
        <v>0</v>
      </c>
      <c r="U50" s="8">
        <f t="shared" si="21"/>
        <v>0</v>
      </c>
      <c r="V50" s="8">
        <f t="shared" si="21"/>
        <v>0</v>
      </c>
      <c r="W50" s="8">
        <f t="shared" si="21"/>
        <v>0</v>
      </c>
      <c r="X50" s="8">
        <f t="shared" si="21"/>
        <v>0</v>
      </c>
      <c r="Y50" s="8">
        <f t="shared" si="21"/>
        <v>0</v>
      </c>
      <c r="Z50" s="8">
        <f t="shared" si="21"/>
        <v>0</v>
      </c>
      <c r="AA50" s="8">
        <f t="shared" ref="AA50" si="22">SUM(AA51:AA55)</f>
        <v>0</v>
      </c>
    </row>
    <row r="51" spans="1:27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38">
        <f>'Týden 4'!E51</f>
        <v>0</v>
      </c>
      <c r="F51" s="38">
        <f>'Týden 5'!F51</f>
        <v>0</v>
      </c>
      <c r="G51" s="38">
        <f>'Týden 6'!G51</f>
        <v>0</v>
      </c>
      <c r="H51" s="38">
        <f>'Týden 7'!H51</f>
        <v>0</v>
      </c>
      <c r="I51" s="38">
        <f>'Týden 8'!I51</f>
        <v>0</v>
      </c>
      <c r="J51" s="38">
        <f>'Týden 9'!J51</f>
        <v>0</v>
      </c>
      <c r="K51" s="38">
        <f>'Týden 10'!K51</f>
        <v>0</v>
      </c>
      <c r="L51" s="38">
        <f>'Týden 11'!L51</f>
        <v>0</v>
      </c>
      <c r="M51" s="38">
        <f>'Týden 12'!M51</f>
        <v>0</v>
      </c>
      <c r="N51" s="63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38">
        <f>'Týden 4'!E52</f>
        <v>0</v>
      </c>
      <c r="F52" s="38">
        <f>'Týden 5'!F52</f>
        <v>0</v>
      </c>
      <c r="G52" s="38">
        <f>'Týden 6'!G52</f>
        <v>0</v>
      </c>
      <c r="H52" s="38">
        <f>'Týden 7'!H52</f>
        <v>0</v>
      </c>
      <c r="I52" s="38">
        <f>'Týden 8'!I52</f>
        <v>0</v>
      </c>
      <c r="J52" s="38">
        <f>'Týden 9'!J52</f>
        <v>0</v>
      </c>
      <c r="K52" s="38">
        <f>'Týden 10'!K52</f>
        <v>0</v>
      </c>
      <c r="L52" s="38">
        <f>'Týden 11'!L52</f>
        <v>0</v>
      </c>
      <c r="M52" s="38">
        <f>'Týden 12'!M52</f>
        <v>0</v>
      </c>
      <c r="N52" s="63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38">
        <f>'Týden 4'!E53</f>
        <v>0</v>
      </c>
      <c r="F53" s="38">
        <f>'Týden 5'!F53</f>
        <v>0</v>
      </c>
      <c r="G53" s="38">
        <f>'Týden 6'!G53</f>
        <v>0</v>
      </c>
      <c r="H53" s="38">
        <f>'Týden 7'!H53</f>
        <v>0</v>
      </c>
      <c r="I53" s="38">
        <f>'Týden 8'!I53</f>
        <v>0</v>
      </c>
      <c r="J53" s="38">
        <f>'Týden 9'!J53</f>
        <v>0</v>
      </c>
      <c r="K53" s="38">
        <f>'Týden 10'!K53</f>
        <v>0</v>
      </c>
      <c r="L53" s="38">
        <f>'Týden 11'!L53</f>
        <v>0</v>
      </c>
      <c r="M53" s="38">
        <f>'Týden 12'!M53</f>
        <v>0</v>
      </c>
      <c r="N53" s="63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38">
        <f>'Týden 4'!E54</f>
        <v>0</v>
      </c>
      <c r="F54" s="38">
        <f>'Týden 5'!F54</f>
        <v>0</v>
      </c>
      <c r="G54" s="38">
        <f>'Týden 6'!G54</f>
        <v>0</v>
      </c>
      <c r="H54" s="38">
        <f>'Týden 7'!H54</f>
        <v>0</v>
      </c>
      <c r="I54" s="38">
        <f>'Týden 8'!I54</f>
        <v>0</v>
      </c>
      <c r="J54" s="38">
        <f>'Týden 9'!J54</f>
        <v>0</v>
      </c>
      <c r="K54" s="38">
        <f>'Týden 10'!K54</f>
        <v>0</v>
      </c>
      <c r="L54" s="38">
        <f>'Týden 11'!L54</f>
        <v>0</v>
      </c>
      <c r="M54" s="38">
        <f>'Týden 12'!M54</f>
        <v>0</v>
      </c>
      <c r="N54" s="63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38">
        <f>'Týden 4'!E55</f>
        <v>0</v>
      </c>
      <c r="F55" s="38">
        <f>'Týden 5'!F55</f>
        <v>0</v>
      </c>
      <c r="G55" s="38">
        <f>'Týden 6'!G55</f>
        <v>0</v>
      </c>
      <c r="H55" s="38">
        <f>'Týden 7'!H55</f>
        <v>0</v>
      </c>
      <c r="I55" s="38">
        <f>'Týden 8'!I55</f>
        <v>0</v>
      </c>
      <c r="J55" s="38">
        <f>'Týden 9'!J55</f>
        <v>0</v>
      </c>
      <c r="K55" s="38">
        <f>'Týden 10'!K55</f>
        <v>0</v>
      </c>
      <c r="L55" s="38">
        <f>'Týden 11'!L55</f>
        <v>0</v>
      </c>
      <c r="M55" s="38">
        <f>'Týden 12'!M55</f>
        <v>0</v>
      </c>
      <c r="N55" s="63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 ht="4.9000000000000004" customHeight="1" x14ac:dyDescent="0.25">
      <c r="C56" s="39"/>
      <c r="D56" s="39"/>
      <c r="E56" s="39"/>
      <c r="F56" s="39"/>
      <c r="G56" s="39"/>
      <c r="H56" s="39"/>
      <c r="I56" s="39"/>
      <c r="J56" s="39">
        <f>'Týden 9'!J56</f>
        <v>0</v>
      </c>
      <c r="K56" s="39"/>
      <c r="L56" s="39"/>
      <c r="M56" s="39"/>
      <c r="N56" s="35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9">
        <f>'Týden 4'!E57</f>
        <v>0</v>
      </c>
      <c r="F57" s="39">
        <f>'Týden 5'!F57</f>
        <v>0</v>
      </c>
      <c r="G57" s="39">
        <f>'Týden 6'!G57</f>
        <v>0</v>
      </c>
      <c r="H57" s="39">
        <f>'Týden 7'!H57</f>
        <v>0</v>
      </c>
      <c r="I57" s="39">
        <f>'Týden 8'!I57</f>
        <v>0</v>
      </c>
      <c r="J57" s="39">
        <f>'Týden 9'!J57</f>
        <v>0</v>
      </c>
      <c r="K57" s="39">
        <f>'Týden 10'!K57</f>
        <v>0</v>
      </c>
      <c r="L57" s="39">
        <f>'Týden 11'!L57</f>
        <v>0</v>
      </c>
      <c r="M57" s="39">
        <f>'Týden 12'!M57</f>
        <v>0</v>
      </c>
      <c r="N57" s="35">
        <f t="shared" ref="N57:Z57" si="23">SUM(N58:N60)</f>
        <v>0</v>
      </c>
      <c r="O57" s="8">
        <f t="shared" si="23"/>
        <v>0</v>
      </c>
      <c r="P57" s="8">
        <f t="shared" si="23"/>
        <v>0</v>
      </c>
      <c r="Q57" s="8">
        <f t="shared" si="23"/>
        <v>0</v>
      </c>
      <c r="R57" s="8">
        <f t="shared" si="23"/>
        <v>0</v>
      </c>
      <c r="S57" s="8">
        <f t="shared" si="23"/>
        <v>0</v>
      </c>
      <c r="T57" s="8">
        <f t="shared" si="23"/>
        <v>0</v>
      </c>
      <c r="U57" s="8">
        <f t="shared" si="23"/>
        <v>0</v>
      </c>
      <c r="V57" s="8">
        <f t="shared" si="23"/>
        <v>0</v>
      </c>
      <c r="W57" s="8">
        <f t="shared" si="23"/>
        <v>0</v>
      </c>
      <c r="X57" s="8">
        <f t="shared" si="23"/>
        <v>0</v>
      </c>
      <c r="Y57" s="8">
        <f t="shared" si="23"/>
        <v>0</v>
      </c>
      <c r="Z57" s="8">
        <f t="shared" si="23"/>
        <v>0</v>
      </c>
      <c r="AA57" s="8">
        <f t="shared" ref="AA57" si="24">SUM(AA58:AA60)</f>
        <v>0</v>
      </c>
    </row>
    <row r="58" spans="1:27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38">
        <f>'Týden 4'!E58</f>
        <v>0</v>
      </c>
      <c r="F58" s="38">
        <f>'Týden 5'!F58</f>
        <v>0</v>
      </c>
      <c r="G58" s="38">
        <f>'Týden 6'!G58</f>
        <v>0</v>
      </c>
      <c r="H58" s="38">
        <f>'Týden 7'!H58</f>
        <v>0</v>
      </c>
      <c r="I58" s="38">
        <f>'Týden 8'!I58</f>
        <v>0</v>
      </c>
      <c r="J58" s="38">
        <f>'Týden 9'!J58</f>
        <v>0</v>
      </c>
      <c r="K58" s="38">
        <f>'Týden 10'!K58</f>
        <v>0</v>
      </c>
      <c r="L58" s="38">
        <f>'Týden 11'!L58</f>
        <v>0</v>
      </c>
      <c r="M58" s="38">
        <f>'Týden 12'!M58</f>
        <v>0</v>
      </c>
      <c r="N58" s="63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38">
        <f>'Týden 4'!E59</f>
        <v>0</v>
      </c>
      <c r="F59" s="38">
        <f>'Týden 5'!F59</f>
        <v>0</v>
      </c>
      <c r="G59" s="38">
        <f>'Týden 6'!G59</f>
        <v>0</v>
      </c>
      <c r="H59" s="38">
        <f>'Týden 7'!H59</f>
        <v>0</v>
      </c>
      <c r="I59" s="38">
        <f>'Týden 8'!I59</f>
        <v>0</v>
      </c>
      <c r="J59" s="38">
        <f>'Týden 9'!J59</f>
        <v>0</v>
      </c>
      <c r="K59" s="38">
        <f>'Týden 10'!K59</f>
        <v>0</v>
      </c>
      <c r="L59" s="38">
        <f>'Týden 11'!L59</f>
        <v>0</v>
      </c>
      <c r="M59" s="38">
        <f>'Týden 12'!M59</f>
        <v>0</v>
      </c>
      <c r="N59" s="63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38">
        <f>'Týden 4'!E60</f>
        <v>0</v>
      </c>
      <c r="F60" s="38">
        <f>'Týden 5'!F60</f>
        <v>0</v>
      </c>
      <c r="G60" s="38">
        <f>'Týden 6'!G60</f>
        <v>0</v>
      </c>
      <c r="H60" s="38">
        <f>'Týden 7'!H60</f>
        <v>0</v>
      </c>
      <c r="I60" s="38">
        <f>'Týden 8'!I60</f>
        <v>0</v>
      </c>
      <c r="J60" s="38">
        <f>'Týden 9'!J60</f>
        <v>0</v>
      </c>
      <c r="K60" s="38">
        <f>'Týden 10'!K60</f>
        <v>0</v>
      </c>
      <c r="L60" s="38">
        <f>'Týden 11'!L60</f>
        <v>0</v>
      </c>
      <c r="M60" s="38">
        <f>'Týden 12'!M60</f>
        <v>0</v>
      </c>
      <c r="N60" s="63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 ht="4.9000000000000004" customHeight="1" x14ac:dyDescent="0.25">
      <c r="C61" s="39"/>
      <c r="D61" s="39"/>
      <c r="E61" s="39"/>
      <c r="F61" s="39"/>
      <c r="G61" s="39"/>
      <c r="H61" s="39"/>
      <c r="I61" s="39"/>
      <c r="J61" s="39">
        <f>'Týden 9'!J61</f>
        <v>0</v>
      </c>
      <c r="K61" s="39"/>
      <c r="L61" s="39"/>
      <c r="M61" s="39"/>
      <c r="N61" s="35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9">
        <f>'Týden 4'!E62</f>
        <v>0</v>
      </c>
      <c r="F62" s="39">
        <f>'Týden 5'!F62</f>
        <v>0</v>
      </c>
      <c r="G62" s="39">
        <f>'Týden 6'!G62</f>
        <v>0</v>
      </c>
      <c r="H62" s="39">
        <f>'Týden 7'!H62</f>
        <v>0</v>
      </c>
      <c r="I62" s="39">
        <f>'Týden 8'!I62</f>
        <v>0</v>
      </c>
      <c r="J62" s="39">
        <f>'Týden 9'!J62</f>
        <v>0</v>
      </c>
      <c r="K62" s="39">
        <f>'Týden 10'!K62</f>
        <v>0</v>
      </c>
      <c r="L62" s="39">
        <f>'Týden 11'!L62</f>
        <v>0</v>
      </c>
      <c r="M62" s="39">
        <f>'Týden 12'!M62</f>
        <v>0</v>
      </c>
      <c r="N62" s="35">
        <f t="shared" ref="N62:Z62" si="25">SUM(N63:N64)</f>
        <v>0</v>
      </c>
      <c r="O62" s="8">
        <f t="shared" si="25"/>
        <v>0</v>
      </c>
      <c r="P62" s="8">
        <f t="shared" si="25"/>
        <v>0</v>
      </c>
      <c r="Q62" s="8">
        <f t="shared" si="25"/>
        <v>0</v>
      </c>
      <c r="R62" s="8">
        <f t="shared" si="25"/>
        <v>0</v>
      </c>
      <c r="S62" s="8">
        <f t="shared" si="25"/>
        <v>0</v>
      </c>
      <c r="T62" s="8">
        <f t="shared" si="25"/>
        <v>0</v>
      </c>
      <c r="U62" s="8">
        <f t="shared" si="25"/>
        <v>0</v>
      </c>
      <c r="V62" s="8">
        <f t="shared" si="25"/>
        <v>0</v>
      </c>
      <c r="W62" s="8">
        <f t="shared" si="25"/>
        <v>0</v>
      </c>
      <c r="X62" s="8">
        <f t="shared" si="25"/>
        <v>0</v>
      </c>
      <c r="Y62" s="8">
        <f t="shared" si="25"/>
        <v>0</v>
      </c>
      <c r="Z62" s="8">
        <f t="shared" si="25"/>
        <v>0</v>
      </c>
      <c r="AA62" s="8">
        <f t="shared" ref="AA62" si="26">SUM(AA63:AA64)</f>
        <v>0</v>
      </c>
    </row>
    <row r="63" spans="1:27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38">
        <f>'Týden 4'!E63</f>
        <v>0</v>
      </c>
      <c r="F63" s="38">
        <f>'Týden 5'!F63</f>
        <v>0</v>
      </c>
      <c r="G63" s="38">
        <f>'Týden 6'!G63</f>
        <v>0</v>
      </c>
      <c r="H63" s="38">
        <f>'Týden 7'!H63</f>
        <v>0</v>
      </c>
      <c r="I63" s="38">
        <f>'Týden 8'!I63</f>
        <v>0</v>
      </c>
      <c r="J63" s="38">
        <f>'Týden 9'!J63</f>
        <v>0</v>
      </c>
      <c r="K63" s="38">
        <f>'Týden 10'!K63</f>
        <v>0</v>
      </c>
      <c r="L63" s="38">
        <f>'Týden 11'!L63</f>
        <v>0</v>
      </c>
      <c r="M63" s="38">
        <f>'Týden 12'!M63</f>
        <v>0</v>
      </c>
      <c r="N63" s="63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38">
        <f>'Týden 4'!E64</f>
        <v>0</v>
      </c>
      <c r="F64" s="38">
        <f>'Týden 5'!F64</f>
        <v>0</v>
      </c>
      <c r="G64" s="38">
        <f>'Týden 6'!G64</f>
        <v>0</v>
      </c>
      <c r="H64" s="38">
        <f>'Týden 7'!H64</f>
        <v>0</v>
      </c>
      <c r="I64" s="38">
        <f>'Týden 8'!I64</f>
        <v>0</v>
      </c>
      <c r="J64" s="38">
        <f>'Týden 9'!J64</f>
        <v>0</v>
      </c>
      <c r="K64" s="38">
        <f>'Týden 10'!K64</f>
        <v>0</v>
      </c>
      <c r="L64" s="38">
        <f>'Týden 11'!L64</f>
        <v>0</v>
      </c>
      <c r="M64" s="38">
        <f>'Týden 12'!M64</f>
        <v>0</v>
      </c>
      <c r="N64" s="63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2:27" ht="7.15" customHeight="1" thickBot="1" x14ac:dyDescent="0.3">
      <c r="B65" s="13"/>
      <c r="C65" s="14"/>
      <c r="D65" s="14"/>
      <c r="E65" s="14"/>
      <c r="F65" s="14"/>
      <c r="G65" s="14"/>
      <c r="H65" s="14"/>
      <c r="I65" s="14"/>
      <c r="J65" s="14">
        <f>'Týden 9'!J65</f>
        <v>0</v>
      </c>
      <c r="K65" s="14"/>
      <c r="L65" s="14"/>
      <c r="M65" s="14"/>
      <c r="N65" s="36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2:27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15">
        <f>'Týden 4'!E66</f>
        <v>0</v>
      </c>
      <c r="F66" s="15">
        <f>'Týden 5'!F66</f>
        <v>0</v>
      </c>
      <c r="G66" s="15">
        <f>'Týden 6'!G66</f>
        <v>0</v>
      </c>
      <c r="H66" s="15">
        <f>'Týden 7'!H66</f>
        <v>0</v>
      </c>
      <c r="I66" s="15">
        <f>'Týden 8'!I66</f>
        <v>0</v>
      </c>
      <c r="J66" s="15">
        <f>'Týden 9'!J66</f>
        <v>0</v>
      </c>
      <c r="K66" s="15">
        <f>'Týden 10'!K66</f>
        <v>0</v>
      </c>
      <c r="L66" s="15">
        <f>'Týden 11'!L66</f>
        <v>0</v>
      </c>
      <c r="M66" s="15">
        <f>'Týden 12'!M66</f>
        <v>0</v>
      </c>
      <c r="N66" s="37">
        <f t="shared" ref="N66:Z66" si="27">N8+N10+N32</f>
        <v>0</v>
      </c>
      <c r="O66" s="15">
        <f t="shared" si="27"/>
        <v>0</v>
      </c>
      <c r="P66" s="15">
        <f t="shared" si="27"/>
        <v>0</v>
      </c>
      <c r="Q66" s="15">
        <f t="shared" si="27"/>
        <v>0</v>
      </c>
      <c r="R66" s="15">
        <f t="shared" si="27"/>
        <v>0</v>
      </c>
      <c r="S66" s="15">
        <f t="shared" si="27"/>
        <v>0</v>
      </c>
      <c r="T66" s="15">
        <f t="shared" si="27"/>
        <v>0</v>
      </c>
      <c r="U66" s="15">
        <f t="shared" si="27"/>
        <v>0</v>
      </c>
      <c r="V66" s="15">
        <f t="shared" si="27"/>
        <v>0</v>
      </c>
      <c r="W66" s="15">
        <f t="shared" si="27"/>
        <v>0</v>
      </c>
      <c r="X66" s="15">
        <f t="shared" si="27"/>
        <v>0</v>
      </c>
      <c r="Y66" s="15">
        <f t="shared" si="27"/>
        <v>0</v>
      </c>
      <c r="Z66" s="15">
        <f t="shared" si="27"/>
        <v>0</v>
      </c>
      <c r="AA66" s="15">
        <f t="shared" ref="AA66" si="28">AA8+AA10+AA32</f>
        <v>0</v>
      </c>
    </row>
  </sheetData>
  <sheetProtection sheet="1" objects="1" scenarios="1"/>
  <conditionalFormatting sqref="O8:AA8">
    <cfRule type="cellIs" dxfId="41" priority="50" operator="greaterThan">
      <formula>0</formula>
    </cfRule>
    <cfRule type="cellIs" dxfId="40" priority="52" operator="lessThan">
      <formula>0</formula>
    </cfRule>
  </conditionalFormatting>
  <conditionalFormatting sqref="O66:AA66">
    <cfRule type="cellIs" dxfId="39" priority="49" operator="greaterThan">
      <formula>0</formula>
    </cfRule>
    <cfRule type="cellIs" dxfId="38" priority="51" operator="lessThan">
      <formula>0</formula>
    </cfRule>
  </conditionalFormatting>
  <conditionalFormatting sqref="C8:F8">
    <cfRule type="cellIs" dxfId="37" priority="46" operator="greaterThan">
      <formula>0</formula>
    </cfRule>
    <cfRule type="cellIs" dxfId="36" priority="48" operator="lessThan">
      <formula>0</formula>
    </cfRule>
  </conditionalFormatting>
  <conditionalFormatting sqref="C66:D66">
    <cfRule type="cellIs" dxfId="35" priority="45" operator="greaterThan">
      <formula>0</formula>
    </cfRule>
    <cfRule type="cellIs" dxfId="34" priority="47" operator="lessThan">
      <formula>0</formula>
    </cfRule>
  </conditionalFormatting>
  <conditionalFormatting sqref="E66">
    <cfRule type="cellIs" dxfId="33" priority="43" operator="greaterThan">
      <formula>0</formula>
    </cfRule>
    <cfRule type="cellIs" dxfId="32" priority="44" operator="lessThan">
      <formula>0</formula>
    </cfRule>
  </conditionalFormatting>
  <conditionalFormatting sqref="F66">
    <cfRule type="cellIs" dxfId="31" priority="41" operator="greaterThan">
      <formula>0</formula>
    </cfRule>
    <cfRule type="cellIs" dxfId="30" priority="42" operator="lessThan">
      <formula>0</formula>
    </cfRule>
  </conditionalFormatting>
  <conditionalFormatting sqref="G8">
    <cfRule type="cellIs" dxfId="29" priority="39" operator="greaterThan">
      <formula>0</formula>
    </cfRule>
    <cfRule type="cellIs" dxfId="28" priority="40" operator="lessThan">
      <formula>0</formula>
    </cfRule>
  </conditionalFormatting>
  <conditionalFormatting sqref="G66">
    <cfRule type="cellIs" dxfId="27" priority="37" operator="greaterThan">
      <formula>0</formula>
    </cfRule>
    <cfRule type="cellIs" dxfId="26" priority="38" operator="lessThan">
      <formula>0</formula>
    </cfRule>
  </conditionalFormatting>
  <conditionalFormatting sqref="H8">
    <cfRule type="cellIs" dxfId="25" priority="35" operator="greaterThan">
      <formula>0</formula>
    </cfRule>
    <cfRule type="cellIs" dxfId="24" priority="36" operator="lessThan">
      <formula>0</formula>
    </cfRule>
  </conditionalFormatting>
  <conditionalFormatting sqref="H66">
    <cfRule type="cellIs" dxfId="23" priority="33" operator="greaterThan">
      <formula>0</formula>
    </cfRule>
    <cfRule type="cellIs" dxfId="22" priority="34" operator="lessThan">
      <formula>0</formula>
    </cfRule>
  </conditionalFormatting>
  <conditionalFormatting sqref="I8">
    <cfRule type="cellIs" dxfId="21" priority="31" operator="greaterThan">
      <formula>0</formula>
    </cfRule>
    <cfRule type="cellIs" dxfId="20" priority="32" operator="lessThan">
      <formula>0</formula>
    </cfRule>
  </conditionalFormatting>
  <conditionalFormatting sqref="I66">
    <cfRule type="cellIs" dxfId="19" priority="29" operator="greaterThan">
      <formula>0</formula>
    </cfRule>
    <cfRule type="cellIs" dxfId="18" priority="30" operator="lessThan">
      <formula>0</formula>
    </cfRule>
  </conditionalFormatting>
  <conditionalFormatting sqref="K8">
    <cfRule type="cellIs" dxfId="17" priority="23" operator="greaterThan">
      <formula>0</formula>
    </cfRule>
    <cfRule type="cellIs" dxfId="16" priority="24" operator="lessThan">
      <formula>0</formula>
    </cfRule>
  </conditionalFormatting>
  <conditionalFormatting sqref="K66">
    <cfRule type="cellIs" dxfId="15" priority="21" operator="greaterThan">
      <formula>0</formula>
    </cfRule>
    <cfRule type="cellIs" dxfId="14" priority="22" operator="lessThan">
      <formula>0</formula>
    </cfRule>
  </conditionalFormatting>
  <conditionalFormatting sqref="M8">
    <cfRule type="cellIs" dxfId="13" priority="11" operator="greaterThan">
      <formula>0</formula>
    </cfRule>
    <cfRule type="cellIs" dxfId="12" priority="12" operator="lessThan">
      <formula>0</formula>
    </cfRule>
  </conditionalFormatting>
  <conditionalFormatting sqref="N66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M6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J8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J6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66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2">
    <dataValidation type="decimal" operator="greaterThanOrEqual" allowBlank="1" showInputMessage="1" showErrorMessage="1" sqref="N13:AA30" xr:uid="{6D9D209A-B9F5-4C0E-8020-B55D89D4625D}">
      <formula1>0</formula1>
    </dataValidation>
    <dataValidation type="decimal" operator="lessThanOrEqual" allowBlank="1" showInputMessage="1" showErrorMessage="1" sqref="N35:AA64" xr:uid="{B1CB2152-3CD9-48D5-B3D9-08345826CD4E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46F1-1365-41D8-AE73-661A76435411}">
  <dimension ref="A2:AH182"/>
  <sheetViews>
    <sheetView workbookViewId="0">
      <pane xSplit="2" ySplit="11" topLeftCell="C12" activePane="bottomRight" state="frozen"/>
      <selection activeCell="E20" sqref="E20"/>
      <selection pane="topRight" activeCell="E20" sqref="E20"/>
      <selection pane="bottomLeft" activeCell="E20" sqref="E20"/>
      <selection pane="bottomRight" activeCell="D2" sqref="D2"/>
    </sheetView>
  </sheetViews>
  <sheetFormatPr defaultRowHeight="15" outlineLevelRow="1" x14ac:dyDescent="0.25"/>
  <cols>
    <col min="1" max="1" width="8.85546875" style="51"/>
    <col min="2" max="2" width="28.42578125" customWidth="1"/>
    <col min="3" max="15" width="10.7109375" customWidth="1"/>
  </cols>
  <sheetData>
    <row r="2" spans="1:27" ht="15.75" x14ac:dyDescent="0.25">
      <c r="B2" s="17" t="s">
        <v>51</v>
      </c>
      <c r="C2" s="74" t="s">
        <v>174</v>
      </c>
      <c r="D2" s="75" t="s">
        <v>172</v>
      </c>
      <c r="E2" s="76" t="s">
        <v>169</v>
      </c>
      <c r="F2" s="77">
        <f ca="1">IF(D2="ANO",TODAY()+1000,TODAY())</f>
        <v>44636</v>
      </c>
      <c r="G2" s="78" t="str">
        <f>IF(D2="NE","","← TEST")</f>
        <v/>
      </c>
      <c r="H2" s="71" t="s">
        <v>171</v>
      </c>
      <c r="I2" s="71" t="s">
        <v>172</v>
      </c>
      <c r="J2" s="71" t="s">
        <v>172</v>
      </c>
      <c r="K2" s="79"/>
    </row>
    <row r="3" spans="1:27" ht="7.15" customHeight="1" x14ac:dyDescent="0.25"/>
    <row r="4" spans="1:27" x14ac:dyDescent="0.25">
      <c r="B4" s="19" t="s">
        <v>32</v>
      </c>
      <c r="C4" s="20" t="str">
        <f>CONCATENATE("Týden ",WEEKNUM(C5))</f>
        <v>Týden 15</v>
      </c>
      <c r="D4" s="20" t="str">
        <f t="shared" ref="D4:AA4" si="0">CONCATENATE("Týden ",WEEKNUM(D5))</f>
        <v>Týden 16</v>
      </c>
      <c r="E4" s="20" t="str">
        <f t="shared" si="0"/>
        <v>Týden 17</v>
      </c>
      <c r="F4" s="20" t="str">
        <f t="shared" si="0"/>
        <v>Týden 18</v>
      </c>
      <c r="G4" s="20" t="str">
        <f t="shared" si="0"/>
        <v>Týden 19</v>
      </c>
      <c r="H4" s="20" t="str">
        <f t="shared" si="0"/>
        <v>Týden 20</v>
      </c>
      <c r="I4" s="20" t="str">
        <f t="shared" si="0"/>
        <v>Týden 21</v>
      </c>
      <c r="J4" s="20" t="str">
        <f t="shared" si="0"/>
        <v>Týden 22</v>
      </c>
      <c r="K4" s="20" t="str">
        <f t="shared" si="0"/>
        <v>Týden 23</v>
      </c>
      <c r="L4" s="20" t="str">
        <f t="shared" si="0"/>
        <v>Týden 24</v>
      </c>
      <c r="M4" s="20" t="str">
        <f t="shared" si="0"/>
        <v>Týden 25</v>
      </c>
      <c r="N4" s="29" t="str">
        <f t="shared" si="0"/>
        <v>Týden 26</v>
      </c>
      <c r="O4" s="20" t="str">
        <f t="shared" si="0"/>
        <v>Týden 27</v>
      </c>
      <c r="P4" s="20" t="str">
        <f t="shared" si="0"/>
        <v>Týden 28</v>
      </c>
      <c r="Q4" s="20" t="str">
        <f t="shared" si="0"/>
        <v>Týden 29</v>
      </c>
      <c r="R4" s="20" t="str">
        <f t="shared" si="0"/>
        <v>Týden 30</v>
      </c>
      <c r="S4" s="20" t="str">
        <f t="shared" si="0"/>
        <v>Týden 31</v>
      </c>
      <c r="T4" s="20" t="str">
        <f t="shared" si="0"/>
        <v>Týden 32</v>
      </c>
      <c r="U4" s="20" t="str">
        <f t="shared" si="0"/>
        <v>Týden 33</v>
      </c>
      <c r="V4" s="20" t="str">
        <f t="shared" si="0"/>
        <v>Týden 34</v>
      </c>
      <c r="W4" s="20" t="str">
        <f t="shared" si="0"/>
        <v>Týden 35</v>
      </c>
      <c r="X4" s="20" t="str">
        <f t="shared" si="0"/>
        <v>Týden 36</v>
      </c>
      <c r="Y4" s="20" t="str">
        <f t="shared" si="0"/>
        <v>Týden 37</v>
      </c>
      <c r="Z4" s="20" t="str">
        <f t="shared" si="0"/>
        <v>Týden 38</v>
      </c>
      <c r="AA4" s="20" t="str">
        <f t="shared" si="0"/>
        <v>Týden 39</v>
      </c>
    </row>
    <row r="5" spans="1:27" s="25" customFormat="1" ht="12" x14ac:dyDescent="0.2">
      <c r="A5" s="52"/>
      <c r="B5" s="25" t="s">
        <v>33</v>
      </c>
      <c r="C5" s="21">
        <f>'Týden 1'!C6</f>
        <v>44655</v>
      </c>
      <c r="D5" s="21">
        <f>C5+7</f>
        <v>44662</v>
      </c>
      <c r="E5" s="21">
        <f t="shared" ref="E5:AA5" si="1">D5+7</f>
        <v>44669</v>
      </c>
      <c r="F5" s="21">
        <f t="shared" si="1"/>
        <v>44676</v>
      </c>
      <c r="G5" s="21">
        <f t="shared" si="1"/>
        <v>44683</v>
      </c>
      <c r="H5" s="21">
        <f t="shared" si="1"/>
        <v>44690</v>
      </c>
      <c r="I5" s="21">
        <f t="shared" si="1"/>
        <v>44697</v>
      </c>
      <c r="J5" s="21">
        <f t="shared" si="1"/>
        <v>44704</v>
      </c>
      <c r="K5" s="21">
        <f t="shared" si="1"/>
        <v>44711</v>
      </c>
      <c r="L5" s="21">
        <f t="shared" si="1"/>
        <v>44718</v>
      </c>
      <c r="M5" s="21">
        <f t="shared" si="1"/>
        <v>44725</v>
      </c>
      <c r="N5" s="30">
        <f t="shared" si="1"/>
        <v>44732</v>
      </c>
      <c r="O5" s="21">
        <f t="shared" si="1"/>
        <v>44739</v>
      </c>
      <c r="P5" s="21">
        <f t="shared" si="1"/>
        <v>44746</v>
      </c>
      <c r="Q5" s="21">
        <f t="shared" si="1"/>
        <v>44753</v>
      </c>
      <c r="R5" s="21">
        <f t="shared" si="1"/>
        <v>44760</v>
      </c>
      <c r="S5" s="21">
        <f t="shared" si="1"/>
        <v>44767</v>
      </c>
      <c r="T5" s="21">
        <f t="shared" si="1"/>
        <v>44774</v>
      </c>
      <c r="U5" s="21">
        <f t="shared" si="1"/>
        <v>44781</v>
      </c>
      <c r="V5" s="21">
        <f t="shared" si="1"/>
        <v>44788</v>
      </c>
      <c r="W5" s="21">
        <f t="shared" si="1"/>
        <v>44795</v>
      </c>
      <c r="X5" s="21">
        <f t="shared" si="1"/>
        <v>44802</v>
      </c>
      <c r="Y5" s="21">
        <f t="shared" si="1"/>
        <v>44809</v>
      </c>
      <c r="Z5" s="21">
        <f t="shared" si="1"/>
        <v>44816</v>
      </c>
      <c r="AA5" s="21">
        <f t="shared" si="1"/>
        <v>44823</v>
      </c>
    </row>
    <row r="6" spans="1:27" s="22" customFormat="1" ht="12.75" thickBot="1" x14ac:dyDescent="0.25">
      <c r="A6" s="49"/>
      <c r="B6" s="24" t="s">
        <v>34</v>
      </c>
      <c r="C6" s="23">
        <v>1</v>
      </c>
      <c r="D6" s="23">
        <v>2</v>
      </c>
      <c r="E6" s="23">
        <v>3</v>
      </c>
      <c r="F6" s="23">
        <v>4</v>
      </c>
      <c r="G6" s="23">
        <v>5</v>
      </c>
      <c r="H6" s="23">
        <v>6</v>
      </c>
      <c r="I6" s="23">
        <v>7</v>
      </c>
      <c r="J6" s="23">
        <v>8</v>
      </c>
      <c r="K6" s="23">
        <v>9</v>
      </c>
      <c r="L6" s="23">
        <v>10</v>
      </c>
      <c r="M6" s="23">
        <v>11</v>
      </c>
      <c r="N6" s="31">
        <v>12</v>
      </c>
      <c r="O6" s="23">
        <v>13</v>
      </c>
      <c r="P6" s="23">
        <v>14</v>
      </c>
      <c r="Q6" s="23">
        <v>15</v>
      </c>
      <c r="R6" s="23">
        <v>16</v>
      </c>
      <c r="S6" s="23">
        <v>17</v>
      </c>
      <c r="T6" s="23">
        <v>18</v>
      </c>
      <c r="U6" s="23">
        <v>19</v>
      </c>
      <c r="V6" s="23">
        <v>20</v>
      </c>
      <c r="W6" s="23">
        <v>21</v>
      </c>
      <c r="X6" s="23">
        <v>22</v>
      </c>
      <c r="Y6" s="23">
        <v>23</v>
      </c>
      <c r="Z6" s="23">
        <v>24</v>
      </c>
      <c r="AA6" s="23">
        <v>25</v>
      </c>
    </row>
    <row r="7" spans="1:27" ht="7.15" customHeight="1" x14ac:dyDescent="0.25"/>
    <row r="8" spans="1:27" s="51" customFormat="1" ht="12" x14ac:dyDescent="0.2">
      <c r="A8" s="82" t="s">
        <v>56</v>
      </c>
      <c r="B8" s="51" t="s">
        <v>0</v>
      </c>
      <c r="C8" s="69" t="str">
        <f ca="1">IF($F$2&gt;C5,'Týden 13'!C8,"N/A")</f>
        <v>N/A</v>
      </c>
      <c r="D8" s="69" t="str">
        <f ca="1">IF($F$2&gt;D5,'Týden 13'!D8,"N/A")</f>
        <v>N/A</v>
      </c>
      <c r="E8" s="69" t="str">
        <f ca="1">IF($F$2&gt;E5,'Týden 13'!E8,"N/A")</f>
        <v>N/A</v>
      </c>
      <c r="F8" s="69" t="str">
        <f ca="1">IF($F$2&gt;F5,'Týden 13'!F8,"N/A")</f>
        <v>N/A</v>
      </c>
      <c r="G8" s="69" t="str">
        <f ca="1">IF($F$2&gt;G5,'Týden 13'!G8,"N/A")</f>
        <v>N/A</v>
      </c>
      <c r="H8" s="69" t="str">
        <f ca="1">IF($F$2&gt;H5,'Týden 13'!H8,"N/A")</f>
        <v>N/A</v>
      </c>
      <c r="I8" s="69" t="str">
        <f ca="1">IF($F$2&gt;I5,'Týden 13'!I8,"N/A")</f>
        <v>N/A</v>
      </c>
      <c r="J8" s="69" t="str">
        <f ca="1">IF($F$2&gt;J5,'Týden 13'!J8,"N/A")</f>
        <v>N/A</v>
      </c>
      <c r="K8" s="69" t="str">
        <f ca="1">IF($F$2&gt;K5,'Týden 13'!K8,"N/A")</f>
        <v>N/A</v>
      </c>
      <c r="L8" s="69" t="str">
        <f ca="1">IF($F$2&gt;L5,'Týden 13'!L8,"N/A")</f>
        <v>N/A</v>
      </c>
      <c r="M8" s="69" t="str">
        <f ca="1">IF($F$2&gt;M5,'Týden 13'!M8,"N/A")</f>
        <v>N/A</v>
      </c>
      <c r="N8" s="69" t="str">
        <f ca="1">IF($F$2&gt;N5,'Týden 13'!N8,"N/A")</f>
        <v>N/A</v>
      </c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51" customFormat="1" ht="12" x14ac:dyDescent="0.2">
      <c r="A9" s="82"/>
      <c r="B9" s="51" t="s">
        <v>1</v>
      </c>
      <c r="C9" s="69" t="str">
        <f ca="1">IF($F$2&gt;C5,'Týden 13'!C10,"N/A")</f>
        <v>N/A</v>
      </c>
      <c r="D9" s="69" t="str">
        <f ca="1">IF($F$2&gt;D5,'Týden 13'!D10,"N/A")</f>
        <v>N/A</v>
      </c>
      <c r="E9" s="69" t="str">
        <f ca="1">IF($F$2&gt;E5,'Týden 13'!E10,"N/A")</f>
        <v>N/A</v>
      </c>
      <c r="F9" s="69" t="str">
        <f ca="1">IF($F$2&gt;F5,'Týden 13'!F10,"N/A")</f>
        <v>N/A</v>
      </c>
      <c r="G9" s="69" t="str">
        <f ca="1">IF($F$2&gt;G5,'Týden 13'!G10,"N/A")</f>
        <v>N/A</v>
      </c>
      <c r="H9" s="69" t="str">
        <f ca="1">IF($F$2&gt;H5,'Týden 13'!H10,"N/A")</f>
        <v>N/A</v>
      </c>
      <c r="I9" s="69" t="str">
        <f ca="1">IF($F$2&gt;I5,'Týden 13'!I10,"N/A")</f>
        <v>N/A</v>
      </c>
      <c r="J9" s="69" t="str">
        <f ca="1">IF($F$2&gt;J5,'Týden 13'!J10,"N/A")</f>
        <v>N/A</v>
      </c>
      <c r="K9" s="69" t="str">
        <f ca="1">IF($F$2&gt;K5,'Týden 13'!K10,"N/A")</f>
        <v>N/A</v>
      </c>
      <c r="L9" s="69" t="str">
        <f ca="1">IF($F$2&gt;L5,'Týden 13'!L10,"N/A")</f>
        <v>N/A</v>
      </c>
      <c r="M9" s="69" t="str">
        <f ca="1">IF($F$2&gt;M5,'Týden 13'!M10,"N/A")</f>
        <v>N/A</v>
      </c>
      <c r="N9" s="69" t="str">
        <f ca="1">IF($F$2&gt;N5,'Týden 13'!N10,"N/A")</f>
        <v>N/A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 s="51" customFormat="1" ht="12" x14ac:dyDescent="0.2">
      <c r="A10" s="82"/>
      <c r="B10" s="51" t="s">
        <v>13</v>
      </c>
      <c r="C10" s="69" t="str">
        <f ca="1">IF($F$2&gt;C5,'Týden 13'!C32,"N/A")</f>
        <v>N/A</v>
      </c>
      <c r="D10" s="69" t="str">
        <f ca="1">IF($F$2&gt;D5,'Týden 13'!D32,"N/A")</f>
        <v>N/A</v>
      </c>
      <c r="E10" s="69" t="str">
        <f ca="1">IF($F$2&gt;E5,'Týden 13'!E32,"N/A")</f>
        <v>N/A</v>
      </c>
      <c r="F10" s="69" t="str">
        <f ca="1">IF($F$2&gt;F5,'Týden 13'!F32,"N/A")</f>
        <v>N/A</v>
      </c>
      <c r="G10" s="69" t="str">
        <f ca="1">IF($F$2&gt;G5,'Týden 13'!G32,"N/A")</f>
        <v>N/A</v>
      </c>
      <c r="H10" s="69" t="str">
        <f ca="1">IF($F$2&gt;H5,'Týden 13'!H32,"N/A")</f>
        <v>N/A</v>
      </c>
      <c r="I10" s="69" t="str">
        <f ca="1">IF($F$2&gt;I5,'Týden 13'!I32,"N/A")</f>
        <v>N/A</v>
      </c>
      <c r="J10" s="69" t="str">
        <f ca="1">IF($F$2&gt;J5,'Týden 13'!J32,"N/A")</f>
        <v>N/A</v>
      </c>
      <c r="K10" s="69" t="str">
        <f ca="1">IF($F$2&gt;K5,'Týden 13'!K32,"N/A")</f>
        <v>N/A</v>
      </c>
      <c r="L10" s="69" t="str">
        <f ca="1">IF($F$2&gt;L5,'Týden 13'!L32,"N/A")</f>
        <v>N/A</v>
      </c>
      <c r="M10" s="69" t="str">
        <f ca="1">IF($F$2&gt;M5,'Týden 13'!M32,"N/A")</f>
        <v>N/A</v>
      </c>
      <c r="N10" s="69" t="str">
        <f ca="1">IF($F$2&gt;N5,'Týden 13'!N32,"N/A")</f>
        <v>N/A</v>
      </c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s="51" customFormat="1" ht="7.15" customHeight="1" x14ac:dyDescent="0.2"/>
    <row r="12" spans="1:27" s="51" customFormat="1" ht="12" x14ac:dyDescent="0.2">
      <c r="A12" s="83" t="s">
        <v>57</v>
      </c>
      <c r="B12" s="51" t="s">
        <v>0</v>
      </c>
      <c r="C12" s="54">
        <f>'Týden 1'!C8</f>
        <v>0</v>
      </c>
      <c r="D12" s="54">
        <f>'Týden 1'!D8</f>
        <v>0</v>
      </c>
      <c r="E12" s="54">
        <f>'Týden 1'!E8</f>
        <v>0</v>
      </c>
      <c r="F12" s="54">
        <f>'Týden 1'!F8</f>
        <v>0</v>
      </c>
      <c r="G12" s="54">
        <f>'Týden 1'!G8</f>
        <v>0</v>
      </c>
      <c r="H12" s="54">
        <f>'Týden 1'!H8</f>
        <v>0</v>
      </c>
      <c r="I12" s="54">
        <f>'Týden 1'!I8</f>
        <v>0</v>
      </c>
      <c r="J12" s="54">
        <f>'Týden 1'!J8</f>
        <v>0</v>
      </c>
      <c r="K12" s="54">
        <f>'Týden 1'!K8</f>
        <v>0</v>
      </c>
      <c r="L12" s="54">
        <f>'Týden 1'!L8</f>
        <v>0</v>
      </c>
      <c r="M12" s="54">
        <f>'Týden 1'!M8</f>
        <v>0</v>
      </c>
      <c r="N12" s="54">
        <f>'Týden 1'!N8</f>
        <v>0</v>
      </c>
      <c r="O12" s="54">
        <f>'Týden 1'!O8</f>
        <v>0</v>
      </c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7" s="51" customFormat="1" ht="12" x14ac:dyDescent="0.2">
      <c r="A13" s="83"/>
      <c r="B13" s="51" t="s">
        <v>1</v>
      </c>
      <c r="C13" s="54">
        <f>'Týden 1'!C10</f>
        <v>0</v>
      </c>
      <c r="D13" s="54">
        <f>'Týden 1'!D10</f>
        <v>0</v>
      </c>
      <c r="E13" s="54">
        <f>'Týden 1'!E10</f>
        <v>0</v>
      </c>
      <c r="F13" s="54">
        <f>'Týden 1'!F10</f>
        <v>0</v>
      </c>
      <c r="G13" s="54">
        <f>'Týden 1'!G10</f>
        <v>0</v>
      </c>
      <c r="H13" s="54">
        <f>'Týden 1'!H10</f>
        <v>0</v>
      </c>
      <c r="I13" s="54">
        <f>'Týden 1'!I10</f>
        <v>0</v>
      </c>
      <c r="J13" s="54">
        <f>'Týden 1'!J10</f>
        <v>0</v>
      </c>
      <c r="K13" s="54">
        <f>'Týden 1'!K10</f>
        <v>0</v>
      </c>
      <c r="L13" s="54">
        <f>'Týden 1'!L10</f>
        <v>0</v>
      </c>
      <c r="M13" s="54">
        <f>'Týden 1'!M10</f>
        <v>0</v>
      </c>
      <c r="N13" s="54">
        <f>'Týden 1'!N10</f>
        <v>0</v>
      </c>
      <c r="O13" s="54">
        <f>'Týden 1'!O10</f>
        <v>0</v>
      </c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7" s="51" customFormat="1" ht="12" x14ac:dyDescent="0.2">
      <c r="A14" s="83"/>
      <c r="B14" s="51" t="s">
        <v>13</v>
      </c>
      <c r="C14" s="54">
        <f>'Týden 1'!C32</f>
        <v>0</v>
      </c>
      <c r="D14" s="54">
        <f>'Týden 1'!D32</f>
        <v>0</v>
      </c>
      <c r="E14" s="54">
        <f>'Týden 1'!E32</f>
        <v>0</v>
      </c>
      <c r="F14" s="54">
        <f>'Týden 1'!F32</f>
        <v>0</v>
      </c>
      <c r="G14" s="54">
        <f>'Týden 1'!G32</f>
        <v>0</v>
      </c>
      <c r="H14" s="54">
        <f>'Týden 1'!H32</f>
        <v>0</v>
      </c>
      <c r="I14" s="54">
        <f>'Týden 1'!I32</f>
        <v>0</v>
      </c>
      <c r="J14" s="54">
        <f>'Týden 1'!J32</f>
        <v>0</v>
      </c>
      <c r="K14" s="54">
        <f>'Týden 1'!K32</f>
        <v>0</v>
      </c>
      <c r="L14" s="54">
        <f>'Týden 1'!L32</f>
        <v>0</v>
      </c>
      <c r="M14" s="54">
        <f>'Týden 1'!M32</f>
        <v>0</v>
      </c>
      <c r="N14" s="54">
        <f>'Týden 1'!N32</f>
        <v>0</v>
      </c>
      <c r="O14" s="54">
        <f>'Týden 1'!O32</f>
        <v>0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 s="51" customFormat="1" ht="4.9000000000000004" customHeight="1" x14ac:dyDescent="0.2"/>
    <row r="16" spans="1:27" s="51" customFormat="1" ht="12" x14ac:dyDescent="0.2">
      <c r="A16" s="83" t="s">
        <v>58</v>
      </c>
      <c r="B16" s="51" t="s">
        <v>0</v>
      </c>
      <c r="C16" s="54">
        <f>'Týden 1'!C75</f>
        <v>0</v>
      </c>
      <c r="D16" s="54">
        <f>'Týden 1'!D75</f>
        <v>0</v>
      </c>
      <c r="E16" s="54">
        <f>'Týden 1'!E75</f>
        <v>0</v>
      </c>
      <c r="F16" s="54">
        <f>'Týden 1'!F75</f>
        <v>0</v>
      </c>
      <c r="G16" s="54">
        <f>'Týden 1'!G75</f>
        <v>0</v>
      </c>
      <c r="H16" s="54">
        <f>'Týden 1'!H75</f>
        <v>0</v>
      </c>
      <c r="I16" s="54">
        <f>'Týden 1'!I75</f>
        <v>0</v>
      </c>
      <c r="J16" s="54">
        <f>'Týden 1'!J75</f>
        <v>0</v>
      </c>
      <c r="K16" s="54">
        <f>'Týden 1'!K75</f>
        <v>0</v>
      </c>
      <c r="L16" s="54">
        <f>'Týden 1'!L75</f>
        <v>0</v>
      </c>
      <c r="M16" s="54">
        <f>'Týden 1'!M75</f>
        <v>0</v>
      </c>
      <c r="N16" s="54">
        <f>'Týden 1'!N75</f>
        <v>0</v>
      </c>
      <c r="O16" s="54">
        <f>'Týden 1'!O75</f>
        <v>0</v>
      </c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s="51" customFormat="1" ht="12" x14ac:dyDescent="0.2">
      <c r="A17" s="83"/>
      <c r="B17" s="51" t="s">
        <v>1</v>
      </c>
      <c r="C17" s="54">
        <f>'Týden 1'!C77</f>
        <v>0</v>
      </c>
      <c r="D17" s="54">
        <f>'Týden 1'!D77</f>
        <v>0</v>
      </c>
      <c r="E17" s="54">
        <f>'Týden 1'!E77</f>
        <v>0</v>
      </c>
      <c r="F17" s="54">
        <f>'Týden 1'!F77</f>
        <v>0</v>
      </c>
      <c r="G17" s="54">
        <f>'Týden 1'!G77</f>
        <v>0</v>
      </c>
      <c r="H17" s="54">
        <f>'Týden 1'!H77</f>
        <v>0</v>
      </c>
      <c r="I17" s="54">
        <f>'Týden 1'!I77</f>
        <v>0</v>
      </c>
      <c r="J17" s="54">
        <f>'Týden 1'!J77</f>
        <v>0</v>
      </c>
      <c r="K17" s="54">
        <f>'Týden 1'!K77</f>
        <v>0</v>
      </c>
      <c r="L17" s="54">
        <f>'Týden 1'!L77</f>
        <v>0</v>
      </c>
      <c r="M17" s="54">
        <f>'Týden 1'!M77</f>
        <v>0</v>
      </c>
      <c r="N17" s="54">
        <f>'Týden 1'!N77</f>
        <v>0</v>
      </c>
      <c r="O17" s="54">
        <f>'Týden 1'!O77</f>
        <v>0</v>
      </c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s="51" customFormat="1" ht="12" x14ac:dyDescent="0.2">
      <c r="A18" s="83"/>
      <c r="B18" s="51" t="s">
        <v>13</v>
      </c>
      <c r="C18" s="54">
        <f>'Týden 1'!C99</f>
        <v>0</v>
      </c>
      <c r="D18" s="54">
        <f>'Týden 1'!D99</f>
        <v>0</v>
      </c>
      <c r="E18" s="54">
        <f>'Týden 1'!E99</f>
        <v>0</v>
      </c>
      <c r="F18" s="54">
        <f>'Týden 1'!F99</f>
        <v>0</v>
      </c>
      <c r="G18" s="54">
        <f>'Týden 1'!G99</f>
        <v>0</v>
      </c>
      <c r="H18" s="54">
        <f>'Týden 1'!H99</f>
        <v>0</v>
      </c>
      <c r="I18" s="54">
        <f>'Týden 1'!I99</f>
        <v>0</v>
      </c>
      <c r="J18" s="54">
        <f>'Týden 1'!J99</f>
        <v>0</v>
      </c>
      <c r="K18" s="54">
        <f>'Týden 1'!K99</f>
        <v>0</v>
      </c>
      <c r="L18" s="54">
        <f>'Týden 1'!L99</f>
        <v>0</v>
      </c>
      <c r="M18" s="54">
        <f>'Týden 1'!M99</f>
        <v>0</v>
      </c>
      <c r="N18" s="54">
        <f>'Týden 1'!N99</f>
        <v>0</v>
      </c>
      <c r="O18" s="54">
        <f>'Týden 1'!O99</f>
        <v>0</v>
      </c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s="51" customFormat="1" ht="4.9000000000000004" customHeight="1" x14ac:dyDescent="0.2"/>
    <row r="20" spans="1:27" s="51" customFormat="1" ht="12" x14ac:dyDescent="0.2">
      <c r="A20" s="81" t="s">
        <v>59</v>
      </c>
      <c r="B20" s="51" t="s">
        <v>0</v>
      </c>
      <c r="C20" s="55" t="str">
        <f ca="1">C$8</f>
        <v>N/A</v>
      </c>
      <c r="D20" s="54">
        <f>'Týden 2'!D8</f>
        <v>0</v>
      </c>
      <c r="E20" s="54">
        <f>'Týden 2'!E8</f>
        <v>0</v>
      </c>
      <c r="F20" s="54">
        <f>'Týden 2'!F8</f>
        <v>0</v>
      </c>
      <c r="G20" s="54">
        <f>'Týden 2'!G8</f>
        <v>0</v>
      </c>
      <c r="H20" s="54">
        <f>'Týden 2'!H8</f>
        <v>0</v>
      </c>
      <c r="I20" s="54">
        <f>'Týden 2'!I8</f>
        <v>0</v>
      </c>
      <c r="J20" s="54">
        <f>'Týden 2'!J8</f>
        <v>0</v>
      </c>
      <c r="K20" s="54">
        <f>'Týden 2'!K8</f>
        <v>0</v>
      </c>
      <c r="L20" s="54">
        <f>'Týden 2'!L8</f>
        <v>0</v>
      </c>
      <c r="M20" s="54">
        <f>'Týden 2'!M8</f>
        <v>0</v>
      </c>
      <c r="N20" s="54">
        <f>'Týden 2'!N8</f>
        <v>0</v>
      </c>
      <c r="O20" s="54">
        <f>'Týden 2'!O8</f>
        <v>0</v>
      </c>
      <c r="P20" s="54">
        <f>'Týden 2'!P8</f>
        <v>0</v>
      </c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s="51" customFormat="1" ht="12" x14ac:dyDescent="0.2">
      <c r="A21" s="81"/>
      <c r="B21" s="51" t="s">
        <v>1</v>
      </c>
      <c r="C21" s="55" t="str">
        <f ca="1">C$9</f>
        <v>N/A</v>
      </c>
      <c r="D21" s="54">
        <f>'Týden 2'!D10</f>
        <v>0</v>
      </c>
      <c r="E21" s="54">
        <f>'Týden 2'!E10</f>
        <v>0</v>
      </c>
      <c r="F21" s="54">
        <f>'Týden 2'!F10</f>
        <v>0</v>
      </c>
      <c r="G21" s="54">
        <f>'Týden 2'!G10</f>
        <v>0</v>
      </c>
      <c r="H21" s="54">
        <f>'Týden 2'!H10</f>
        <v>0</v>
      </c>
      <c r="I21" s="54">
        <f>'Týden 2'!I10</f>
        <v>0</v>
      </c>
      <c r="J21" s="54">
        <f>'Týden 2'!J10</f>
        <v>0</v>
      </c>
      <c r="K21" s="54">
        <f>'Týden 2'!K10</f>
        <v>0</v>
      </c>
      <c r="L21" s="54">
        <f>'Týden 2'!L10</f>
        <v>0</v>
      </c>
      <c r="M21" s="54">
        <f>'Týden 2'!M10</f>
        <v>0</v>
      </c>
      <c r="N21" s="54">
        <f>'Týden 2'!N10</f>
        <v>0</v>
      </c>
      <c r="O21" s="54">
        <f>'Týden 2'!O10</f>
        <v>0</v>
      </c>
      <c r="P21" s="54">
        <f>'Týden 2'!P10</f>
        <v>0</v>
      </c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spans="1:27" s="51" customFormat="1" ht="12" x14ac:dyDescent="0.2">
      <c r="A22" s="81"/>
      <c r="B22" s="51" t="s">
        <v>13</v>
      </c>
      <c r="C22" s="55" t="str">
        <f ca="1">C$10</f>
        <v>N/A</v>
      </c>
      <c r="D22" s="54">
        <f>'Týden 2'!D32</f>
        <v>0</v>
      </c>
      <c r="E22" s="54">
        <f>'Týden 2'!E32</f>
        <v>0</v>
      </c>
      <c r="F22" s="54">
        <f>'Týden 2'!F32</f>
        <v>0</v>
      </c>
      <c r="G22" s="54">
        <f>'Týden 2'!G32</f>
        <v>0</v>
      </c>
      <c r="H22" s="54">
        <f>'Týden 2'!H32</f>
        <v>0</v>
      </c>
      <c r="I22" s="54">
        <f>'Týden 2'!I32</f>
        <v>0</v>
      </c>
      <c r="J22" s="54">
        <f>'Týden 2'!J32</f>
        <v>0</v>
      </c>
      <c r="K22" s="54">
        <f>'Týden 2'!K32</f>
        <v>0</v>
      </c>
      <c r="L22" s="54">
        <f>'Týden 2'!L32</f>
        <v>0</v>
      </c>
      <c r="M22" s="54">
        <f>'Týden 2'!M32</f>
        <v>0</v>
      </c>
      <c r="N22" s="54">
        <f>'Týden 2'!N32</f>
        <v>0</v>
      </c>
      <c r="O22" s="54">
        <f>'Týden 2'!O32</f>
        <v>0</v>
      </c>
      <c r="P22" s="54">
        <f>'Týden 2'!P32</f>
        <v>0</v>
      </c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s="51" customFormat="1" ht="4.9000000000000004" customHeight="1" x14ac:dyDescent="0.2"/>
    <row r="24" spans="1:27" s="51" customFormat="1" ht="12" x14ac:dyDescent="0.2">
      <c r="A24" s="81" t="s">
        <v>60</v>
      </c>
      <c r="B24" s="51" t="s">
        <v>0</v>
      </c>
      <c r="C24" s="56" t="str">
        <f ca="1">C$8</f>
        <v>N/A</v>
      </c>
      <c r="D24" s="55" t="str">
        <f ca="1">D$8</f>
        <v>N/A</v>
      </c>
      <c r="E24" s="54">
        <f>'Týden 3'!E8</f>
        <v>0</v>
      </c>
      <c r="F24" s="54">
        <f>'Týden 3'!F8</f>
        <v>0</v>
      </c>
      <c r="G24" s="54">
        <f>'Týden 3'!G8</f>
        <v>0</v>
      </c>
      <c r="H24" s="54">
        <f>'Týden 3'!H8</f>
        <v>0</v>
      </c>
      <c r="I24" s="54">
        <f>'Týden 3'!I8</f>
        <v>0</v>
      </c>
      <c r="J24" s="54">
        <f>'Týden 3'!J8</f>
        <v>0</v>
      </c>
      <c r="K24" s="54">
        <f>'Týden 3'!K8</f>
        <v>0</v>
      </c>
      <c r="L24" s="54">
        <f>'Týden 3'!L8</f>
        <v>0</v>
      </c>
      <c r="M24" s="54">
        <f>'Týden 3'!M8</f>
        <v>0</v>
      </c>
      <c r="N24" s="54">
        <f>'Týden 3'!N8</f>
        <v>0</v>
      </c>
      <c r="O24" s="54">
        <f>'Týden 3'!O8</f>
        <v>0</v>
      </c>
      <c r="P24" s="54">
        <f>'Týden 3'!P8</f>
        <v>0</v>
      </c>
      <c r="Q24" s="54">
        <f>'Týden 3'!Q8</f>
        <v>0</v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s="51" customFormat="1" ht="12" x14ac:dyDescent="0.2">
      <c r="A25" s="81"/>
      <c r="B25" s="51" t="s">
        <v>1</v>
      </c>
      <c r="C25" s="56" t="str">
        <f ca="1">C$9</f>
        <v>N/A</v>
      </c>
      <c r="D25" s="55" t="str">
        <f ca="1">D$9</f>
        <v>N/A</v>
      </c>
      <c r="E25" s="54">
        <f>'Týden 3'!E10</f>
        <v>0</v>
      </c>
      <c r="F25" s="54">
        <f>'Týden 3'!F10</f>
        <v>0</v>
      </c>
      <c r="G25" s="54">
        <f>'Týden 3'!G10</f>
        <v>0</v>
      </c>
      <c r="H25" s="54">
        <f>'Týden 3'!H10</f>
        <v>0</v>
      </c>
      <c r="I25" s="54">
        <f>'Týden 3'!I10</f>
        <v>0</v>
      </c>
      <c r="J25" s="54">
        <f>'Týden 3'!J10</f>
        <v>0</v>
      </c>
      <c r="K25" s="54">
        <f>'Týden 3'!K10</f>
        <v>0</v>
      </c>
      <c r="L25" s="54">
        <f>'Týden 3'!L10</f>
        <v>0</v>
      </c>
      <c r="M25" s="54">
        <f>'Týden 3'!M10</f>
        <v>0</v>
      </c>
      <c r="N25" s="54">
        <f>'Týden 3'!N10</f>
        <v>0</v>
      </c>
      <c r="O25" s="54">
        <f>'Týden 3'!O10</f>
        <v>0</v>
      </c>
      <c r="P25" s="54">
        <f>'Týden 3'!P10</f>
        <v>0</v>
      </c>
      <c r="Q25" s="54">
        <f>'Týden 3'!Q10</f>
        <v>0</v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s="51" customFormat="1" ht="12" x14ac:dyDescent="0.2">
      <c r="A26" s="81"/>
      <c r="B26" s="51" t="s">
        <v>13</v>
      </c>
      <c r="C26" s="56" t="str">
        <f ca="1">C$10</f>
        <v>N/A</v>
      </c>
      <c r="D26" s="55" t="str">
        <f ca="1">D$10</f>
        <v>N/A</v>
      </c>
      <c r="E26" s="54">
        <f>'Týden 3'!E32</f>
        <v>0</v>
      </c>
      <c r="F26" s="54">
        <f>'Týden 3'!F32</f>
        <v>0</v>
      </c>
      <c r="G26" s="54">
        <f>'Týden 3'!G32</f>
        <v>0</v>
      </c>
      <c r="H26" s="54">
        <f>'Týden 3'!H32</f>
        <v>0</v>
      </c>
      <c r="I26" s="54">
        <f>'Týden 3'!I32</f>
        <v>0</v>
      </c>
      <c r="J26" s="54">
        <f>'Týden 3'!J32</f>
        <v>0</v>
      </c>
      <c r="K26" s="54">
        <f>'Týden 3'!K32</f>
        <v>0</v>
      </c>
      <c r="L26" s="54">
        <f>'Týden 3'!L32</f>
        <v>0</v>
      </c>
      <c r="M26" s="54">
        <f>'Týden 3'!M32</f>
        <v>0</v>
      </c>
      <c r="N26" s="54">
        <f>'Týden 3'!N32</f>
        <v>0</v>
      </c>
      <c r="O26" s="54">
        <f>'Týden 3'!O32</f>
        <v>0</v>
      </c>
      <c r="P26" s="54">
        <f>'Týden 3'!P32</f>
        <v>0</v>
      </c>
      <c r="Q26" s="54">
        <f>'Týden 3'!Q32</f>
        <v>0</v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s="51" customFormat="1" ht="4.9000000000000004" customHeight="1" x14ac:dyDescent="0.2"/>
    <row r="28" spans="1:27" s="51" customFormat="1" ht="12" x14ac:dyDescent="0.2">
      <c r="A28" s="81" t="s">
        <v>61</v>
      </c>
      <c r="B28" s="51" t="s">
        <v>0</v>
      </c>
      <c r="C28" s="56" t="str">
        <f ca="1">C$8</f>
        <v>N/A</v>
      </c>
      <c r="D28" s="56" t="str">
        <f t="shared" ref="D28:E28" ca="1" si="2">D$8</f>
        <v>N/A</v>
      </c>
      <c r="E28" s="55" t="str">
        <f t="shared" ca="1" si="2"/>
        <v>N/A</v>
      </c>
      <c r="F28" s="54">
        <f>'Týden 4'!F8</f>
        <v>0</v>
      </c>
      <c r="G28" s="54">
        <f>'Týden 4'!G8</f>
        <v>0</v>
      </c>
      <c r="H28" s="54">
        <f>'Týden 4'!H8</f>
        <v>0</v>
      </c>
      <c r="I28" s="54">
        <f>'Týden 4'!I8</f>
        <v>0</v>
      </c>
      <c r="J28" s="54">
        <f>'Týden 4'!J8</f>
        <v>0</v>
      </c>
      <c r="K28" s="54">
        <f>'Týden 4'!K8</f>
        <v>0</v>
      </c>
      <c r="L28" s="54">
        <f>'Týden 4'!L8</f>
        <v>0</v>
      </c>
      <c r="M28" s="54">
        <f>'Týden 4'!M8</f>
        <v>0</v>
      </c>
      <c r="N28" s="54">
        <f>'Týden 4'!N8</f>
        <v>0</v>
      </c>
      <c r="O28" s="54">
        <f>'Týden 4'!O8</f>
        <v>0</v>
      </c>
      <c r="P28" s="54">
        <f>'Týden 4'!P8</f>
        <v>0</v>
      </c>
      <c r="Q28" s="54">
        <f>'Týden 4'!Q8</f>
        <v>0</v>
      </c>
      <c r="R28" s="54">
        <f>'Týden 4'!R8</f>
        <v>0</v>
      </c>
      <c r="S28" s="57"/>
      <c r="T28" s="57"/>
      <c r="U28" s="57"/>
      <c r="V28" s="57"/>
      <c r="W28" s="57"/>
      <c r="X28" s="57"/>
      <c r="Y28" s="57"/>
      <c r="Z28" s="57"/>
      <c r="AA28" s="57"/>
    </row>
    <row r="29" spans="1:27" s="51" customFormat="1" ht="12" x14ac:dyDescent="0.2">
      <c r="A29" s="81"/>
      <c r="B29" s="51" t="s">
        <v>1</v>
      </c>
      <c r="C29" s="56" t="str">
        <f ca="1">C$9</f>
        <v>N/A</v>
      </c>
      <c r="D29" s="56" t="str">
        <f t="shared" ref="D29:E29" ca="1" si="3">D$9</f>
        <v>N/A</v>
      </c>
      <c r="E29" s="55" t="str">
        <f t="shared" ca="1" si="3"/>
        <v>N/A</v>
      </c>
      <c r="F29" s="54">
        <f>'Týden 4'!F10</f>
        <v>0</v>
      </c>
      <c r="G29" s="54">
        <f>'Týden 4'!G10</f>
        <v>0</v>
      </c>
      <c r="H29" s="54">
        <f>'Týden 4'!H10</f>
        <v>0</v>
      </c>
      <c r="I29" s="54">
        <f>'Týden 4'!I10</f>
        <v>0</v>
      </c>
      <c r="J29" s="54">
        <f>'Týden 4'!J10</f>
        <v>0</v>
      </c>
      <c r="K29" s="54">
        <f>'Týden 4'!K10</f>
        <v>0</v>
      </c>
      <c r="L29" s="54">
        <f>'Týden 4'!L10</f>
        <v>0</v>
      </c>
      <c r="M29" s="54">
        <f>'Týden 4'!M10</f>
        <v>0</v>
      </c>
      <c r="N29" s="54">
        <f>'Týden 4'!N10</f>
        <v>0</v>
      </c>
      <c r="O29" s="54">
        <f>'Týden 4'!O10</f>
        <v>0</v>
      </c>
      <c r="P29" s="54">
        <f>'Týden 4'!P10</f>
        <v>0</v>
      </c>
      <c r="Q29" s="54">
        <f>'Týden 4'!Q10</f>
        <v>0</v>
      </c>
      <c r="R29" s="54">
        <f>'Týden 4'!R10</f>
        <v>0</v>
      </c>
      <c r="S29" s="57"/>
      <c r="T29" s="57"/>
      <c r="U29" s="57"/>
      <c r="V29" s="57"/>
      <c r="W29" s="57"/>
      <c r="X29" s="57"/>
      <c r="Y29" s="57"/>
      <c r="Z29" s="57"/>
      <c r="AA29" s="57"/>
    </row>
    <row r="30" spans="1:27" s="51" customFormat="1" ht="12" x14ac:dyDescent="0.2">
      <c r="A30" s="81"/>
      <c r="B30" s="51" t="s">
        <v>13</v>
      </c>
      <c r="C30" s="56" t="str">
        <f ca="1">C$10</f>
        <v>N/A</v>
      </c>
      <c r="D30" s="56" t="str">
        <f t="shared" ref="D30:E30" ca="1" si="4">D$10</f>
        <v>N/A</v>
      </c>
      <c r="E30" s="55" t="str">
        <f t="shared" ca="1" si="4"/>
        <v>N/A</v>
      </c>
      <c r="F30" s="54">
        <f>'Týden 4'!F32</f>
        <v>0</v>
      </c>
      <c r="G30" s="54">
        <f>'Týden 4'!G32</f>
        <v>0</v>
      </c>
      <c r="H30" s="54">
        <f>'Týden 4'!H32</f>
        <v>0</v>
      </c>
      <c r="I30" s="54">
        <f>'Týden 4'!I32</f>
        <v>0</v>
      </c>
      <c r="J30" s="54">
        <f>'Týden 4'!J32</f>
        <v>0</v>
      </c>
      <c r="K30" s="54">
        <f>'Týden 4'!K32</f>
        <v>0</v>
      </c>
      <c r="L30" s="54">
        <f>'Týden 4'!L32</f>
        <v>0</v>
      </c>
      <c r="M30" s="54">
        <f>'Týden 4'!M32</f>
        <v>0</v>
      </c>
      <c r="N30" s="54">
        <f>'Týden 4'!N32</f>
        <v>0</v>
      </c>
      <c r="O30" s="54">
        <f>'Týden 4'!O32</f>
        <v>0</v>
      </c>
      <c r="P30" s="54">
        <f>'Týden 4'!P32</f>
        <v>0</v>
      </c>
      <c r="Q30" s="54">
        <f>'Týden 4'!Q32</f>
        <v>0</v>
      </c>
      <c r="R30" s="54">
        <f>'Týden 4'!R32</f>
        <v>0</v>
      </c>
      <c r="S30" s="57"/>
      <c r="T30" s="57"/>
      <c r="U30" s="57"/>
      <c r="V30" s="57"/>
      <c r="W30" s="57"/>
      <c r="X30" s="57"/>
      <c r="Y30" s="57"/>
      <c r="Z30" s="57"/>
      <c r="AA30" s="57"/>
    </row>
    <row r="31" spans="1:27" s="51" customFormat="1" ht="4.9000000000000004" customHeight="1" x14ac:dyDescent="0.2"/>
    <row r="32" spans="1:27" s="51" customFormat="1" ht="12" x14ac:dyDescent="0.2">
      <c r="A32" s="81" t="s">
        <v>62</v>
      </c>
      <c r="B32" s="51" t="s">
        <v>0</v>
      </c>
      <c r="C32" s="56" t="str">
        <f ca="1">C$8</f>
        <v>N/A</v>
      </c>
      <c r="D32" s="56" t="str">
        <f t="shared" ref="D32:F32" ca="1" si="5">D$8</f>
        <v>N/A</v>
      </c>
      <c r="E32" s="56" t="str">
        <f t="shared" ca="1" si="5"/>
        <v>N/A</v>
      </c>
      <c r="F32" s="55" t="str">
        <f t="shared" ca="1" si="5"/>
        <v>N/A</v>
      </c>
      <c r="G32" s="54">
        <f>'Týden 5'!G8</f>
        <v>0</v>
      </c>
      <c r="H32" s="54">
        <f>'Týden 5'!H8</f>
        <v>0</v>
      </c>
      <c r="I32" s="54">
        <f>'Týden 5'!I8</f>
        <v>0</v>
      </c>
      <c r="J32" s="54">
        <f>'Týden 5'!J8</f>
        <v>0</v>
      </c>
      <c r="K32" s="54">
        <f>'Týden 5'!K8</f>
        <v>0</v>
      </c>
      <c r="L32" s="54">
        <f>'Týden 5'!L8</f>
        <v>0</v>
      </c>
      <c r="M32" s="54">
        <f>'Týden 5'!M8</f>
        <v>0</v>
      </c>
      <c r="N32" s="54">
        <f>'Týden 5'!N8</f>
        <v>0</v>
      </c>
      <c r="O32" s="54">
        <f>'Týden 5'!O8</f>
        <v>0</v>
      </c>
      <c r="P32" s="54">
        <f>'Týden 5'!P8</f>
        <v>0</v>
      </c>
      <c r="Q32" s="54">
        <f>'Týden 5'!Q8</f>
        <v>0</v>
      </c>
      <c r="R32" s="54">
        <f>'Týden 5'!R8</f>
        <v>0</v>
      </c>
      <c r="S32" s="54">
        <f>'Týden 5'!S8</f>
        <v>0</v>
      </c>
      <c r="T32" s="57"/>
      <c r="U32" s="57"/>
      <c r="V32" s="57"/>
      <c r="W32" s="57"/>
      <c r="X32" s="57"/>
      <c r="Y32" s="57"/>
      <c r="Z32" s="57"/>
      <c r="AA32" s="57"/>
    </row>
    <row r="33" spans="1:27" s="51" customFormat="1" ht="12" x14ac:dyDescent="0.2">
      <c r="A33" s="81"/>
      <c r="B33" s="51" t="s">
        <v>1</v>
      </c>
      <c r="C33" s="56" t="str">
        <f ca="1">C$9</f>
        <v>N/A</v>
      </c>
      <c r="D33" s="56" t="str">
        <f t="shared" ref="D33:F33" ca="1" si="6">D$9</f>
        <v>N/A</v>
      </c>
      <c r="E33" s="56" t="str">
        <f t="shared" ca="1" si="6"/>
        <v>N/A</v>
      </c>
      <c r="F33" s="55" t="str">
        <f t="shared" ca="1" si="6"/>
        <v>N/A</v>
      </c>
      <c r="G33" s="54">
        <f>'Týden 5'!G10</f>
        <v>0</v>
      </c>
      <c r="H33" s="54">
        <f>'Týden 5'!H10</f>
        <v>0</v>
      </c>
      <c r="I33" s="54">
        <f>'Týden 5'!I10</f>
        <v>0</v>
      </c>
      <c r="J33" s="54">
        <f>'Týden 5'!J10</f>
        <v>0</v>
      </c>
      <c r="K33" s="54">
        <f>'Týden 5'!K10</f>
        <v>0</v>
      </c>
      <c r="L33" s="54">
        <f>'Týden 5'!L10</f>
        <v>0</v>
      </c>
      <c r="M33" s="54">
        <f>'Týden 5'!M10</f>
        <v>0</v>
      </c>
      <c r="N33" s="54">
        <f>'Týden 5'!N10</f>
        <v>0</v>
      </c>
      <c r="O33" s="54">
        <f>'Týden 5'!O10</f>
        <v>0</v>
      </c>
      <c r="P33" s="54">
        <f>'Týden 5'!P10</f>
        <v>0</v>
      </c>
      <c r="Q33" s="54">
        <f>'Týden 5'!Q10</f>
        <v>0</v>
      </c>
      <c r="R33" s="54">
        <f>'Týden 5'!R10</f>
        <v>0</v>
      </c>
      <c r="S33" s="54">
        <f>'Týden 5'!S10</f>
        <v>0</v>
      </c>
      <c r="T33" s="57"/>
      <c r="U33" s="57"/>
      <c r="V33" s="57"/>
      <c r="W33" s="57"/>
      <c r="X33" s="57"/>
      <c r="Y33" s="57"/>
      <c r="Z33" s="57"/>
      <c r="AA33" s="57"/>
    </row>
    <row r="34" spans="1:27" s="51" customFormat="1" ht="12" x14ac:dyDescent="0.2">
      <c r="A34" s="81"/>
      <c r="B34" s="51" t="s">
        <v>13</v>
      </c>
      <c r="C34" s="56" t="str">
        <f ca="1">C$10</f>
        <v>N/A</v>
      </c>
      <c r="D34" s="56" t="str">
        <f t="shared" ref="D34:F34" ca="1" si="7">D$10</f>
        <v>N/A</v>
      </c>
      <c r="E34" s="56" t="str">
        <f t="shared" ca="1" si="7"/>
        <v>N/A</v>
      </c>
      <c r="F34" s="55" t="str">
        <f t="shared" ca="1" si="7"/>
        <v>N/A</v>
      </c>
      <c r="G34" s="54">
        <f>'Týden 5'!G32</f>
        <v>0</v>
      </c>
      <c r="H34" s="54">
        <f>'Týden 5'!H32</f>
        <v>0</v>
      </c>
      <c r="I34" s="54">
        <f>'Týden 5'!I32</f>
        <v>0</v>
      </c>
      <c r="J34" s="54">
        <f>'Týden 5'!J32</f>
        <v>0</v>
      </c>
      <c r="K34" s="54">
        <f>'Týden 5'!K32</f>
        <v>0</v>
      </c>
      <c r="L34" s="54">
        <f>'Týden 5'!L32</f>
        <v>0</v>
      </c>
      <c r="M34" s="54">
        <f>'Týden 5'!M32</f>
        <v>0</v>
      </c>
      <c r="N34" s="54">
        <f>'Týden 5'!N32</f>
        <v>0</v>
      </c>
      <c r="O34" s="54">
        <f>'Týden 5'!O32</f>
        <v>0</v>
      </c>
      <c r="P34" s="54">
        <f>'Týden 5'!P32</f>
        <v>0</v>
      </c>
      <c r="Q34" s="54">
        <f>'Týden 5'!Q32</f>
        <v>0</v>
      </c>
      <c r="R34" s="54">
        <f>'Týden 5'!R32</f>
        <v>0</v>
      </c>
      <c r="S34" s="54">
        <f>'Týden 5'!S32</f>
        <v>0</v>
      </c>
      <c r="T34" s="57"/>
      <c r="U34" s="57"/>
      <c r="V34" s="57"/>
      <c r="W34" s="57"/>
      <c r="X34" s="57"/>
      <c r="Y34" s="57"/>
      <c r="Z34" s="57"/>
      <c r="AA34" s="57"/>
    </row>
    <row r="35" spans="1:27" s="51" customFormat="1" ht="4.9000000000000004" customHeight="1" x14ac:dyDescent="0.2"/>
    <row r="36" spans="1:27" s="51" customFormat="1" ht="12" x14ac:dyDescent="0.2">
      <c r="A36" s="81" t="s">
        <v>63</v>
      </c>
      <c r="B36" s="51" t="s">
        <v>0</v>
      </c>
      <c r="C36" s="56" t="str">
        <f ca="1">C$8</f>
        <v>N/A</v>
      </c>
      <c r="D36" s="56" t="str">
        <f t="shared" ref="D36:G36" ca="1" si="8">D$8</f>
        <v>N/A</v>
      </c>
      <c r="E36" s="56" t="str">
        <f t="shared" ca="1" si="8"/>
        <v>N/A</v>
      </c>
      <c r="F36" s="56" t="str">
        <f t="shared" ca="1" si="8"/>
        <v>N/A</v>
      </c>
      <c r="G36" s="55" t="str">
        <f t="shared" ca="1" si="8"/>
        <v>N/A</v>
      </c>
      <c r="H36" s="54">
        <f>'Týden 6'!H8</f>
        <v>0</v>
      </c>
      <c r="I36" s="54">
        <f>'Týden 6'!I8</f>
        <v>0</v>
      </c>
      <c r="J36" s="54">
        <f>'Týden 6'!J8</f>
        <v>0</v>
      </c>
      <c r="K36" s="54">
        <f>'Týden 6'!K8</f>
        <v>0</v>
      </c>
      <c r="L36" s="54">
        <f>'Týden 6'!L8</f>
        <v>0</v>
      </c>
      <c r="M36" s="54">
        <f>'Týden 6'!M8</f>
        <v>0</v>
      </c>
      <c r="N36" s="54">
        <f>'Týden 6'!N8</f>
        <v>0</v>
      </c>
      <c r="O36" s="54">
        <f>'Týden 6'!O8</f>
        <v>0</v>
      </c>
      <c r="P36" s="54">
        <f>'Týden 6'!P8</f>
        <v>0</v>
      </c>
      <c r="Q36" s="54">
        <f>'Týden 6'!Q8</f>
        <v>0</v>
      </c>
      <c r="R36" s="54">
        <f>'Týden 6'!R8</f>
        <v>0</v>
      </c>
      <c r="S36" s="54">
        <f>'Týden 6'!S8</f>
        <v>0</v>
      </c>
      <c r="T36" s="54">
        <f>'Týden 6'!T8</f>
        <v>0</v>
      </c>
      <c r="U36" s="57"/>
      <c r="V36" s="57"/>
      <c r="W36" s="57"/>
      <c r="X36" s="57"/>
      <c r="Y36" s="57"/>
      <c r="Z36" s="57"/>
      <c r="AA36" s="57"/>
    </row>
    <row r="37" spans="1:27" s="51" customFormat="1" ht="12" x14ac:dyDescent="0.2">
      <c r="A37" s="81"/>
      <c r="B37" s="51" t="s">
        <v>1</v>
      </c>
      <c r="C37" s="56" t="str">
        <f ca="1">C$9</f>
        <v>N/A</v>
      </c>
      <c r="D37" s="56" t="str">
        <f t="shared" ref="D37:G37" ca="1" si="9">D$9</f>
        <v>N/A</v>
      </c>
      <c r="E37" s="56" t="str">
        <f t="shared" ca="1" si="9"/>
        <v>N/A</v>
      </c>
      <c r="F37" s="56" t="str">
        <f t="shared" ca="1" si="9"/>
        <v>N/A</v>
      </c>
      <c r="G37" s="55" t="str">
        <f t="shared" ca="1" si="9"/>
        <v>N/A</v>
      </c>
      <c r="H37" s="54">
        <f>'Týden 6'!H10</f>
        <v>0</v>
      </c>
      <c r="I37" s="54">
        <f>'Týden 6'!I10</f>
        <v>0</v>
      </c>
      <c r="J37" s="54">
        <f>'Týden 6'!J10</f>
        <v>0</v>
      </c>
      <c r="K37" s="54">
        <f>'Týden 6'!K10</f>
        <v>0</v>
      </c>
      <c r="L37" s="54">
        <f>'Týden 6'!L10</f>
        <v>0</v>
      </c>
      <c r="M37" s="54">
        <f>'Týden 6'!M10</f>
        <v>0</v>
      </c>
      <c r="N37" s="54">
        <f>'Týden 6'!N10</f>
        <v>0</v>
      </c>
      <c r="O37" s="54">
        <f>'Týden 6'!O10</f>
        <v>0</v>
      </c>
      <c r="P37" s="54">
        <f>'Týden 6'!P10</f>
        <v>0</v>
      </c>
      <c r="Q37" s="54">
        <f>'Týden 6'!Q10</f>
        <v>0</v>
      </c>
      <c r="R37" s="54">
        <f>'Týden 6'!R10</f>
        <v>0</v>
      </c>
      <c r="S37" s="54">
        <f>'Týden 6'!S10</f>
        <v>0</v>
      </c>
      <c r="T37" s="54">
        <f>'Týden 6'!T10</f>
        <v>0</v>
      </c>
      <c r="U37" s="57"/>
      <c r="V37" s="57"/>
      <c r="W37" s="57"/>
      <c r="X37" s="57"/>
      <c r="Y37" s="57"/>
      <c r="Z37" s="57"/>
      <c r="AA37" s="57"/>
    </row>
    <row r="38" spans="1:27" s="51" customFormat="1" ht="12" x14ac:dyDescent="0.2">
      <c r="A38" s="81"/>
      <c r="B38" s="51" t="s">
        <v>13</v>
      </c>
      <c r="C38" s="56" t="str">
        <f ca="1">C$10</f>
        <v>N/A</v>
      </c>
      <c r="D38" s="56" t="str">
        <f t="shared" ref="D38:G38" ca="1" si="10">D$10</f>
        <v>N/A</v>
      </c>
      <c r="E38" s="56" t="str">
        <f t="shared" ca="1" si="10"/>
        <v>N/A</v>
      </c>
      <c r="F38" s="56" t="str">
        <f t="shared" ca="1" si="10"/>
        <v>N/A</v>
      </c>
      <c r="G38" s="55" t="str">
        <f t="shared" ca="1" si="10"/>
        <v>N/A</v>
      </c>
      <c r="H38" s="54">
        <f>'Týden 6'!H32</f>
        <v>0</v>
      </c>
      <c r="I38" s="54">
        <f>'Týden 6'!I32</f>
        <v>0</v>
      </c>
      <c r="J38" s="54">
        <f>'Týden 6'!J32</f>
        <v>0</v>
      </c>
      <c r="K38" s="54">
        <f>'Týden 6'!K32</f>
        <v>0</v>
      </c>
      <c r="L38" s="54">
        <f>'Týden 6'!L32</f>
        <v>0</v>
      </c>
      <c r="M38" s="54">
        <f>'Týden 6'!M32</f>
        <v>0</v>
      </c>
      <c r="N38" s="54">
        <f>'Týden 6'!N32</f>
        <v>0</v>
      </c>
      <c r="O38" s="54">
        <f>'Týden 6'!O32</f>
        <v>0</v>
      </c>
      <c r="P38" s="54">
        <f>'Týden 6'!P32</f>
        <v>0</v>
      </c>
      <c r="Q38" s="54">
        <f>'Týden 6'!Q32</f>
        <v>0</v>
      </c>
      <c r="R38" s="54">
        <f>'Týden 6'!R32</f>
        <v>0</v>
      </c>
      <c r="S38" s="54">
        <f>'Týden 6'!S32</f>
        <v>0</v>
      </c>
      <c r="T38" s="54">
        <f>'Týden 6'!T32</f>
        <v>0</v>
      </c>
      <c r="U38" s="57"/>
      <c r="V38" s="57"/>
      <c r="W38" s="57"/>
      <c r="X38" s="57"/>
      <c r="Y38" s="57"/>
      <c r="Z38" s="57"/>
      <c r="AA38" s="57"/>
    </row>
    <row r="39" spans="1:27" s="51" customFormat="1" ht="4.9000000000000004" customHeight="1" x14ac:dyDescent="0.2"/>
    <row r="40" spans="1:27" s="51" customFormat="1" ht="12" x14ac:dyDescent="0.2">
      <c r="A40" s="81" t="s">
        <v>64</v>
      </c>
      <c r="B40" s="51" t="s">
        <v>0</v>
      </c>
      <c r="C40" s="56" t="str">
        <f ca="1">C$8</f>
        <v>N/A</v>
      </c>
      <c r="D40" s="56" t="str">
        <f t="shared" ref="D40:H40" ca="1" si="11">D$8</f>
        <v>N/A</v>
      </c>
      <c r="E40" s="56" t="str">
        <f t="shared" ca="1" si="11"/>
        <v>N/A</v>
      </c>
      <c r="F40" s="56" t="str">
        <f t="shared" ca="1" si="11"/>
        <v>N/A</v>
      </c>
      <c r="G40" s="56" t="str">
        <f t="shared" ca="1" si="11"/>
        <v>N/A</v>
      </c>
      <c r="H40" s="55" t="str">
        <f t="shared" ca="1" si="11"/>
        <v>N/A</v>
      </c>
      <c r="I40" s="54">
        <f>'Týden 7'!I8</f>
        <v>0</v>
      </c>
      <c r="J40" s="54">
        <f>'Týden 7'!J8</f>
        <v>0</v>
      </c>
      <c r="K40" s="54">
        <f>'Týden 7'!K8</f>
        <v>0</v>
      </c>
      <c r="L40" s="54">
        <f>'Týden 7'!L8</f>
        <v>0</v>
      </c>
      <c r="M40" s="54">
        <f>'Týden 7'!M8</f>
        <v>0</v>
      </c>
      <c r="N40" s="54">
        <f>'Týden 7'!N8</f>
        <v>0</v>
      </c>
      <c r="O40" s="54">
        <f>'Týden 7'!O8</f>
        <v>0</v>
      </c>
      <c r="P40" s="54">
        <f>'Týden 7'!P8</f>
        <v>0</v>
      </c>
      <c r="Q40" s="54">
        <f>'Týden 7'!Q8</f>
        <v>0</v>
      </c>
      <c r="R40" s="54">
        <f>'Týden 7'!R8</f>
        <v>0</v>
      </c>
      <c r="S40" s="54">
        <f>'Týden 7'!S8</f>
        <v>0</v>
      </c>
      <c r="T40" s="54">
        <f>'Týden 7'!T8</f>
        <v>0</v>
      </c>
      <c r="U40" s="54">
        <f>'Týden 7'!U8</f>
        <v>0</v>
      </c>
      <c r="V40" s="57"/>
      <c r="W40" s="57"/>
      <c r="X40" s="57"/>
      <c r="Y40" s="57"/>
      <c r="Z40" s="57"/>
      <c r="AA40" s="57"/>
    </row>
    <row r="41" spans="1:27" s="51" customFormat="1" ht="12" x14ac:dyDescent="0.2">
      <c r="A41" s="81"/>
      <c r="B41" s="51" t="s">
        <v>1</v>
      </c>
      <c r="C41" s="56" t="str">
        <f ca="1">C$9</f>
        <v>N/A</v>
      </c>
      <c r="D41" s="56" t="str">
        <f t="shared" ref="D41:H41" ca="1" si="12">D$9</f>
        <v>N/A</v>
      </c>
      <c r="E41" s="56" t="str">
        <f t="shared" ca="1" si="12"/>
        <v>N/A</v>
      </c>
      <c r="F41" s="56" t="str">
        <f t="shared" ca="1" si="12"/>
        <v>N/A</v>
      </c>
      <c r="G41" s="56" t="str">
        <f t="shared" ca="1" si="12"/>
        <v>N/A</v>
      </c>
      <c r="H41" s="55" t="str">
        <f t="shared" ca="1" si="12"/>
        <v>N/A</v>
      </c>
      <c r="I41" s="54">
        <f>'Týden 7'!I10</f>
        <v>0</v>
      </c>
      <c r="J41" s="54">
        <f>'Týden 7'!J10</f>
        <v>0</v>
      </c>
      <c r="K41" s="54">
        <f>'Týden 7'!K10</f>
        <v>0</v>
      </c>
      <c r="L41" s="54">
        <f>'Týden 7'!L10</f>
        <v>0</v>
      </c>
      <c r="M41" s="54">
        <f>'Týden 7'!M10</f>
        <v>0</v>
      </c>
      <c r="N41" s="54">
        <f>'Týden 7'!N10</f>
        <v>0</v>
      </c>
      <c r="O41" s="54">
        <f>'Týden 7'!O10</f>
        <v>0</v>
      </c>
      <c r="P41" s="54">
        <f>'Týden 7'!P10</f>
        <v>0</v>
      </c>
      <c r="Q41" s="54">
        <f>'Týden 7'!Q10</f>
        <v>0</v>
      </c>
      <c r="R41" s="54">
        <f>'Týden 7'!R10</f>
        <v>0</v>
      </c>
      <c r="S41" s="54">
        <f>'Týden 7'!S10</f>
        <v>0</v>
      </c>
      <c r="T41" s="54">
        <f>'Týden 7'!T10</f>
        <v>0</v>
      </c>
      <c r="U41" s="54">
        <f>'Týden 7'!U10</f>
        <v>0</v>
      </c>
      <c r="V41" s="57"/>
      <c r="W41" s="57"/>
      <c r="X41" s="57"/>
      <c r="Y41" s="57"/>
      <c r="Z41" s="57"/>
      <c r="AA41" s="57"/>
    </row>
    <row r="42" spans="1:27" s="51" customFormat="1" ht="12" x14ac:dyDescent="0.2">
      <c r="A42" s="81"/>
      <c r="B42" s="51" t="s">
        <v>13</v>
      </c>
      <c r="C42" s="56" t="str">
        <f ca="1">C$10</f>
        <v>N/A</v>
      </c>
      <c r="D42" s="56" t="str">
        <f t="shared" ref="D42:H42" ca="1" si="13">D$10</f>
        <v>N/A</v>
      </c>
      <c r="E42" s="56" t="str">
        <f t="shared" ca="1" si="13"/>
        <v>N/A</v>
      </c>
      <c r="F42" s="56" t="str">
        <f t="shared" ca="1" si="13"/>
        <v>N/A</v>
      </c>
      <c r="G42" s="56" t="str">
        <f t="shared" ca="1" si="13"/>
        <v>N/A</v>
      </c>
      <c r="H42" s="55" t="str">
        <f t="shared" ca="1" si="13"/>
        <v>N/A</v>
      </c>
      <c r="I42" s="54">
        <f>'Týden 7'!I32</f>
        <v>0</v>
      </c>
      <c r="J42" s="54">
        <f>'Týden 7'!J32</f>
        <v>0</v>
      </c>
      <c r="K42" s="54">
        <f>'Týden 7'!K32</f>
        <v>0</v>
      </c>
      <c r="L42" s="54">
        <f>'Týden 7'!L32</f>
        <v>0</v>
      </c>
      <c r="M42" s="54">
        <f>'Týden 7'!M32</f>
        <v>0</v>
      </c>
      <c r="N42" s="54">
        <f>'Týden 7'!N32</f>
        <v>0</v>
      </c>
      <c r="O42" s="54">
        <f>'Týden 7'!O32</f>
        <v>0</v>
      </c>
      <c r="P42" s="54">
        <f>'Týden 7'!P32</f>
        <v>0</v>
      </c>
      <c r="Q42" s="54">
        <f>'Týden 7'!Q32</f>
        <v>0</v>
      </c>
      <c r="R42" s="54">
        <f>'Týden 7'!R32</f>
        <v>0</v>
      </c>
      <c r="S42" s="54">
        <f>'Týden 7'!S32</f>
        <v>0</v>
      </c>
      <c r="T42" s="54">
        <f>'Týden 7'!T32</f>
        <v>0</v>
      </c>
      <c r="U42" s="54">
        <f>'Týden 7'!U32</f>
        <v>0</v>
      </c>
      <c r="V42" s="57"/>
      <c r="W42" s="57"/>
      <c r="X42" s="57"/>
      <c r="Y42" s="57"/>
      <c r="Z42" s="57"/>
      <c r="AA42" s="57"/>
    </row>
    <row r="43" spans="1:27" s="51" customFormat="1" ht="4.9000000000000004" customHeight="1" x14ac:dyDescent="0.2"/>
    <row r="44" spans="1:27" s="51" customFormat="1" ht="12" x14ac:dyDescent="0.2">
      <c r="A44" s="81" t="s">
        <v>65</v>
      </c>
      <c r="B44" s="51" t="s">
        <v>0</v>
      </c>
      <c r="C44" s="56" t="str">
        <f ca="1">C$8</f>
        <v>N/A</v>
      </c>
      <c r="D44" s="56" t="str">
        <f t="shared" ref="D44:I44" ca="1" si="14">D$8</f>
        <v>N/A</v>
      </c>
      <c r="E44" s="56" t="str">
        <f t="shared" ca="1" si="14"/>
        <v>N/A</v>
      </c>
      <c r="F44" s="56" t="str">
        <f t="shared" ca="1" si="14"/>
        <v>N/A</v>
      </c>
      <c r="G44" s="56" t="str">
        <f t="shared" ca="1" si="14"/>
        <v>N/A</v>
      </c>
      <c r="H44" s="56" t="str">
        <f t="shared" ca="1" si="14"/>
        <v>N/A</v>
      </c>
      <c r="I44" s="55" t="str">
        <f t="shared" ca="1" si="14"/>
        <v>N/A</v>
      </c>
      <c r="J44" s="54">
        <f>'Týden 8'!J8</f>
        <v>0</v>
      </c>
      <c r="K44" s="54">
        <f>'Týden 8'!K8</f>
        <v>0</v>
      </c>
      <c r="L44" s="54">
        <f>'Týden 8'!L8</f>
        <v>0</v>
      </c>
      <c r="M44" s="54">
        <f>'Týden 8'!M8</f>
        <v>0</v>
      </c>
      <c r="N44" s="54">
        <f>'Týden 8'!N8</f>
        <v>0</v>
      </c>
      <c r="O44" s="54">
        <f>'Týden 8'!O8</f>
        <v>0</v>
      </c>
      <c r="P44" s="54">
        <f>'Týden 8'!P8</f>
        <v>0</v>
      </c>
      <c r="Q44" s="54">
        <f>'Týden 8'!Q8</f>
        <v>0</v>
      </c>
      <c r="R44" s="54">
        <f>'Týden 8'!R8</f>
        <v>0</v>
      </c>
      <c r="S44" s="54">
        <f>'Týden 8'!S8</f>
        <v>0</v>
      </c>
      <c r="T44" s="54">
        <f>'Týden 8'!T8</f>
        <v>0</v>
      </c>
      <c r="U44" s="54">
        <f>'Týden 8'!U8</f>
        <v>0</v>
      </c>
      <c r="V44" s="54">
        <f>'Týden 8'!V8</f>
        <v>0</v>
      </c>
      <c r="W44" s="57"/>
      <c r="X44" s="57"/>
      <c r="Y44" s="57"/>
      <c r="Z44" s="57"/>
      <c r="AA44" s="57"/>
    </row>
    <row r="45" spans="1:27" s="51" customFormat="1" ht="12" x14ac:dyDescent="0.2">
      <c r="A45" s="81"/>
      <c r="B45" s="51" t="s">
        <v>1</v>
      </c>
      <c r="C45" s="56" t="str">
        <f ca="1">C$9</f>
        <v>N/A</v>
      </c>
      <c r="D45" s="56" t="str">
        <f t="shared" ref="D45:I45" ca="1" si="15">D$9</f>
        <v>N/A</v>
      </c>
      <c r="E45" s="56" t="str">
        <f t="shared" ca="1" si="15"/>
        <v>N/A</v>
      </c>
      <c r="F45" s="56" t="str">
        <f t="shared" ca="1" si="15"/>
        <v>N/A</v>
      </c>
      <c r="G45" s="56" t="str">
        <f t="shared" ca="1" si="15"/>
        <v>N/A</v>
      </c>
      <c r="H45" s="56" t="str">
        <f t="shared" ca="1" si="15"/>
        <v>N/A</v>
      </c>
      <c r="I45" s="55" t="str">
        <f t="shared" ca="1" si="15"/>
        <v>N/A</v>
      </c>
      <c r="J45" s="54">
        <f>'Týden 8'!J10</f>
        <v>0</v>
      </c>
      <c r="K45" s="54">
        <f>'Týden 8'!K10</f>
        <v>0</v>
      </c>
      <c r="L45" s="54">
        <f>'Týden 8'!L10</f>
        <v>0</v>
      </c>
      <c r="M45" s="54">
        <f>'Týden 8'!M10</f>
        <v>0</v>
      </c>
      <c r="N45" s="54">
        <f>'Týden 8'!N10</f>
        <v>0</v>
      </c>
      <c r="O45" s="54">
        <f>'Týden 8'!O10</f>
        <v>0</v>
      </c>
      <c r="P45" s="54">
        <f>'Týden 8'!P10</f>
        <v>0</v>
      </c>
      <c r="Q45" s="54">
        <f>'Týden 8'!Q10</f>
        <v>0</v>
      </c>
      <c r="R45" s="54">
        <f>'Týden 8'!R10</f>
        <v>0</v>
      </c>
      <c r="S45" s="54">
        <f>'Týden 8'!S10</f>
        <v>0</v>
      </c>
      <c r="T45" s="54">
        <f>'Týden 8'!T10</f>
        <v>0</v>
      </c>
      <c r="U45" s="54">
        <f>'Týden 8'!U10</f>
        <v>0</v>
      </c>
      <c r="V45" s="54">
        <f>'Týden 8'!V10</f>
        <v>0</v>
      </c>
      <c r="W45" s="57"/>
      <c r="X45" s="57"/>
      <c r="Y45" s="57"/>
      <c r="Z45" s="57"/>
      <c r="AA45" s="57"/>
    </row>
    <row r="46" spans="1:27" s="51" customFormat="1" ht="12" x14ac:dyDescent="0.2">
      <c r="A46" s="81"/>
      <c r="B46" s="51" t="s">
        <v>13</v>
      </c>
      <c r="C46" s="56" t="str">
        <f ca="1">C$10</f>
        <v>N/A</v>
      </c>
      <c r="D46" s="56" t="str">
        <f t="shared" ref="D46:I46" ca="1" si="16">D$10</f>
        <v>N/A</v>
      </c>
      <c r="E46" s="56" t="str">
        <f t="shared" ca="1" si="16"/>
        <v>N/A</v>
      </c>
      <c r="F46" s="56" t="str">
        <f t="shared" ca="1" si="16"/>
        <v>N/A</v>
      </c>
      <c r="G46" s="56" t="str">
        <f t="shared" ca="1" si="16"/>
        <v>N/A</v>
      </c>
      <c r="H46" s="56" t="str">
        <f t="shared" ca="1" si="16"/>
        <v>N/A</v>
      </c>
      <c r="I46" s="55" t="str">
        <f t="shared" ca="1" si="16"/>
        <v>N/A</v>
      </c>
      <c r="J46" s="54">
        <f>'Týden 8'!J32</f>
        <v>0</v>
      </c>
      <c r="K46" s="54">
        <f>'Týden 8'!K32</f>
        <v>0</v>
      </c>
      <c r="L46" s="54">
        <f>'Týden 8'!L32</f>
        <v>0</v>
      </c>
      <c r="M46" s="54">
        <f>'Týden 8'!M32</f>
        <v>0</v>
      </c>
      <c r="N46" s="54">
        <f>'Týden 8'!N32</f>
        <v>0</v>
      </c>
      <c r="O46" s="54">
        <f>'Týden 8'!O32</f>
        <v>0</v>
      </c>
      <c r="P46" s="54">
        <f>'Týden 8'!P32</f>
        <v>0</v>
      </c>
      <c r="Q46" s="54">
        <f>'Týden 8'!Q32</f>
        <v>0</v>
      </c>
      <c r="R46" s="54">
        <f>'Týden 8'!R32</f>
        <v>0</v>
      </c>
      <c r="S46" s="54">
        <f>'Týden 8'!S32</f>
        <v>0</v>
      </c>
      <c r="T46" s="54">
        <f>'Týden 8'!T32</f>
        <v>0</v>
      </c>
      <c r="U46" s="54">
        <f>'Týden 8'!U32</f>
        <v>0</v>
      </c>
      <c r="V46" s="54">
        <f>'Týden 8'!V32</f>
        <v>0</v>
      </c>
      <c r="W46" s="57"/>
      <c r="X46" s="57"/>
      <c r="Y46" s="57"/>
      <c r="Z46" s="57"/>
      <c r="AA46" s="57"/>
    </row>
    <row r="47" spans="1:27" s="51" customFormat="1" ht="4.9000000000000004" customHeight="1" x14ac:dyDescent="0.2"/>
    <row r="48" spans="1:27" s="51" customFormat="1" ht="12" x14ac:dyDescent="0.2">
      <c r="A48" s="81" t="s">
        <v>66</v>
      </c>
      <c r="B48" s="51" t="s">
        <v>0</v>
      </c>
      <c r="C48" s="56" t="str">
        <f ca="1">C$8</f>
        <v>N/A</v>
      </c>
      <c r="D48" s="56" t="str">
        <f t="shared" ref="D48:J48" ca="1" si="17">D$8</f>
        <v>N/A</v>
      </c>
      <c r="E48" s="56" t="str">
        <f t="shared" ca="1" si="17"/>
        <v>N/A</v>
      </c>
      <c r="F48" s="56" t="str">
        <f t="shared" ca="1" si="17"/>
        <v>N/A</v>
      </c>
      <c r="G48" s="56" t="str">
        <f t="shared" ca="1" si="17"/>
        <v>N/A</v>
      </c>
      <c r="H48" s="56" t="str">
        <f t="shared" ca="1" si="17"/>
        <v>N/A</v>
      </c>
      <c r="I48" s="56" t="str">
        <f t="shared" ca="1" si="17"/>
        <v>N/A</v>
      </c>
      <c r="J48" s="55" t="str">
        <f t="shared" ca="1" si="17"/>
        <v>N/A</v>
      </c>
      <c r="K48" s="54">
        <f>'Týden 9'!K8</f>
        <v>0</v>
      </c>
      <c r="L48" s="54">
        <f>'Týden 9'!L8</f>
        <v>0</v>
      </c>
      <c r="M48" s="54">
        <f>'Týden 9'!M8</f>
        <v>0</v>
      </c>
      <c r="N48" s="54">
        <f>'Týden 9'!N8</f>
        <v>0</v>
      </c>
      <c r="O48" s="54">
        <f>'Týden 9'!O8</f>
        <v>0</v>
      </c>
      <c r="P48" s="54">
        <f>'Týden 9'!P8</f>
        <v>0</v>
      </c>
      <c r="Q48" s="54">
        <f>'Týden 9'!Q8</f>
        <v>0</v>
      </c>
      <c r="R48" s="54">
        <f>'Týden 9'!R8</f>
        <v>0</v>
      </c>
      <c r="S48" s="54">
        <f>'Týden 9'!S8</f>
        <v>0</v>
      </c>
      <c r="T48" s="54">
        <f>'Týden 9'!T8</f>
        <v>0</v>
      </c>
      <c r="U48" s="54">
        <f>'Týden 9'!U8</f>
        <v>0</v>
      </c>
      <c r="V48" s="54">
        <f>'Týden 9'!V8</f>
        <v>0</v>
      </c>
      <c r="W48" s="54">
        <f>'Týden 9'!W8</f>
        <v>0</v>
      </c>
      <c r="X48" s="57"/>
      <c r="Y48" s="57"/>
      <c r="Z48" s="57"/>
      <c r="AA48" s="57"/>
    </row>
    <row r="49" spans="1:27" s="51" customFormat="1" ht="12" x14ac:dyDescent="0.2">
      <c r="A49" s="81"/>
      <c r="B49" s="51" t="s">
        <v>1</v>
      </c>
      <c r="C49" s="56" t="str">
        <f ca="1">C$9</f>
        <v>N/A</v>
      </c>
      <c r="D49" s="56" t="str">
        <f t="shared" ref="D49:J49" ca="1" si="18">D$9</f>
        <v>N/A</v>
      </c>
      <c r="E49" s="56" t="str">
        <f t="shared" ca="1" si="18"/>
        <v>N/A</v>
      </c>
      <c r="F49" s="56" t="str">
        <f t="shared" ca="1" si="18"/>
        <v>N/A</v>
      </c>
      <c r="G49" s="56" t="str">
        <f t="shared" ca="1" si="18"/>
        <v>N/A</v>
      </c>
      <c r="H49" s="56" t="str">
        <f t="shared" ca="1" si="18"/>
        <v>N/A</v>
      </c>
      <c r="I49" s="56" t="str">
        <f t="shared" ca="1" si="18"/>
        <v>N/A</v>
      </c>
      <c r="J49" s="55" t="str">
        <f t="shared" ca="1" si="18"/>
        <v>N/A</v>
      </c>
      <c r="K49" s="54">
        <f>'Týden 9'!K10</f>
        <v>0</v>
      </c>
      <c r="L49" s="54">
        <f>'Týden 9'!L10</f>
        <v>0</v>
      </c>
      <c r="M49" s="54">
        <f>'Týden 9'!M10</f>
        <v>0</v>
      </c>
      <c r="N49" s="54">
        <f>'Týden 9'!N10</f>
        <v>0</v>
      </c>
      <c r="O49" s="54">
        <f>'Týden 9'!O10</f>
        <v>0</v>
      </c>
      <c r="P49" s="54">
        <f>'Týden 9'!P10</f>
        <v>0</v>
      </c>
      <c r="Q49" s="54">
        <f>'Týden 9'!Q10</f>
        <v>0</v>
      </c>
      <c r="R49" s="54">
        <f>'Týden 9'!R10</f>
        <v>0</v>
      </c>
      <c r="S49" s="54">
        <f>'Týden 9'!S10</f>
        <v>0</v>
      </c>
      <c r="T49" s="54">
        <f>'Týden 9'!T10</f>
        <v>0</v>
      </c>
      <c r="U49" s="54">
        <f>'Týden 9'!U10</f>
        <v>0</v>
      </c>
      <c r="V49" s="54">
        <f>'Týden 9'!V10</f>
        <v>0</v>
      </c>
      <c r="W49" s="54">
        <f>'Týden 9'!W10</f>
        <v>0</v>
      </c>
      <c r="X49" s="57"/>
      <c r="Y49" s="57"/>
      <c r="Z49" s="57"/>
      <c r="AA49" s="57"/>
    </row>
    <row r="50" spans="1:27" s="51" customFormat="1" ht="12" x14ac:dyDescent="0.2">
      <c r="A50" s="81"/>
      <c r="B50" s="51" t="s">
        <v>13</v>
      </c>
      <c r="C50" s="56" t="str">
        <f ca="1">C$10</f>
        <v>N/A</v>
      </c>
      <c r="D50" s="56" t="str">
        <f t="shared" ref="D50:J50" ca="1" si="19">D$10</f>
        <v>N/A</v>
      </c>
      <c r="E50" s="56" t="str">
        <f t="shared" ca="1" si="19"/>
        <v>N/A</v>
      </c>
      <c r="F50" s="56" t="str">
        <f t="shared" ca="1" si="19"/>
        <v>N/A</v>
      </c>
      <c r="G50" s="56" t="str">
        <f t="shared" ca="1" si="19"/>
        <v>N/A</v>
      </c>
      <c r="H50" s="56" t="str">
        <f t="shared" ca="1" si="19"/>
        <v>N/A</v>
      </c>
      <c r="I50" s="56" t="str">
        <f t="shared" ca="1" si="19"/>
        <v>N/A</v>
      </c>
      <c r="J50" s="55" t="str">
        <f t="shared" ca="1" si="19"/>
        <v>N/A</v>
      </c>
      <c r="K50" s="54">
        <f>'Týden 9'!K32</f>
        <v>0</v>
      </c>
      <c r="L50" s="54">
        <f>'Týden 9'!L32</f>
        <v>0</v>
      </c>
      <c r="M50" s="54">
        <f>'Týden 9'!M32</f>
        <v>0</v>
      </c>
      <c r="N50" s="54">
        <f>'Týden 9'!N32</f>
        <v>0</v>
      </c>
      <c r="O50" s="54">
        <f>'Týden 9'!O32</f>
        <v>0</v>
      </c>
      <c r="P50" s="54">
        <f>'Týden 9'!P32</f>
        <v>0</v>
      </c>
      <c r="Q50" s="54">
        <f>'Týden 9'!Q32</f>
        <v>0</v>
      </c>
      <c r="R50" s="54">
        <f>'Týden 9'!R32</f>
        <v>0</v>
      </c>
      <c r="S50" s="54">
        <f>'Týden 9'!S32</f>
        <v>0</v>
      </c>
      <c r="T50" s="54">
        <f>'Týden 9'!T32</f>
        <v>0</v>
      </c>
      <c r="U50" s="54">
        <f>'Týden 9'!U32</f>
        <v>0</v>
      </c>
      <c r="V50" s="54">
        <f>'Týden 9'!V32</f>
        <v>0</v>
      </c>
      <c r="W50" s="54">
        <f>'Týden 9'!W32</f>
        <v>0</v>
      </c>
      <c r="X50" s="57"/>
      <c r="Y50" s="57"/>
      <c r="Z50" s="57"/>
      <c r="AA50" s="57"/>
    </row>
    <row r="51" spans="1:27" s="51" customFormat="1" ht="4.9000000000000004" customHeight="1" x14ac:dyDescent="0.2"/>
    <row r="52" spans="1:27" s="51" customFormat="1" ht="12" x14ac:dyDescent="0.2">
      <c r="A52" s="81" t="s">
        <v>67</v>
      </c>
      <c r="B52" s="51" t="s">
        <v>0</v>
      </c>
      <c r="C52" s="56" t="str">
        <f ca="1">C$8</f>
        <v>N/A</v>
      </c>
      <c r="D52" s="56" t="str">
        <f t="shared" ref="D52:K52" ca="1" si="20">D$8</f>
        <v>N/A</v>
      </c>
      <c r="E52" s="56" t="str">
        <f t="shared" ca="1" si="20"/>
        <v>N/A</v>
      </c>
      <c r="F52" s="56" t="str">
        <f t="shared" ca="1" si="20"/>
        <v>N/A</v>
      </c>
      <c r="G52" s="56" t="str">
        <f t="shared" ca="1" si="20"/>
        <v>N/A</v>
      </c>
      <c r="H52" s="56" t="str">
        <f t="shared" ca="1" si="20"/>
        <v>N/A</v>
      </c>
      <c r="I52" s="56" t="str">
        <f t="shared" ca="1" si="20"/>
        <v>N/A</v>
      </c>
      <c r="J52" s="56" t="str">
        <f t="shared" ca="1" si="20"/>
        <v>N/A</v>
      </c>
      <c r="K52" s="55" t="str">
        <f t="shared" ca="1" si="20"/>
        <v>N/A</v>
      </c>
      <c r="L52" s="54">
        <f>'Týden 10'!L8</f>
        <v>0</v>
      </c>
      <c r="M52" s="54">
        <f>'Týden 10'!M8</f>
        <v>0</v>
      </c>
      <c r="N52" s="54">
        <f>'Týden 10'!N8</f>
        <v>0</v>
      </c>
      <c r="O52" s="54">
        <f>'Týden 10'!O8</f>
        <v>0</v>
      </c>
      <c r="P52" s="54">
        <f>'Týden 10'!P8</f>
        <v>0</v>
      </c>
      <c r="Q52" s="54">
        <f>'Týden 10'!Q8</f>
        <v>0</v>
      </c>
      <c r="R52" s="54">
        <f>'Týden 10'!R8</f>
        <v>0</v>
      </c>
      <c r="S52" s="54">
        <f>'Týden 10'!S8</f>
        <v>0</v>
      </c>
      <c r="T52" s="54">
        <f>'Týden 10'!T8</f>
        <v>0</v>
      </c>
      <c r="U52" s="54">
        <f>'Týden 10'!U8</f>
        <v>0</v>
      </c>
      <c r="V52" s="54">
        <f>'Týden 10'!V8</f>
        <v>0</v>
      </c>
      <c r="W52" s="54">
        <f>'Týden 10'!W8</f>
        <v>0</v>
      </c>
      <c r="X52" s="54">
        <f>'Týden 10'!X8</f>
        <v>0</v>
      </c>
      <c r="Y52" s="57"/>
      <c r="Z52" s="57"/>
      <c r="AA52" s="57"/>
    </row>
    <row r="53" spans="1:27" s="51" customFormat="1" ht="12" x14ac:dyDescent="0.2">
      <c r="A53" s="81"/>
      <c r="B53" s="51" t="s">
        <v>1</v>
      </c>
      <c r="C53" s="56" t="str">
        <f ca="1">C$9</f>
        <v>N/A</v>
      </c>
      <c r="D53" s="56" t="str">
        <f t="shared" ref="D53:K53" ca="1" si="21">D$9</f>
        <v>N/A</v>
      </c>
      <c r="E53" s="56" t="str">
        <f t="shared" ca="1" si="21"/>
        <v>N/A</v>
      </c>
      <c r="F53" s="56" t="str">
        <f t="shared" ca="1" si="21"/>
        <v>N/A</v>
      </c>
      <c r="G53" s="56" t="str">
        <f t="shared" ca="1" si="21"/>
        <v>N/A</v>
      </c>
      <c r="H53" s="56" t="str">
        <f t="shared" ca="1" si="21"/>
        <v>N/A</v>
      </c>
      <c r="I53" s="56" t="str">
        <f t="shared" ca="1" si="21"/>
        <v>N/A</v>
      </c>
      <c r="J53" s="56" t="str">
        <f t="shared" ca="1" si="21"/>
        <v>N/A</v>
      </c>
      <c r="K53" s="55" t="str">
        <f t="shared" ca="1" si="21"/>
        <v>N/A</v>
      </c>
      <c r="L53" s="54">
        <f>'Týden 10'!L10</f>
        <v>0</v>
      </c>
      <c r="M53" s="54">
        <f>'Týden 10'!M10</f>
        <v>0</v>
      </c>
      <c r="N53" s="54">
        <f>'Týden 10'!N10</f>
        <v>0</v>
      </c>
      <c r="O53" s="54">
        <f>'Týden 10'!O10</f>
        <v>0</v>
      </c>
      <c r="P53" s="54">
        <f>'Týden 10'!P10</f>
        <v>0</v>
      </c>
      <c r="Q53" s="54">
        <f>'Týden 10'!Q10</f>
        <v>0</v>
      </c>
      <c r="R53" s="54">
        <f>'Týden 10'!R10</f>
        <v>0</v>
      </c>
      <c r="S53" s="54">
        <f>'Týden 10'!S10</f>
        <v>0</v>
      </c>
      <c r="T53" s="54">
        <f>'Týden 10'!T10</f>
        <v>0</v>
      </c>
      <c r="U53" s="54">
        <f>'Týden 10'!U10</f>
        <v>0</v>
      </c>
      <c r="V53" s="54">
        <f>'Týden 10'!V10</f>
        <v>0</v>
      </c>
      <c r="W53" s="54">
        <f>'Týden 10'!W10</f>
        <v>0</v>
      </c>
      <c r="X53" s="54">
        <f>'Týden 10'!X10</f>
        <v>0</v>
      </c>
      <c r="Y53" s="57"/>
      <c r="Z53" s="57"/>
      <c r="AA53" s="57"/>
    </row>
    <row r="54" spans="1:27" s="51" customFormat="1" ht="12" x14ac:dyDescent="0.2">
      <c r="A54" s="81"/>
      <c r="B54" s="51" t="s">
        <v>13</v>
      </c>
      <c r="C54" s="56" t="str">
        <f ca="1">C$10</f>
        <v>N/A</v>
      </c>
      <c r="D54" s="56" t="str">
        <f t="shared" ref="D54:K54" ca="1" si="22">D$10</f>
        <v>N/A</v>
      </c>
      <c r="E54" s="56" t="str">
        <f t="shared" ca="1" si="22"/>
        <v>N/A</v>
      </c>
      <c r="F54" s="56" t="str">
        <f t="shared" ca="1" si="22"/>
        <v>N/A</v>
      </c>
      <c r="G54" s="56" t="str">
        <f t="shared" ca="1" si="22"/>
        <v>N/A</v>
      </c>
      <c r="H54" s="56" t="str">
        <f t="shared" ca="1" si="22"/>
        <v>N/A</v>
      </c>
      <c r="I54" s="56" t="str">
        <f t="shared" ca="1" si="22"/>
        <v>N/A</v>
      </c>
      <c r="J54" s="56" t="str">
        <f t="shared" ca="1" si="22"/>
        <v>N/A</v>
      </c>
      <c r="K54" s="55" t="str">
        <f t="shared" ca="1" si="22"/>
        <v>N/A</v>
      </c>
      <c r="L54" s="54">
        <f>'Týden 10'!L32</f>
        <v>0</v>
      </c>
      <c r="M54" s="54">
        <f>'Týden 10'!M32</f>
        <v>0</v>
      </c>
      <c r="N54" s="54">
        <f>'Týden 10'!N32</f>
        <v>0</v>
      </c>
      <c r="O54" s="54">
        <f>'Týden 10'!O32</f>
        <v>0</v>
      </c>
      <c r="P54" s="54">
        <f>'Týden 10'!P32</f>
        <v>0</v>
      </c>
      <c r="Q54" s="54">
        <f>'Týden 10'!Q32</f>
        <v>0</v>
      </c>
      <c r="R54" s="54">
        <f>'Týden 10'!R32</f>
        <v>0</v>
      </c>
      <c r="S54" s="54">
        <f>'Týden 10'!S32</f>
        <v>0</v>
      </c>
      <c r="T54" s="54">
        <f>'Týden 10'!T32</f>
        <v>0</v>
      </c>
      <c r="U54" s="54">
        <f>'Týden 10'!U32</f>
        <v>0</v>
      </c>
      <c r="V54" s="54">
        <f>'Týden 10'!V32</f>
        <v>0</v>
      </c>
      <c r="W54" s="54">
        <f>'Týden 10'!W32</f>
        <v>0</v>
      </c>
      <c r="X54" s="54">
        <f>'Týden 10'!X32</f>
        <v>0</v>
      </c>
      <c r="Y54" s="57"/>
      <c r="Z54" s="57"/>
      <c r="AA54" s="57"/>
    </row>
    <row r="55" spans="1:27" s="51" customFormat="1" ht="4.9000000000000004" customHeight="1" x14ac:dyDescent="0.2"/>
    <row r="56" spans="1:27" s="51" customFormat="1" ht="12" x14ac:dyDescent="0.2">
      <c r="A56" s="81" t="s">
        <v>68</v>
      </c>
      <c r="B56" s="51" t="s">
        <v>0</v>
      </c>
      <c r="C56" s="56" t="str">
        <f ca="1">C$8</f>
        <v>N/A</v>
      </c>
      <c r="D56" s="56" t="str">
        <f t="shared" ref="D56:L56" ca="1" si="23">D$8</f>
        <v>N/A</v>
      </c>
      <c r="E56" s="56" t="str">
        <f t="shared" ca="1" si="23"/>
        <v>N/A</v>
      </c>
      <c r="F56" s="56" t="str">
        <f t="shared" ca="1" si="23"/>
        <v>N/A</v>
      </c>
      <c r="G56" s="56" t="str">
        <f t="shared" ca="1" si="23"/>
        <v>N/A</v>
      </c>
      <c r="H56" s="56" t="str">
        <f t="shared" ca="1" si="23"/>
        <v>N/A</v>
      </c>
      <c r="I56" s="56" t="str">
        <f t="shared" ca="1" si="23"/>
        <v>N/A</v>
      </c>
      <c r="J56" s="56" t="str">
        <f t="shared" ca="1" si="23"/>
        <v>N/A</v>
      </c>
      <c r="K56" s="56" t="str">
        <f t="shared" ca="1" si="23"/>
        <v>N/A</v>
      </c>
      <c r="L56" s="55" t="str">
        <f t="shared" ca="1" si="23"/>
        <v>N/A</v>
      </c>
      <c r="M56" s="54">
        <f>'Týden 11'!M8</f>
        <v>0</v>
      </c>
      <c r="N56" s="54">
        <f>'Týden 11'!N8</f>
        <v>0</v>
      </c>
      <c r="O56" s="54">
        <f>'Týden 11'!O8</f>
        <v>0</v>
      </c>
      <c r="P56" s="54">
        <f>'Týden 11'!P8</f>
        <v>0</v>
      </c>
      <c r="Q56" s="54">
        <f>'Týden 11'!Q8</f>
        <v>0</v>
      </c>
      <c r="R56" s="54">
        <f>'Týden 11'!R8</f>
        <v>0</v>
      </c>
      <c r="S56" s="54">
        <f>'Týden 11'!S8</f>
        <v>0</v>
      </c>
      <c r="T56" s="54">
        <f>'Týden 11'!T8</f>
        <v>0</v>
      </c>
      <c r="U56" s="54">
        <f>'Týden 11'!U8</f>
        <v>0</v>
      </c>
      <c r="V56" s="54">
        <f>'Týden 11'!V8</f>
        <v>0</v>
      </c>
      <c r="W56" s="54">
        <f>'Týden 11'!W8</f>
        <v>0</v>
      </c>
      <c r="X56" s="54">
        <f>'Týden 11'!X8</f>
        <v>0</v>
      </c>
      <c r="Y56" s="54">
        <f>'Týden 11'!Y8</f>
        <v>0</v>
      </c>
      <c r="Z56" s="57"/>
      <c r="AA56" s="57"/>
    </row>
    <row r="57" spans="1:27" s="51" customFormat="1" ht="12" x14ac:dyDescent="0.2">
      <c r="A57" s="81"/>
      <c r="B57" s="51" t="s">
        <v>1</v>
      </c>
      <c r="C57" s="56" t="str">
        <f ca="1">C$9</f>
        <v>N/A</v>
      </c>
      <c r="D57" s="56" t="str">
        <f t="shared" ref="D57:L57" ca="1" si="24">D$9</f>
        <v>N/A</v>
      </c>
      <c r="E57" s="56" t="str">
        <f t="shared" ca="1" si="24"/>
        <v>N/A</v>
      </c>
      <c r="F57" s="56" t="str">
        <f t="shared" ca="1" si="24"/>
        <v>N/A</v>
      </c>
      <c r="G57" s="56" t="str">
        <f t="shared" ca="1" si="24"/>
        <v>N/A</v>
      </c>
      <c r="H57" s="56" t="str">
        <f t="shared" ca="1" si="24"/>
        <v>N/A</v>
      </c>
      <c r="I57" s="56" t="str">
        <f t="shared" ca="1" si="24"/>
        <v>N/A</v>
      </c>
      <c r="J57" s="56" t="str">
        <f t="shared" ca="1" si="24"/>
        <v>N/A</v>
      </c>
      <c r="K57" s="56" t="str">
        <f t="shared" ca="1" si="24"/>
        <v>N/A</v>
      </c>
      <c r="L57" s="55" t="str">
        <f t="shared" ca="1" si="24"/>
        <v>N/A</v>
      </c>
      <c r="M57" s="54">
        <f>'Týden 11'!M10</f>
        <v>0</v>
      </c>
      <c r="N57" s="54">
        <f>'Týden 11'!N10</f>
        <v>0</v>
      </c>
      <c r="O57" s="54">
        <f>'Týden 11'!O10</f>
        <v>0</v>
      </c>
      <c r="P57" s="54">
        <f>'Týden 11'!P10</f>
        <v>0</v>
      </c>
      <c r="Q57" s="54">
        <f>'Týden 11'!Q10</f>
        <v>0</v>
      </c>
      <c r="R57" s="54">
        <f>'Týden 11'!R10</f>
        <v>0</v>
      </c>
      <c r="S57" s="54">
        <f>'Týden 11'!S10</f>
        <v>0</v>
      </c>
      <c r="T57" s="54">
        <f>'Týden 11'!T10</f>
        <v>0</v>
      </c>
      <c r="U57" s="54">
        <f>'Týden 11'!U10</f>
        <v>0</v>
      </c>
      <c r="V57" s="54">
        <f>'Týden 11'!V10</f>
        <v>0</v>
      </c>
      <c r="W57" s="54">
        <f>'Týden 11'!W10</f>
        <v>0</v>
      </c>
      <c r="X57" s="54">
        <f>'Týden 11'!X10</f>
        <v>0</v>
      </c>
      <c r="Y57" s="54">
        <f>'Týden 11'!Y10</f>
        <v>0</v>
      </c>
      <c r="Z57" s="57"/>
      <c r="AA57" s="57"/>
    </row>
    <row r="58" spans="1:27" s="51" customFormat="1" ht="12" x14ac:dyDescent="0.2">
      <c r="A58" s="81"/>
      <c r="B58" s="51" t="s">
        <v>13</v>
      </c>
      <c r="C58" s="56" t="str">
        <f ca="1">C$10</f>
        <v>N/A</v>
      </c>
      <c r="D58" s="56" t="str">
        <f t="shared" ref="D58:L58" ca="1" si="25">D$10</f>
        <v>N/A</v>
      </c>
      <c r="E58" s="56" t="str">
        <f t="shared" ca="1" si="25"/>
        <v>N/A</v>
      </c>
      <c r="F58" s="56" t="str">
        <f t="shared" ca="1" si="25"/>
        <v>N/A</v>
      </c>
      <c r="G58" s="56" t="str">
        <f t="shared" ca="1" si="25"/>
        <v>N/A</v>
      </c>
      <c r="H58" s="56" t="str">
        <f t="shared" ca="1" si="25"/>
        <v>N/A</v>
      </c>
      <c r="I58" s="56" t="str">
        <f t="shared" ca="1" si="25"/>
        <v>N/A</v>
      </c>
      <c r="J58" s="56" t="str">
        <f t="shared" ca="1" si="25"/>
        <v>N/A</v>
      </c>
      <c r="K58" s="56" t="str">
        <f t="shared" ca="1" si="25"/>
        <v>N/A</v>
      </c>
      <c r="L58" s="55" t="str">
        <f t="shared" ca="1" si="25"/>
        <v>N/A</v>
      </c>
      <c r="M58" s="54">
        <f>'Týden 11'!M32</f>
        <v>0</v>
      </c>
      <c r="N58" s="54">
        <f>'Týden 11'!N32</f>
        <v>0</v>
      </c>
      <c r="O58" s="54">
        <f>'Týden 11'!O32</f>
        <v>0</v>
      </c>
      <c r="P58" s="54">
        <f>'Týden 11'!P32</f>
        <v>0</v>
      </c>
      <c r="Q58" s="54">
        <f>'Týden 11'!Q32</f>
        <v>0</v>
      </c>
      <c r="R58" s="54">
        <f>'Týden 11'!R32</f>
        <v>0</v>
      </c>
      <c r="S58" s="54">
        <f>'Týden 11'!S32</f>
        <v>0</v>
      </c>
      <c r="T58" s="54">
        <f>'Týden 11'!T32</f>
        <v>0</v>
      </c>
      <c r="U58" s="54">
        <f>'Týden 11'!U32</f>
        <v>0</v>
      </c>
      <c r="V58" s="54">
        <f>'Týden 11'!V32</f>
        <v>0</v>
      </c>
      <c r="W58" s="54">
        <f>'Týden 11'!W32</f>
        <v>0</v>
      </c>
      <c r="X58" s="54">
        <f>'Týden 11'!X32</f>
        <v>0</v>
      </c>
      <c r="Y58" s="54">
        <f>'Týden 11'!Y32</f>
        <v>0</v>
      </c>
      <c r="Z58" s="57"/>
      <c r="AA58" s="57"/>
    </row>
    <row r="59" spans="1:27" s="51" customFormat="1" ht="4.9000000000000004" customHeight="1" x14ac:dyDescent="0.2"/>
    <row r="60" spans="1:27" s="51" customFormat="1" ht="12" x14ac:dyDescent="0.2">
      <c r="A60" s="81" t="s">
        <v>69</v>
      </c>
      <c r="B60" s="51" t="s">
        <v>0</v>
      </c>
      <c r="C60" s="56" t="str">
        <f ca="1">C$8</f>
        <v>N/A</v>
      </c>
      <c r="D60" s="56" t="str">
        <f t="shared" ref="D60:M60" ca="1" si="26">D$8</f>
        <v>N/A</v>
      </c>
      <c r="E60" s="56" t="str">
        <f t="shared" ca="1" si="26"/>
        <v>N/A</v>
      </c>
      <c r="F60" s="56" t="str">
        <f t="shared" ca="1" si="26"/>
        <v>N/A</v>
      </c>
      <c r="G60" s="56" t="str">
        <f t="shared" ca="1" si="26"/>
        <v>N/A</v>
      </c>
      <c r="H60" s="56" t="str">
        <f t="shared" ca="1" si="26"/>
        <v>N/A</v>
      </c>
      <c r="I60" s="56" t="str">
        <f t="shared" ca="1" si="26"/>
        <v>N/A</v>
      </c>
      <c r="J60" s="56" t="str">
        <f t="shared" ca="1" si="26"/>
        <v>N/A</v>
      </c>
      <c r="K60" s="56" t="str">
        <f t="shared" ca="1" si="26"/>
        <v>N/A</v>
      </c>
      <c r="L60" s="56" t="str">
        <f t="shared" ca="1" si="26"/>
        <v>N/A</v>
      </c>
      <c r="M60" s="55" t="str">
        <f t="shared" ca="1" si="26"/>
        <v>N/A</v>
      </c>
      <c r="N60" s="54">
        <f>'Týden 12'!N8</f>
        <v>0</v>
      </c>
      <c r="O60" s="54">
        <f>'Týden 12'!O8</f>
        <v>0</v>
      </c>
      <c r="P60" s="54">
        <f>'Týden 12'!P8</f>
        <v>0</v>
      </c>
      <c r="Q60" s="54">
        <f>'Týden 12'!Q8</f>
        <v>0</v>
      </c>
      <c r="R60" s="54">
        <f>'Týden 12'!R8</f>
        <v>0</v>
      </c>
      <c r="S60" s="54">
        <f>'Týden 12'!S8</f>
        <v>0</v>
      </c>
      <c r="T60" s="54">
        <f>'Týden 12'!T8</f>
        <v>0</v>
      </c>
      <c r="U60" s="54">
        <f>'Týden 12'!U8</f>
        <v>0</v>
      </c>
      <c r="V60" s="54">
        <f>'Týden 12'!V8</f>
        <v>0</v>
      </c>
      <c r="W60" s="54">
        <f>'Týden 12'!W8</f>
        <v>0</v>
      </c>
      <c r="X60" s="54">
        <f>'Týden 12'!X8</f>
        <v>0</v>
      </c>
      <c r="Y60" s="54">
        <f>'Týden 12'!Y8</f>
        <v>0</v>
      </c>
      <c r="Z60" s="54">
        <f>'Týden 12'!Z8</f>
        <v>0</v>
      </c>
      <c r="AA60" s="57"/>
    </row>
    <row r="61" spans="1:27" s="51" customFormat="1" ht="12" x14ac:dyDescent="0.2">
      <c r="A61" s="81"/>
      <c r="B61" s="51" t="s">
        <v>1</v>
      </c>
      <c r="C61" s="56" t="str">
        <f ca="1">C$9</f>
        <v>N/A</v>
      </c>
      <c r="D61" s="56" t="str">
        <f t="shared" ref="D61:M61" ca="1" si="27">D$9</f>
        <v>N/A</v>
      </c>
      <c r="E61" s="56" t="str">
        <f t="shared" ca="1" si="27"/>
        <v>N/A</v>
      </c>
      <c r="F61" s="56" t="str">
        <f t="shared" ca="1" si="27"/>
        <v>N/A</v>
      </c>
      <c r="G61" s="56" t="str">
        <f t="shared" ca="1" si="27"/>
        <v>N/A</v>
      </c>
      <c r="H61" s="56" t="str">
        <f t="shared" ca="1" si="27"/>
        <v>N/A</v>
      </c>
      <c r="I61" s="56" t="str">
        <f t="shared" ca="1" si="27"/>
        <v>N/A</v>
      </c>
      <c r="J61" s="56" t="str">
        <f t="shared" ca="1" si="27"/>
        <v>N/A</v>
      </c>
      <c r="K61" s="56" t="str">
        <f t="shared" ca="1" si="27"/>
        <v>N/A</v>
      </c>
      <c r="L61" s="56" t="str">
        <f t="shared" ca="1" si="27"/>
        <v>N/A</v>
      </c>
      <c r="M61" s="55" t="str">
        <f t="shared" ca="1" si="27"/>
        <v>N/A</v>
      </c>
      <c r="N61" s="54">
        <f>'Týden 12'!N10</f>
        <v>0</v>
      </c>
      <c r="O61" s="54">
        <f>'Týden 12'!O10</f>
        <v>0</v>
      </c>
      <c r="P61" s="54">
        <f>'Týden 12'!P10</f>
        <v>0</v>
      </c>
      <c r="Q61" s="54">
        <f>'Týden 12'!Q10</f>
        <v>0</v>
      </c>
      <c r="R61" s="54">
        <f>'Týden 12'!R10</f>
        <v>0</v>
      </c>
      <c r="S61" s="54">
        <f>'Týden 12'!S10</f>
        <v>0</v>
      </c>
      <c r="T61" s="54">
        <f>'Týden 12'!T10</f>
        <v>0</v>
      </c>
      <c r="U61" s="54">
        <f>'Týden 12'!U10</f>
        <v>0</v>
      </c>
      <c r="V61" s="54">
        <f>'Týden 12'!V10</f>
        <v>0</v>
      </c>
      <c r="W61" s="54">
        <f>'Týden 12'!W10</f>
        <v>0</v>
      </c>
      <c r="X61" s="54">
        <f>'Týden 12'!X10</f>
        <v>0</v>
      </c>
      <c r="Y61" s="54">
        <f>'Týden 12'!Y10</f>
        <v>0</v>
      </c>
      <c r="Z61" s="54">
        <f>'Týden 12'!Z10</f>
        <v>0</v>
      </c>
      <c r="AA61" s="57"/>
    </row>
    <row r="62" spans="1:27" s="51" customFormat="1" ht="12" x14ac:dyDescent="0.2">
      <c r="A62" s="81"/>
      <c r="B62" s="51" t="s">
        <v>13</v>
      </c>
      <c r="C62" s="56" t="str">
        <f ca="1">C$10</f>
        <v>N/A</v>
      </c>
      <c r="D62" s="56" t="str">
        <f t="shared" ref="D62:M62" ca="1" si="28">D$10</f>
        <v>N/A</v>
      </c>
      <c r="E62" s="56" t="str">
        <f t="shared" ca="1" si="28"/>
        <v>N/A</v>
      </c>
      <c r="F62" s="56" t="str">
        <f t="shared" ca="1" si="28"/>
        <v>N/A</v>
      </c>
      <c r="G62" s="56" t="str">
        <f t="shared" ca="1" si="28"/>
        <v>N/A</v>
      </c>
      <c r="H62" s="56" t="str">
        <f t="shared" ca="1" si="28"/>
        <v>N/A</v>
      </c>
      <c r="I62" s="56" t="str">
        <f t="shared" ca="1" si="28"/>
        <v>N/A</v>
      </c>
      <c r="J62" s="56" t="str">
        <f t="shared" ca="1" si="28"/>
        <v>N/A</v>
      </c>
      <c r="K62" s="56" t="str">
        <f t="shared" ca="1" si="28"/>
        <v>N/A</v>
      </c>
      <c r="L62" s="56" t="str">
        <f t="shared" ca="1" si="28"/>
        <v>N/A</v>
      </c>
      <c r="M62" s="55" t="str">
        <f t="shared" ca="1" si="28"/>
        <v>N/A</v>
      </c>
      <c r="N62" s="54">
        <f>'Týden 12'!N32</f>
        <v>0</v>
      </c>
      <c r="O62" s="54">
        <f>'Týden 12'!O32</f>
        <v>0</v>
      </c>
      <c r="P62" s="54">
        <f>'Týden 12'!P32</f>
        <v>0</v>
      </c>
      <c r="Q62" s="54">
        <f>'Týden 12'!Q32</f>
        <v>0</v>
      </c>
      <c r="R62" s="54">
        <f>'Týden 12'!R32</f>
        <v>0</v>
      </c>
      <c r="S62" s="54">
        <f>'Týden 12'!S32</f>
        <v>0</v>
      </c>
      <c r="T62" s="54">
        <f>'Týden 12'!T32</f>
        <v>0</v>
      </c>
      <c r="U62" s="54">
        <f>'Týden 12'!U32</f>
        <v>0</v>
      </c>
      <c r="V62" s="54">
        <f>'Týden 12'!V32</f>
        <v>0</v>
      </c>
      <c r="W62" s="54">
        <f>'Týden 12'!W32</f>
        <v>0</v>
      </c>
      <c r="X62" s="54">
        <f>'Týden 12'!X32</f>
        <v>0</v>
      </c>
      <c r="Y62" s="54">
        <f>'Týden 12'!Y32</f>
        <v>0</v>
      </c>
      <c r="Z62" s="54">
        <f>'Týden 12'!Z32</f>
        <v>0</v>
      </c>
      <c r="AA62" s="57"/>
    </row>
    <row r="63" spans="1:27" s="51" customFormat="1" ht="4.9000000000000004" customHeight="1" x14ac:dyDescent="0.2"/>
    <row r="64" spans="1:27" s="51" customFormat="1" ht="12" x14ac:dyDescent="0.2">
      <c r="A64" s="81" t="s">
        <v>70</v>
      </c>
      <c r="B64" s="51" t="s">
        <v>0</v>
      </c>
      <c r="C64" s="56" t="str">
        <f ca="1">C$8</f>
        <v>N/A</v>
      </c>
      <c r="D64" s="56" t="str">
        <f t="shared" ref="D64:N64" ca="1" si="29">D$8</f>
        <v>N/A</v>
      </c>
      <c r="E64" s="56" t="str">
        <f t="shared" ca="1" si="29"/>
        <v>N/A</v>
      </c>
      <c r="F64" s="56" t="str">
        <f t="shared" ca="1" si="29"/>
        <v>N/A</v>
      </c>
      <c r="G64" s="56" t="str">
        <f t="shared" ca="1" si="29"/>
        <v>N/A</v>
      </c>
      <c r="H64" s="56" t="str">
        <f t="shared" ca="1" si="29"/>
        <v>N/A</v>
      </c>
      <c r="I64" s="56" t="str">
        <f t="shared" ca="1" si="29"/>
        <v>N/A</v>
      </c>
      <c r="J64" s="56" t="str">
        <f t="shared" ca="1" si="29"/>
        <v>N/A</v>
      </c>
      <c r="K64" s="56" t="str">
        <f t="shared" ca="1" si="29"/>
        <v>N/A</v>
      </c>
      <c r="L64" s="56" t="str">
        <f t="shared" ca="1" si="29"/>
        <v>N/A</v>
      </c>
      <c r="M64" s="56" t="str">
        <f t="shared" ca="1" si="29"/>
        <v>N/A</v>
      </c>
      <c r="N64" s="55" t="str">
        <f t="shared" ca="1" si="29"/>
        <v>N/A</v>
      </c>
      <c r="O64" s="54">
        <f>'Týden 13'!O8</f>
        <v>0</v>
      </c>
      <c r="P64" s="54">
        <f>'Týden 13'!P8</f>
        <v>0</v>
      </c>
      <c r="Q64" s="54">
        <f>'Týden 13'!Q8</f>
        <v>0</v>
      </c>
      <c r="R64" s="54">
        <f>'Týden 13'!R8</f>
        <v>0</v>
      </c>
      <c r="S64" s="54">
        <f>'Týden 13'!S8</f>
        <v>0</v>
      </c>
      <c r="T64" s="54">
        <f>'Týden 13'!T8</f>
        <v>0</v>
      </c>
      <c r="U64" s="54">
        <f>'Týden 13'!U8</f>
        <v>0</v>
      </c>
      <c r="V64" s="54">
        <f>'Týden 13'!V8</f>
        <v>0</v>
      </c>
      <c r="W64" s="54">
        <f>'Týden 13'!W8</f>
        <v>0</v>
      </c>
      <c r="X64" s="54">
        <f>'Týden 13'!X8</f>
        <v>0</v>
      </c>
      <c r="Y64" s="54">
        <f>'Týden 13'!Y8</f>
        <v>0</v>
      </c>
      <c r="Z64" s="54">
        <f>'Týden 13'!Z8</f>
        <v>0</v>
      </c>
      <c r="AA64" s="54">
        <f>'Týden 13'!AA8</f>
        <v>0</v>
      </c>
    </row>
    <row r="65" spans="1:27" s="51" customFormat="1" ht="12" x14ac:dyDescent="0.2">
      <c r="A65" s="81"/>
      <c r="B65" s="51" t="s">
        <v>1</v>
      </c>
      <c r="C65" s="56" t="str">
        <f ca="1">C$9</f>
        <v>N/A</v>
      </c>
      <c r="D65" s="56" t="str">
        <f t="shared" ref="D65:M65" ca="1" si="30">D$9</f>
        <v>N/A</v>
      </c>
      <c r="E65" s="56" t="str">
        <f t="shared" ca="1" si="30"/>
        <v>N/A</v>
      </c>
      <c r="F65" s="56" t="str">
        <f t="shared" ca="1" si="30"/>
        <v>N/A</v>
      </c>
      <c r="G65" s="56" t="str">
        <f t="shared" ca="1" si="30"/>
        <v>N/A</v>
      </c>
      <c r="H65" s="56" t="str">
        <f t="shared" ca="1" si="30"/>
        <v>N/A</v>
      </c>
      <c r="I65" s="56" t="str">
        <f t="shared" ca="1" si="30"/>
        <v>N/A</v>
      </c>
      <c r="J65" s="56" t="str">
        <f t="shared" ca="1" si="30"/>
        <v>N/A</v>
      </c>
      <c r="K65" s="56" t="str">
        <f t="shared" ca="1" si="30"/>
        <v>N/A</v>
      </c>
      <c r="L65" s="56" t="str">
        <f t="shared" ca="1" si="30"/>
        <v>N/A</v>
      </c>
      <c r="M65" s="56" t="str">
        <f t="shared" ca="1" si="30"/>
        <v>N/A</v>
      </c>
      <c r="N65" s="55" t="str">
        <f ca="1">N$9</f>
        <v>N/A</v>
      </c>
      <c r="O65" s="54">
        <f>'Týden 13'!O10</f>
        <v>0</v>
      </c>
      <c r="P65" s="54">
        <f>'Týden 13'!P10</f>
        <v>0</v>
      </c>
      <c r="Q65" s="54">
        <f>'Týden 13'!Q10</f>
        <v>0</v>
      </c>
      <c r="R65" s="54">
        <f>'Týden 13'!R10</f>
        <v>0</v>
      </c>
      <c r="S65" s="54">
        <f>'Týden 13'!S10</f>
        <v>0</v>
      </c>
      <c r="T65" s="54">
        <f>'Týden 13'!T10</f>
        <v>0</v>
      </c>
      <c r="U65" s="54">
        <f>'Týden 13'!U10</f>
        <v>0</v>
      </c>
      <c r="V65" s="54">
        <f>'Týden 13'!V10</f>
        <v>0</v>
      </c>
      <c r="W65" s="54">
        <f>'Týden 13'!W10</f>
        <v>0</v>
      </c>
      <c r="X65" s="54">
        <f>'Týden 13'!X10</f>
        <v>0</v>
      </c>
      <c r="Y65" s="54">
        <f>'Týden 13'!Y10</f>
        <v>0</v>
      </c>
      <c r="Z65" s="54">
        <f>'Týden 13'!Z10</f>
        <v>0</v>
      </c>
      <c r="AA65" s="54">
        <f>'Týden 13'!AA10</f>
        <v>0</v>
      </c>
    </row>
    <row r="66" spans="1:27" s="51" customFormat="1" ht="12" x14ac:dyDescent="0.2">
      <c r="A66" s="81"/>
      <c r="B66" s="51" t="s">
        <v>13</v>
      </c>
      <c r="C66" s="56" t="str">
        <f ca="1">C$10</f>
        <v>N/A</v>
      </c>
      <c r="D66" s="56" t="str">
        <f t="shared" ref="D66:N66" ca="1" si="31">D$10</f>
        <v>N/A</v>
      </c>
      <c r="E66" s="56" t="str">
        <f t="shared" ca="1" si="31"/>
        <v>N/A</v>
      </c>
      <c r="F66" s="56" t="str">
        <f t="shared" ca="1" si="31"/>
        <v>N/A</v>
      </c>
      <c r="G66" s="56" t="str">
        <f t="shared" ca="1" si="31"/>
        <v>N/A</v>
      </c>
      <c r="H66" s="56" t="str">
        <f t="shared" ca="1" si="31"/>
        <v>N/A</v>
      </c>
      <c r="I66" s="56" t="str">
        <f t="shared" ca="1" si="31"/>
        <v>N/A</v>
      </c>
      <c r="J66" s="56" t="str">
        <f t="shared" ca="1" si="31"/>
        <v>N/A</v>
      </c>
      <c r="K66" s="56" t="str">
        <f t="shared" ca="1" si="31"/>
        <v>N/A</v>
      </c>
      <c r="L66" s="56" t="str">
        <f t="shared" ca="1" si="31"/>
        <v>N/A</v>
      </c>
      <c r="M66" s="56" t="str">
        <f t="shared" ca="1" si="31"/>
        <v>N/A</v>
      </c>
      <c r="N66" s="55" t="str">
        <f t="shared" ca="1" si="31"/>
        <v>N/A</v>
      </c>
      <c r="O66" s="54">
        <f>'Týden 13'!O32</f>
        <v>0</v>
      </c>
      <c r="P66" s="54">
        <f>'Týden 13'!P32</f>
        <v>0</v>
      </c>
      <c r="Q66" s="54">
        <f>'Týden 13'!Q32</f>
        <v>0</v>
      </c>
      <c r="R66" s="54">
        <f>'Týden 13'!R32</f>
        <v>0</v>
      </c>
      <c r="S66" s="54">
        <f>'Týden 13'!S32</f>
        <v>0</v>
      </c>
      <c r="T66" s="54">
        <f>'Týden 13'!T32</f>
        <v>0</v>
      </c>
      <c r="U66" s="54">
        <f>'Týden 13'!U32</f>
        <v>0</v>
      </c>
      <c r="V66" s="54">
        <f>'Týden 13'!V32</f>
        <v>0</v>
      </c>
      <c r="W66" s="54">
        <f>'Týden 13'!W32</f>
        <v>0</v>
      </c>
      <c r="X66" s="54">
        <f>'Týden 13'!X32</f>
        <v>0</v>
      </c>
      <c r="Y66" s="54">
        <f>'Týden 13'!Y32</f>
        <v>0</v>
      </c>
      <c r="Z66" s="54">
        <f>'Týden 13'!Z32</f>
        <v>0</v>
      </c>
      <c r="AA66" s="54">
        <f>'Týden 13'!AA32</f>
        <v>0</v>
      </c>
    </row>
    <row r="67" spans="1:27" x14ac:dyDescent="0.25">
      <c r="C67" s="51"/>
    </row>
    <row r="71" spans="1:27" x14ac:dyDescent="0.25">
      <c r="B71" s="4" t="s">
        <v>75</v>
      </c>
      <c r="C71" s="49" t="str">
        <f>C4</f>
        <v>Týden 15</v>
      </c>
      <c r="D71" s="49" t="str">
        <f t="shared" ref="D71:AA71" si="32">D4</f>
        <v>Týden 16</v>
      </c>
      <c r="E71" s="49" t="str">
        <f t="shared" si="32"/>
        <v>Týden 17</v>
      </c>
      <c r="F71" s="49" t="str">
        <f t="shared" si="32"/>
        <v>Týden 18</v>
      </c>
      <c r="G71" s="49" t="str">
        <f t="shared" si="32"/>
        <v>Týden 19</v>
      </c>
      <c r="H71" s="49" t="str">
        <f t="shared" si="32"/>
        <v>Týden 20</v>
      </c>
      <c r="I71" s="49" t="str">
        <f t="shared" si="32"/>
        <v>Týden 21</v>
      </c>
      <c r="J71" s="49" t="str">
        <f t="shared" si="32"/>
        <v>Týden 22</v>
      </c>
      <c r="K71" s="49" t="str">
        <f t="shared" si="32"/>
        <v>Týden 23</v>
      </c>
      <c r="L71" s="49" t="str">
        <f t="shared" si="32"/>
        <v>Týden 24</v>
      </c>
      <c r="M71" s="49" t="str">
        <f t="shared" si="32"/>
        <v>Týden 25</v>
      </c>
      <c r="N71" s="49" t="str">
        <f t="shared" si="32"/>
        <v>Týden 26</v>
      </c>
      <c r="O71" s="49" t="str">
        <f t="shared" si="32"/>
        <v>Týden 27</v>
      </c>
      <c r="P71" s="49" t="str">
        <f t="shared" si="32"/>
        <v>Týden 28</v>
      </c>
      <c r="Q71" s="49" t="str">
        <f t="shared" si="32"/>
        <v>Týden 29</v>
      </c>
      <c r="R71" s="49" t="str">
        <f t="shared" si="32"/>
        <v>Týden 30</v>
      </c>
      <c r="S71" s="49" t="str">
        <f t="shared" si="32"/>
        <v>Týden 31</v>
      </c>
      <c r="T71" s="49" t="str">
        <f t="shared" si="32"/>
        <v>Týden 32</v>
      </c>
      <c r="U71" s="49" t="str">
        <f t="shared" si="32"/>
        <v>Týden 33</v>
      </c>
      <c r="V71" s="49" t="str">
        <f t="shared" si="32"/>
        <v>Týden 34</v>
      </c>
      <c r="W71" s="49" t="str">
        <f t="shared" si="32"/>
        <v>Týden 35</v>
      </c>
      <c r="X71" s="49" t="str">
        <f t="shared" si="32"/>
        <v>Týden 36</v>
      </c>
      <c r="Y71" s="49" t="str">
        <f t="shared" si="32"/>
        <v>Týden 37</v>
      </c>
      <c r="Z71" s="49" t="str">
        <f t="shared" si="32"/>
        <v>Týden 38</v>
      </c>
      <c r="AA71" s="49" t="str">
        <f t="shared" si="32"/>
        <v>Týden 39</v>
      </c>
    </row>
    <row r="72" spans="1:27" s="51" customFormat="1" ht="12" outlineLevel="1" x14ac:dyDescent="0.2">
      <c r="B72" s="51" t="s">
        <v>56</v>
      </c>
      <c r="C72" s="73" t="str">
        <f ca="1">C8</f>
        <v>N/A</v>
      </c>
      <c r="D72" s="73" t="str">
        <f t="shared" ref="D72:N72" ca="1" si="33">D8</f>
        <v>N/A</v>
      </c>
      <c r="E72" s="73" t="str">
        <f t="shared" ca="1" si="33"/>
        <v>N/A</v>
      </c>
      <c r="F72" s="73" t="str">
        <f t="shared" ca="1" si="33"/>
        <v>N/A</v>
      </c>
      <c r="G72" s="73" t="str">
        <f t="shared" ca="1" si="33"/>
        <v>N/A</v>
      </c>
      <c r="H72" s="73" t="str">
        <f t="shared" ca="1" si="33"/>
        <v>N/A</v>
      </c>
      <c r="I72" s="73" t="str">
        <f t="shared" ca="1" si="33"/>
        <v>N/A</v>
      </c>
      <c r="J72" s="73" t="str">
        <f t="shared" ca="1" si="33"/>
        <v>N/A</v>
      </c>
      <c r="K72" s="73" t="str">
        <f t="shared" ca="1" si="33"/>
        <v>N/A</v>
      </c>
      <c r="L72" s="73" t="str">
        <f t="shared" ca="1" si="33"/>
        <v>N/A</v>
      </c>
      <c r="M72" s="73" t="str">
        <f t="shared" ca="1" si="33"/>
        <v>N/A</v>
      </c>
      <c r="N72" s="73" t="str">
        <f t="shared" ca="1" si="33"/>
        <v>N/A</v>
      </c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27" s="51" customFormat="1" ht="12" outlineLevel="1" x14ac:dyDescent="0.2">
      <c r="B73" s="51" t="s">
        <v>73</v>
      </c>
      <c r="C73" s="53">
        <f>C12</f>
        <v>0</v>
      </c>
      <c r="D73" s="53">
        <f t="shared" ref="D73:O73" si="34">D12</f>
        <v>0</v>
      </c>
      <c r="E73" s="53">
        <f t="shared" si="34"/>
        <v>0</v>
      </c>
      <c r="F73" s="53">
        <f t="shared" si="34"/>
        <v>0</v>
      </c>
      <c r="G73" s="53">
        <f t="shared" si="34"/>
        <v>0</v>
      </c>
      <c r="H73" s="53">
        <f t="shared" si="34"/>
        <v>0</v>
      </c>
      <c r="I73" s="53">
        <f t="shared" si="34"/>
        <v>0</v>
      </c>
      <c r="J73" s="53">
        <f t="shared" si="34"/>
        <v>0</v>
      </c>
      <c r="K73" s="53">
        <f t="shared" si="34"/>
        <v>0</v>
      </c>
      <c r="L73" s="53">
        <f t="shared" si="34"/>
        <v>0</v>
      </c>
      <c r="M73" s="53">
        <f t="shared" si="34"/>
        <v>0</v>
      </c>
      <c r="N73" s="53">
        <f t="shared" si="34"/>
        <v>0</v>
      </c>
      <c r="O73" s="53">
        <f t="shared" si="34"/>
        <v>0</v>
      </c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</row>
    <row r="74" spans="1:27" s="51" customFormat="1" ht="12" outlineLevel="1" x14ac:dyDescent="0.2">
      <c r="B74" s="51" t="s">
        <v>74</v>
      </c>
      <c r="C74" s="53">
        <f>C16</f>
        <v>0</v>
      </c>
      <c r="D74" s="53">
        <f t="shared" ref="D74:O74" si="35">D16</f>
        <v>0</v>
      </c>
      <c r="E74" s="53">
        <f t="shared" si="35"/>
        <v>0</v>
      </c>
      <c r="F74" s="53">
        <f t="shared" si="35"/>
        <v>0</v>
      </c>
      <c r="G74" s="53">
        <f t="shared" si="35"/>
        <v>0</v>
      </c>
      <c r="H74" s="53">
        <f t="shared" si="35"/>
        <v>0</v>
      </c>
      <c r="I74" s="53">
        <f t="shared" si="35"/>
        <v>0</v>
      </c>
      <c r="J74" s="53">
        <f t="shared" si="35"/>
        <v>0</v>
      </c>
      <c r="K74" s="53">
        <f t="shared" si="35"/>
        <v>0</v>
      </c>
      <c r="L74" s="53">
        <f t="shared" si="35"/>
        <v>0</v>
      </c>
      <c r="M74" s="53">
        <f t="shared" si="35"/>
        <v>0</v>
      </c>
      <c r="N74" s="53">
        <f t="shared" si="35"/>
        <v>0</v>
      </c>
      <c r="O74" s="53">
        <f t="shared" si="35"/>
        <v>0</v>
      </c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 spans="1:27" s="51" customFormat="1" ht="12" outlineLevel="1" x14ac:dyDescent="0.2">
      <c r="B75" s="51" t="s">
        <v>59</v>
      </c>
      <c r="C75" s="53"/>
      <c r="D75" s="53">
        <f t="shared" ref="D75:P75" si="36">D20</f>
        <v>0</v>
      </c>
      <c r="E75" s="53">
        <f t="shared" si="36"/>
        <v>0</v>
      </c>
      <c r="F75" s="53">
        <f t="shared" si="36"/>
        <v>0</v>
      </c>
      <c r="G75" s="53">
        <f t="shared" si="36"/>
        <v>0</v>
      </c>
      <c r="H75" s="53">
        <f t="shared" si="36"/>
        <v>0</v>
      </c>
      <c r="I75" s="53">
        <f t="shared" si="36"/>
        <v>0</v>
      </c>
      <c r="J75" s="53">
        <f t="shared" si="36"/>
        <v>0</v>
      </c>
      <c r="K75" s="53">
        <f t="shared" si="36"/>
        <v>0</v>
      </c>
      <c r="L75" s="53">
        <f t="shared" si="36"/>
        <v>0</v>
      </c>
      <c r="M75" s="53">
        <f t="shared" si="36"/>
        <v>0</v>
      </c>
      <c r="N75" s="53">
        <f t="shared" si="36"/>
        <v>0</v>
      </c>
      <c r="O75" s="53">
        <f t="shared" si="36"/>
        <v>0</v>
      </c>
      <c r="P75" s="53">
        <f t="shared" si="36"/>
        <v>0</v>
      </c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 spans="1:27" s="51" customFormat="1" ht="12" outlineLevel="1" x14ac:dyDescent="0.2">
      <c r="B76" s="51" t="s">
        <v>60</v>
      </c>
      <c r="C76" s="53"/>
      <c r="D76" s="53"/>
      <c r="E76" s="53">
        <f t="shared" ref="E76:Q76" si="37">E24</f>
        <v>0</v>
      </c>
      <c r="F76" s="53">
        <f t="shared" si="37"/>
        <v>0</v>
      </c>
      <c r="G76" s="53">
        <f t="shared" si="37"/>
        <v>0</v>
      </c>
      <c r="H76" s="53">
        <f t="shared" si="37"/>
        <v>0</v>
      </c>
      <c r="I76" s="53">
        <f t="shared" si="37"/>
        <v>0</v>
      </c>
      <c r="J76" s="53">
        <f t="shared" si="37"/>
        <v>0</v>
      </c>
      <c r="K76" s="53">
        <f t="shared" si="37"/>
        <v>0</v>
      </c>
      <c r="L76" s="53">
        <f t="shared" si="37"/>
        <v>0</v>
      </c>
      <c r="M76" s="53">
        <f t="shared" si="37"/>
        <v>0</v>
      </c>
      <c r="N76" s="53">
        <f t="shared" si="37"/>
        <v>0</v>
      </c>
      <c r="O76" s="53">
        <f t="shared" si="37"/>
        <v>0</v>
      </c>
      <c r="P76" s="53">
        <f t="shared" si="37"/>
        <v>0</v>
      </c>
      <c r="Q76" s="53">
        <f t="shared" si="37"/>
        <v>0</v>
      </c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 spans="1:27" s="51" customFormat="1" ht="12" outlineLevel="1" x14ac:dyDescent="0.2">
      <c r="B77" s="51" t="s">
        <v>61</v>
      </c>
      <c r="C77" s="53"/>
      <c r="D77" s="53"/>
      <c r="E77" s="53"/>
      <c r="F77" s="53">
        <f t="shared" ref="F77:R77" si="38">F28</f>
        <v>0</v>
      </c>
      <c r="G77" s="53">
        <f t="shared" si="38"/>
        <v>0</v>
      </c>
      <c r="H77" s="53">
        <f t="shared" si="38"/>
        <v>0</v>
      </c>
      <c r="I77" s="53">
        <f t="shared" si="38"/>
        <v>0</v>
      </c>
      <c r="J77" s="53">
        <f t="shared" si="38"/>
        <v>0</v>
      </c>
      <c r="K77" s="53">
        <f t="shared" si="38"/>
        <v>0</v>
      </c>
      <c r="L77" s="53">
        <f t="shared" si="38"/>
        <v>0</v>
      </c>
      <c r="M77" s="53">
        <f t="shared" si="38"/>
        <v>0</v>
      </c>
      <c r="N77" s="53">
        <f t="shared" si="38"/>
        <v>0</v>
      </c>
      <c r="O77" s="53">
        <f t="shared" si="38"/>
        <v>0</v>
      </c>
      <c r="P77" s="53">
        <f t="shared" si="38"/>
        <v>0</v>
      </c>
      <c r="Q77" s="53">
        <f t="shared" si="38"/>
        <v>0</v>
      </c>
      <c r="R77" s="53">
        <f t="shared" si="38"/>
        <v>0</v>
      </c>
      <c r="S77" s="53"/>
      <c r="T77" s="53"/>
      <c r="U77" s="53"/>
      <c r="V77" s="53"/>
      <c r="W77" s="53"/>
      <c r="X77" s="53"/>
      <c r="Y77" s="53"/>
      <c r="Z77" s="53"/>
      <c r="AA77" s="53"/>
    </row>
    <row r="78" spans="1:27" s="51" customFormat="1" ht="12" outlineLevel="1" x14ac:dyDescent="0.2">
      <c r="B78" s="51" t="s">
        <v>62</v>
      </c>
      <c r="C78" s="53"/>
      <c r="D78" s="53"/>
      <c r="E78" s="53"/>
      <c r="F78" s="53"/>
      <c r="G78" s="53">
        <f t="shared" ref="G78:S78" si="39">G32</f>
        <v>0</v>
      </c>
      <c r="H78" s="53">
        <f t="shared" si="39"/>
        <v>0</v>
      </c>
      <c r="I78" s="53">
        <f t="shared" si="39"/>
        <v>0</v>
      </c>
      <c r="J78" s="53">
        <f t="shared" si="39"/>
        <v>0</v>
      </c>
      <c r="K78" s="53">
        <f t="shared" si="39"/>
        <v>0</v>
      </c>
      <c r="L78" s="53">
        <f t="shared" si="39"/>
        <v>0</v>
      </c>
      <c r="M78" s="53">
        <f t="shared" si="39"/>
        <v>0</v>
      </c>
      <c r="N78" s="53">
        <f t="shared" si="39"/>
        <v>0</v>
      </c>
      <c r="O78" s="53">
        <f t="shared" si="39"/>
        <v>0</v>
      </c>
      <c r="P78" s="53">
        <f t="shared" si="39"/>
        <v>0</v>
      </c>
      <c r="Q78" s="53">
        <f t="shared" si="39"/>
        <v>0</v>
      </c>
      <c r="R78" s="53">
        <f t="shared" si="39"/>
        <v>0</v>
      </c>
      <c r="S78" s="53">
        <f t="shared" si="39"/>
        <v>0</v>
      </c>
      <c r="T78" s="53"/>
      <c r="U78" s="53"/>
      <c r="V78" s="53"/>
      <c r="W78" s="53"/>
      <c r="X78" s="53"/>
      <c r="Y78" s="53"/>
      <c r="Z78" s="53"/>
      <c r="AA78" s="53"/>
    </row>
    <row r="79" spans="1:27" s="51" customFormat="1" ht="12" outlineLevel="1" x14ac:dyDescent="0.2">
      <c r="B79" s="51" t="s">
        <v>63</v>
      </c>
      <c r="C79" s="53"/>
      <c r="D79" s="53"/>
      <c r="E79" s="53"/>
      <c r="F79" s="53"/>
      <c r="G79" s="53"/>
      <c r="H79" s="53">
        <f t="shared" ref="H79:T79" si="40">H36</f>
        <v>0</v>
      </c>
      <c r="I79" s="53">
        <f t="shared" si="40"/>
        <v>0</v>
      </c>
      <c r="J79" s="53">
        <f t="shared" si="40"/>
        <v>0</v>
      </c>
      <c r="K79" s="53">
        <f t="shared" si="40"/>
        <v>0</v>
      </c>
      <c r="L79" s="53">
        <f t="shared" si="40"/>
        <v>0</v>
      </c>
      <c r="M79" s="53">
        <f t="shared" si="40"/>
        <v>0</v>
      </c>
      <c r="N79" s="53">
        <f t="shared" si="40"/>
        <v>0</v>
      </c>
      <c r="O79" s="53">
        <f t="shared" si="40"/>
        <v>0</v>
      </c>
      <c r="P79" s="53">
        <f t="shared" si="40"/>
        <v>0</v>
      </c>
      <c r="Q79" s="53">
        <f t="shared" si="40"/>
        <v>0</v>
      </c>
      <c r="R79" s="53">
        <f t="shared" si="40"/>
        <v>0</v>
      </c>
      <c r="S79" s="53">
        <f t="shared" si="40"/>
        <v>0</v>
      </c>
      <c r="T79" s="53">
        <f t="shared" si="40"/>
        <v>0</v>
      </c>
      <c r="U79" s="53"/>
      <c r="V79" s="53"/>
      <c r="W79" s="53"/>
      <c r="X79" s="53"/>
      <c r="Y79" s="53"/>
      <c r="Z79" s="53"/>
      <c r="AA79" s="53"/>
    </row>
    <row r="80" spans="1:27" s="51" customFormat="1" ht="12" outlineLevel="1" x14ac:dyDescent="0.2">
      <c r="B80" s="51" t="s">
        <v>64</v>
      </c>
      <c r="C80" s="53"/>
      <c r="D80" s="53"/>
      <c r="E80" s="53"/>
      <c r="F80" s="53"/>
      <c r="G80" s="53"/>
      <c r="H80" s="53"/>
      <c r="I80" s="53">
        <f t="shared" ref="I80:U80" si="41">I40</f>
        <v>0</v>
      </c>
      <c r="J80" s="53">
        <f t="shared" si="41"/>
        <v>0</v>
      </c>
      <c r="K80" s="53">
        <f t="shared" si="41"/>
        <v>0</v>
      </c>
      <c r="L80" s="53">
        <f t="shared" si="41"/>
        <v>0</v>
      </c>
      <c r="M80" s="53">
        <f t="shared" si="41"/>
        <v>0</v>
      </c>
      <c r="N80" s="53">
        <f t="shared" si="41"/>
        <v>0</v>
      </c>
      <c r="O80" s="53">
        <f t="shared" si="41"/>
        <v>0</v>
      </c>
      <c r="P80" s="53">
        <f t="shared" si="41"/>
        <v>0</v>
      </c>
      <c r="Q80" s="53">
        <f t="shared" si="41"/>
        <v>0</v>
      </c>
      <c r="R80" s="53">
        <f t="shared" si="41"/>
        <v>0</v>
      </c>
      <c r="S80" s="53">
        <f t="shared" si="41"/>
        <v>0</v>
      </c>
      <c r="T80" s="53">
        <f t="shared" si="41"/>
        <v>0</v>
      </c>
      <c r="U80" s="53">
        <f t="shared" si="41"/>
        <v>0</v>
      </c>
      <c r="V80" s="53"/>
      <c r="W80" s="53"/>
      <c r="X80" s="53"/>
      <c r="Y80" s="53"/>
      <c r="Z80" s="53"/>
      <c r="AA80" s="53"/>
    </row>
    <row r="81" spans="2:27" s="51" customFormat="1" ht="12" outlineLevel="1" x14ac:dyDescent="0.2">
      <c r="B81" s="51" t="s">
        <v>65</v>
      </c>
      <c r="C81" s="53"/>
      <c r="D81" s="53"/>
      <c r="E81" s="53"/>
      <c r="F81" s="53"/>
      <c r="G81" s="53"/>
      <c r="H81" s="53"/>
      <c r="I81" s="53"/>
      <c r="J81" s="53">
        <f t="shared" ref="J81:V81" si="42">J44</f>
        <v>0</v>
      </c>
      <c r="K81" s="53">
        <f t="shared" si="42"/>
        <v>0</v>
      </c>
      <c r="L81" s="53">
        <f t="shared" si="42"/>
        <v>0</v>
      </c>
      <c r="M81" s="53">
        <f t="shared" si="42"/>
        <v>0</v>
      </c>
      <c r="N81" s="53">
        <f t="shared" si="42"/>
        <v>0</v>
      </c>
      <c r="O81" s="53">
        <f t="shared" si="42"/>
        <v>0</v>
      </c>
      <c r="P81" s="53">
        <f t="shared" si="42"/>
        <v>0</v>
      </c>
      <c r="Q81" s="53">
        <f t="shared" si="42"/>
        <v>0</v>
      </c>
      <c r="R81" s="53">
        <f t="shared" si="42"/>
        <v>0</v>
      </c>
      <c r="S81" s="53">
        <f t="shared" si="42"/>
        <v>0</v>
      </c>
      <c r="T81" s="53">
        <f t="shared" si="42"/>
        <v>0</v>
      </c>
      <c r="U81" s="53">
        <f t="shared" si="42"/>
        <v>0</v>
      </c>
      <c r="V81" s="53">
        <f t="shared" si="42"/>
        <v>0</v>
      </c>
      <c r="W81" s="53"/>
      <c r="X81" s="53"/>
      <c r="Y81" s="53"/>
      <c r="Z81" s="53"/>
      <c r="AA81" s="53"/>
    </row>
    <row r="82" spans="2:27" s="51" customFormat="1" ht="12" outlineLevel="1" x14ac:dyDescent="0.2">
      <c r="B82" s="51" t="s">
        <v>66</v>
      </c>
      <c r="C82" s="53"/>
      <c r="D82" s="53"/>
      <c r="E82" s="53"/>
      <c r="F82" s="53"/>
      <c r="G82" s="53"/>
      <c r="H82" s="53"/>
      <c r="I82" s="53"/>
      <c r="J82" s="53"/>
      <c r="K82" s="53">
        <f t="shared" ref="K82:W82" si="43">K48</f>
        <v>0</v>
      </c>
      <c r="L82" s="53">
        <f t="shared" si="43"/>
        <v>0</v>
      </c>
      <c r="M82" s="53">
        <f t="shared" si="43"/>
        <v>0</v>
      </c>
      <c r="N82" s="53">
        <f t="shared" si="43"/>
        <v>0</v>
      </c>
      <c r="O82" s="53">
        <f t="shared" si="43"/>
        <v>0</v>
      </c>
      <c r="P82" s="53">
        <f t="shared" si="43"/>
        <v>0</v>
      </c>
      <c r="Q82" s="53">
        <f t="shared" si="43"/>
        <v>0</v>
      </c>
      <c r="R82" s="53">
        <f t="shared" si="43"/>
        <v>0</v>
      </c>
      <c r="S82" s="53">
        <f t="shared" si="43"/>
        <v>0</v>
      </c>
      <c r="T82" s="53">
        <f t="shared" si="43"/>
        <v>0</v>
      </c>
      <c r="U82" s="53">
        <f t="shared" si="43"/>
        <v>0</v>
      </c>
      <c r="V82" s="53">
        <f t="shared" si="43"/>
        <v>0</v>
      </c>
      <c r="W82" s="53">
        <f t="shared" si="43"/>
        <v>0</v>
      </c>
      <c r="X82" s="53"/>
      <c r="Y82" s="53"/>
      <c r="Z82" s="53"/>
      <c r="AA82" s="53"/>
    </row>
    <row r="83" spans="2:27" s="51" customFormat="1" ht="12" outlineLevel="1" x14ac:dyDescent="0.2">
      <c r="B83" s="51" t="s">
        <v>67</v>
      </c>
      <c r="C83" s="53"/>
      <c r="D83" s="53"/>
      <c r="E83" s="53"/>
      <c r="F83" s="53"/>
      <c r="G83" s="53"/>
      <c r="H83" s="53"/>
      <c r="I83" s="53"/>
      <c r="J83" s="53"/>
      <c r="K83" s="53"/>
      <c r="L83" s="53">
        <f t="shared" ref="L83:X83" si="44">L52</f>
        <v>0</v>
      </c>
      <c r="M83" s="53">
        <f t="shared" si="44"/>
        <v>0</v>
      </c>
      <c r="N83" s="53">
        <f t="shared" si="44"/>
        <v>0</v>
      </c>
      <c r="O83" s="53">
        <f t="shared" si="44"/>
        <v>0</v>
      </c>
      <c r="P83" s="53">
        <f t="shared" si="44"/>
        <v>0</v>
      </c>
      <c r="Q83" s="53">
        <f t="shared" si="44"/>
        <v>0</v>
      </c>
      <c r="R83" s="53">
        <f t="shared" si="44"/>
        <v>0</v>
      </c>
      <c r="S83" s="53">
        <f t="shared" si="44"/>
        <v>0</v>
      </c>
      <c r="T83" s="53">
        <f t="shared" si="44"/>
        <v>0</v>
      </c>
      <c r="U83" s="53">
        <f t="shared" si="44"/>
        <v>0</v>
      </c>
      <c r="V83" s="53">
        <f t="shared" si="44"/>
        <v>0</v>
      </c>
      <c r="W83" s="53">
        <f t="shared" si="44"/>
        <v>0</v>
      </c>
      <c r="X83" s="53">
        <f t="shared" si="44"/>
        <v>0</v>
      </c>
      <c r="Y83" s="53"/>
      <c r="Z83" s="53"/>
      <c r="AA83" s="53"/>
    </row>
    <row r="84" spans="2:27" s="51" customFormat="1" ht="12" outlineLevel="1" x14ac:dyDescent="0.2">
      <c r="B84" s="51" t="s">
        <v>68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>
        <f t="shared" ref="M84:Y84" si="45">M56</f>
        <v>0</v>
      </c>
      <c r="N84" s="53">
        <f t="shared" si="45"/>
        <v>0</v>
      </c>
      <c r="O84" s="53">
        <f t="shared" si="45"/>
        <v>0</v>
      </c>
      <c r="P84" s="53">
        <f t="shared" si="45"/>
        <v>0</v>
      </c>
      <c r="Q84" s="53">
        <f t="shared" si="45"/>
        <v>0</v>
      </c>
      <c r="R84" s="53">
        <f t="shared" si="45"/>
        <v>0</v>
      </c>
      <c r="S84" s="53">
        <f t="shared" si="45"/>
        <v>0</v>
      </c>
      <c r="T84" s="53">
        <f t="shared" si="45"/>
        <v>0</v>
      </c>
      <c r="U84" s="53">
        <f t="shared" si="45"/>
        <v>0</v>
      </c>
      <c r="V84" s="53">
        <f t="shared" si="45"/>
        <v>0</v>
      </c>
      <c r="W84" s="53">
        <f t="shared" si="45"/>
        <v>0</v>
      </c>
      <c r="X84" s="53">
        <f t="shared" si="45"/>
        <v>0</v>
      </c>
      <c r="Y84" s="53">
        <f t="shared" si="45"/>
        <v>0</v>
      </c>
      <c r="Z84" s="53"/>
      <c r="AA84" s="53"/>
    </row>
    <row r="85" spans="2:27" s="51" customFormat="1" ht="12" outlineLevel="1" x14ac:dyDescent="0.2">
      <c r="B85" s="51" t="s">
        <v>69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>
        <f t="shared" ref="N85:Z85" si="46">N60</f>
        <v>0</v>
      </c>
      <c r="O85" s="53">
        <f t="shared" si="46"/>
        <v>0</v>
      </c>
      <c r="P85" s="53">
        <f t="shared" si="46"/>
        <v>0</v>
      </c>
      <c r="Q85" s="53">
        <f t="shared" si="46"/>
        <v>0</v>
      </c>
      <c r="R85" s="53">
        <f t="shared" si="46"/>
        <v>0</v>
      </c>
      <c r="S85" s="53">
        <f t="shared" si="46"/>
        <v>0</v>
      </c>
      <c r="T85" s="53">
        <f t="shared" si="46"/>
        <v>0</v>
      </c>
      <c r="U85" s="53">
        <f t="shared" si="46"/>
        <v>0</v>
      </c>
      <c r="V85" s="53">
        <f t="shared" si="46"/>
        <v>0</v>
      </c>
      <c r="W85" s="53">
        <f t="shared" si="46"/>
        <v>0</v>
      </c>
      <c r="X85" s="53">
        <f t="shared" si="46"/>
        <v>0</v>
      </c>
      <c r="Y85" s="53">
        <f t="shared" si="46"/>
        <v>0</v>
      </c>
      <c r="Z85" s="53">
        <f t="shared" si="46"/>
        <v>0</v>
      </c>
      <c r="AA85" s="53"/>
    </row>
    <row r="86" spans="2:27" s="51" customFormat="1" ht="12" outlineLevel="1" x14ac:dyDescent="0.2">
      <c r="B86" s="51" t="s">
        <v>70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>
        <f t="shared" ref="O86:AA86" si="47">O64</f>
        <v>0</v>
      </c>
      <c r="P86" s="53">
        <f t="shared" si="47"/>
        <v>0</v>
      </c>
      <c r="Q86" s="53">
        <f t="shared" si="47"/>
        <v>0</v>
      </c>
      <c r="R86" s="53">
        <f t="shared" si="47"/>
        <v>0</v>
      </c>
      <c r="S86" s="53">
        <f t="shared" si="47"/>
        <v>0</v>
      </c>
      <c r="T86" s="53">
        <f t="shared" si="47"/>
        <v>0</v>
      </c>
      <c r="U86" s="53">
        <f t="shared" si="47"/>
        <v>0</v>
      </c>
      <c r="V86" s="53">
        <f t="shared" si="47"/>
        <v>0</v>
      </c>
      <c r="W86" s="53">
        <f t="shared" si="47"/>
        <v>0</v>
      </c>
      <c r="X86" s="53">
        <f t="shared" si="47"/>
        <v>0</v>
      </c>
      <c r="Y86" s="53">
        <f t="shared" si="47"/>
        <v>0</v>
      </c>
      <c r="Z86" s="53">
        <f t="shared" si="47"/>
        <v>0</v>
      </c>
      <c r="AA86" s="53">
        <f t="shared" si="47"/>
        <v>0</v>
      </c>
    </row>
    <row r="87" spans="2:27" outlineLevel="1" x14ac:dyDescent="0.25">
      <c r="C87" s="50"/>
    </row>
    <row r="88" spans="2:27" outlineLevel="1" x14ac:dyDescent="0.25"/>
    <row r="89" spans="2:27" outlineLevel="1" x14ac:dyDescent="0.25"/>
    <row r="90" spans="2:27" outlineLevel="1" x14ac:dyDescent="0.25"/>
    <row r="91" spans="2:27" outlineLevel="1" x14ac:dyDescent="0.25"/>
    <row r="92" spans="2:27" outlineLevel="1" x14ac:dyDescent="0.25"/>
    <row r="93" spans="2:27" outlineLevel="1" x14ac:dyDescent="0.25"/>
    <row r="94" spans="2:27" outlineLevel="1" x14ac:dyDescent="0.25"/>
    <row r="95" spans="2:27" outlineLevel="1" x14ac:dyDescent="0.25"/>
    <row r="96" spans="2:27" outlineLevel="1" x14ac:dyDescent="0.25"/>
    <row r="97" spans="2:34" outlineLevel="1" x14ac:dyDescent="0.25"/>
    <row r="98" spans="2:34" outlineLevel="1" x14ac:dyDescent="0.25"/>
    <row r="99" spans="2:34" outlineLevel="1" x14ac:dyDescent="0.25"/>
    <row r="100" spans="2:34" outlineLevel="1" x14ac:dyDescent="0.25"/>
    <row r="101" spans="2:34" outlineLevel="1" x14ac:dyDescent="0.25"/>
    <row r="102" spans="2:34" outlineLevel="1" x14ac:dyDescent="0.25"/>
    <row r="103" spans="2:34" outlineLevel="1" x14ac:dyDescent="0.25"/>
    <row r="104" spans="2:34" outlineLevel="1" x14ac:dyDescent="0.25"/>
    <row r="105" spans="2:34" outlineLevel="1" x14ac:dyDescent="0.25"/>
    <row r="106" spans="2:34" outlineLevel="1" x14ac:dyDescent="0.25"/>
    <row r="107" spans="2:34" outlineLevel="1" x14ac:dyDescent="0.25"/>
    <row r="108" spans="2:34" outlineLevel="1" x14ac:dyDescent="0.25"/>
    <row r="111" spans="2:34" x14ac:dyDescent="0.25">
      <c r="B111" s="4" t="s">
        <v>76</v>
      </c>
      <c r="C111" s="3" t="str">
        <f>C4</f>
        <v>Týden 15</v>
      </c>
      <c r="D111" s="3" t="str">
        <f t="shared" ref="D111:AA111" si="48">D4</f>
        <v>Týden 16</v>
      </c>
      <c r="E111" s="3" t="str">
        <f t="shared" si="48"/>
        <v>Týden 17</v>
      </c>
      <c r="F111" s="3" t="str">
        <f t="shared" si="48"/>
        <v>Týden 18</v>
      </c>
      <c r="G111" s="3" t="str">
        <f t="shared" si="48"/>
        <v>Týden 19</v>
      </c>
      <c r="H111" s="3" t="str">
        <f t="shared" si="48"/>
        <v>Týden 20</v>
      </c>
      <c r="I111" s="3" t="str">
        <f t="shared" si="48"/>
        <v>Týden 21</v>
      </c>
      <c r="J111" s="3" t="str">
        <f t="shared" si="48"/>
        <v>Týden 22</v>
      </c>
      <c r="K111" s="3" t="str">
        <f t="shared" si="48"/>
        <v>Týden 23</v>
      </c>
      <c r="L111" s="3" t="str">
        <f t="shared" si="48"/>
        <v>Týden 24</v>
      </c>
      <c r="M111" s="3" t="str">
        <f t="shared" si="48"/>
        <v>Týden 25</v>
      </c>
      <c r="N111" s="3" t="str">
        <f t="shared" si="48"/>
        <v>Týden 26</v>
      </c>
      <c r="O111" s="3" t="str">
        <f t="shared" si="48"/>
        <v>Týden 27</v>
      </c>
      <c r="P111" s="3" t="str">
        <f t="shared" si="48"/>
        <v>Týden 28</v>
      </c>
      <c r="Q111" s="3" t="str">
        <f t="shared" si="48"/>
        <v>Týden 29</v>
      </c>
      <c r="R111" s="3" t="str">
        <f t="shared" si="48"/>
        <v>Týden 30</v>
      </c>
      <c r="S111" s="3" t="str">
        <f t="shared" si="48"/>
        <v>Týden 31</v>
      </c>
      <c r="T111" s="3" t="str">
        <f t="shared" si="48"/>
        <v>Týden 32</v>
      </c>
      <c r="U111" s="3" t="str">
        <f t="shared" si="48"/>
        <v>Týden 33</v>
      </c>
      <c r="V111" s="3" t="str">
        <f t="shared" si="48"/>
        <v>Týden 34</v>
      </c>
      <c r="W111" s="3" t="str">
        <f t="shared" si="48"/>
        <v>Týden 35</v>
      </c>
      <c r="X111" s="3" t="str">
        <f t="shared" si="48"/>
        <v>Týden 36</v>
      </c>
      <c r="Y111" s="3" t="str">
        <f t="shared" si="48"/>
        <v>Týden 37</v>
      </c>
      <c r="Z111" s="3" t="str">
        <f t="shared" si="48"/>
        <v>Týden 38</v>
      </c>
      <c r="AA111" s="3" t="str">
        <f t="shared" si="48"/>
        <v>Týden 39</v>
      </c>
      <c r="AB111" s="49"/>
      <c r="AC111" s="49"/>
      <c r="AD111" s="49"/>
      <c r="AE111" s="49"/>
      <c r="AF111" s="49"/>
      <c r="AG111" s="49"/>
      <c r="AH111" s="49"/>
    </row>
    <row r="112" spans="2:34" s="51" customFormat="1" ht="12" outlineLevel="1" x14ac:dyDescent="0.2">
      <c r="B112" s="51" t="s">
        <v>77</v>
      </c>
      <c r="C112" s="53" t="str">
        <f ca="1">C9</f>
        <v>N/A</v>
      </c>
      <c r="D112" s="53" t="str">
        <f t="shared" ref="D112:N112" ca="1" si="49">D9</f>
        <v>N/A</v>
      </c>
      <c r="E112" s="53" t="str">
        <f t="shared" ca="1" si="49"/>
        <v>N/A</v>
      </c>
      <c r="F112" s="53" t="str">
        <f t="shared" ca="1" si="49"/>
        <v>N/A</v>
      </c>
      <c r="G112" s="53" t="str">
        <f t="shared" ca="1" si="49"/>
        <v>N/A</v>
      </c>
      <c r="H112" s="53" t="str">
        <f t="shared" ca="1" si="49"/>
        <v>N/A</v>
      </c>
      <c r="I112" s="53" t="str">
        <f t="shared" ca="1" si="49"/>
        <v>N/A</v>
      </c>
      <c r="J112" s="53" t="str">
        <f t="shared" ca="1" si="49"/>
        <v>N/A</v>
      </c>
      <c r="K112" s="53" t="str">
        <f t="shared" ca="1" si="49"/>
        <v>N/A</v>
      </c>
      <c r="L112" s="53" t="str">
        <f t="shared" ca="1" si="49"/>
        <v>N/A</v>
      </c>
      <c r="M112" s="53" t="str">
        <f t="shared" ca="1" si="49"/>
        <v>N/A</v>
      </c>
      <c r="N112" s="53" t="str">
        <f t="shared" ca="1" si="49"/>
        <v>N/A</v>
      </c>
    </row>
    <row r="113" spans="2:21" s="51" customFormat="1" ht="12" outlineLevel="1" x14ac:dyDescent="0.2">
      <c r="B113" s="51" t="s">
        <v>78</v>
      </c>
      <c r="C113" s="53" t="str">
        <f ca="1">C10</f>
        <v>N/A</v>
      </c>
      <c r="D113" s="53" t="str">
        <f t="shared" ref="D113:N113" ca="1" si="50">D10</f>
        <v>N/A</v>
      </c>
      <c r="E113" s="53" t="str">
        <f t="shared" ca="1" si="50"/>
        <v>N/A</v>
      </c>
      <c r="F113" s="53" t="str">
        <f t="shared" ca="1" si="50"/>
        <v>N/A</v>
      </c>
      <c r="G113" s="53" t="str">
        <f t="shared" ca="1" si="50"/>
        <v>N/A</v>
      </c>
      <c r="H113" s="53" t="str">
        <f t="shared" ca="1" si="50"/>
        <v>N/A</v>
      </c>
      <c r="I113" s="53" t="str">
        <f t="shared" ca="1" si="50"/>
        <v>N/A</v>
      </c>
      <c r="J113" s="53" t="str">
        <f t="shared" ca="1" si="50"/>
        <v>N/A</v>
      </c>
      <c r="K113" s="53" t="str">
        <f t="shared" ca="1" si="50"/>
        <v>N/A</v>
      </c>
      <c r="L113" s="53" t="str">
        <f t="shared" ca="1" si="50"/>
        <v>N/A</v>
      </c>
      <c r="M113" s="53" t="str">
        <f t="shared" ca="1" si="50"/>
        <v>N/A</v>
      </c>
      <c r="N113" s="53" t="str">
        <f t="shared" ca="1" si="50"/>
        <v>N/A</v>
      </c>
    </row>
    <row r="114" spans="2:21" s="51" customFormat="1" ht="12" outlineLevel="1" x14ac:dyDescent="0.2">
      <c r="B114" s="51" t="s">
        <v>80</v>
      </c>
      <c r="C114" s="53">
        <f>C13</f>
        <v>0</v>
      </c>
      <c r="D114" s="53">
        <f t="shared" ref="D114:N114" si="51">D13</f>
        <v>0</v>
      </c>
      <c r="E114" s="53">
        <f t="shared" si="51"/>
        <v>0</v>
      </c>
      <c r="F114" s="53">
        <f t="shared" si="51"/>
        <v>0</v>
      </c>
      <c r="G114" s="53">
        <f t="shared" si="51"/>
        <v>0</v>
      </c>
      <c r="H114" s="53">
        <f t="shared" si="51"/>
        <v>0</v>
      </c>
      <c r="I114" s="53">
        <f t="shared" si="51"/>
        <v>0</v>
      </c>
      <c r="J114" s="53">
        <f t="shared" si="51"/>
        <v>0</v>
      </c>
      <c r="K114" s="53">
        <f t="shared" si="51"/>
        <v>0</v>
      </c>
      <c r="L114" s="53">
        <f t="shared" si="51"/>
        <v>0</v>
      </c>
      <c r="M114" s="53">
        <f t="shared" si="51"/>
        <v>0</v>
      </c>
      <c r="N114" s="53">
        <f t="shared" si="51"/>
        <v>0</v>
      </c>
      <c r="O114" s="53">
        <f t="shared" ref="O114" si="52">O13</f>
        <v>0</v>
      </c>
    </row>
    <row r="115" spans="2:21" s="51" customFormat="1" ht="12" outlineLevel="1" x14ac:dyDescent="0.2">
      <c r="B115" s="51" t="s">
        <v>81</v>
      </c>
      <c r="C115" s="53">
        <f>C14</f>
        <v>0</v>
      </c>
      <c r="D115" s="53">
        <f t="shared" ref="D115:N115" si="53">D14</f>
        <v>0</v>
      </c>
      <c r="E115" s="53">
        <f t="shared" si="53"/>
        <v>0</v>
      </c>
      <c r="F115" s="53">
        <f t="shared" si="53"/>
        <v>0</v>
      </c>
      <c r="G115" s="53">
        <f t="shared" si="53"/>
        <v>0</v>
      </c>
      <c r="H115" s="53">
        <f t="shared" si="53"/>
        <v>0</v>
      </c>
      <c r="I115" s="53">
        <f t="shared" si="53"/>
        <v>0</v>
      </c>
      <c r="J115" s="53">
        <f t="shared" si="53"/>
        <v>0</v>
      </c>
      <c r="K115" s="53">
        <f t="shared" si="53"/>
        <v>0</v>
      </c>
      <c r="L115" s="53">
        <f t="shared" si="53"/>
        <v>0</v>
      </c>
      <c r="M115" s="53">
        <f t="shared" si="53"/>
        <v>0</v>
      </c>
      <c r="N115" s="53">
        <f t="shared" si="53"/>
        <v>0</v>
      </c>
      <c r="O115" s="53">
        <f t="shared" ref="O115" si="54">O14</f>
        <v>0</v>
      </c>
    </row>
    <row r="116" spans="2:21" s="51" customFormat="1" ht="12" outlineLevel="1" x14ac:dyDescent="0.2">
      <c r="B116" s="51" t="s">
        <v>82</v>
      </c>
      <c r="C116" s="53">
        <f>C17</f>
        <v>0</v>
      </c>
      <c r="D116" s="53">
        <f t="shared" ref="D116:N116" si="55">D17</f>
        <v>0</v>
      </c>
      <c r="E116" s="53">
        <f t="shared" si="55"/>
        <v>0</v>
      </c>
      <c r="F116" s="53">
        <f t="shared" si="55"/>
        <v>0</v>
      </c>
      <c r="G116" s="53">
        <f t="shared" si="55"/>
        <v>0</v>
      </c>
      <c r="H116" s="53">
        <f t="shared" si="55"/>
        <v>0</v>
      </c>
      <c r="I116" s="53">
        <f t="shared" si="55"/>
        <v>0</v>
      </c>
      <c r="J116" s="53">
        <f t="shared" si="55"/>
        <v>0</v>
      </c>
      <c r="K116" s="53">
        <f t="shared" si="55"/>
        <v>0</v>
      </c>
      <c r="L116" s="53">
        <f t="shared" si="55"/>
        <v>0</v>
      </c>
      <c r="M116" s="53">
        <f t="shared" si="55"/>
        <v>0</v>
      </c>
      <c r="N116" s="53">
        <f t="shared" si="55"/>
        <v>0</v>
      </c>
      <c r="O116" s="53">
        <f t="shared" ref="O116" si="56">O17</f>
        <v>0</v>
      </c>
    </row>
    <row r="117" spans="2:21" s="51" customFormat="1" ht="12" outlineLevel="1" x14ac:dyDescent="0.2">
      <c r="B117" s="51" t="s">
        <v>83</v>
      </c>
      <c r="C117" s="53">
        <f>C18</f>
        <v>0</v>
      </c>
      <c r="D117" s="53">
        <f t="shared" ref="D117:N117" si="57">D18</f>
        <v>0</v>
      </c>
      <c r="E117" s="53">
        <f t="shared" si="57"/>
        <v>0</v>
      </c>
      <c r="F117" s="53">
        <f t="shared" si="57"/>
        <v>0</v>
      </c>
      <c r="G117" s="53">
        <f t="shared" si="57"/>
        <v>0</v>
      </c>
      <c r="H117" s="53">
        <f t="shared" si="57"/>
        <v>0</v>
      </c>
      <c r="I117" s="53">
        <f t="shared" si="57"/>
        <v>0</v>
      </c>
      <c r="J117" s="53">
        <f t="shared" si="57"/>
        <v>0</v>
      </c>
      <c r="K117" s="53">
        <f t="shared" si="57"/>
        <v>0</v>
      </c>
      <c r="L117" s="53">
        <f t="shared" si="57"/>
        <v>0</v>
      </c>
      <c r="M117" s="53">
        <f t="shared" si="57"/>
        <v>0</v>
      </c>
      <c r="N117" s="53">
        <f t="shared" si="57"/>
        <v>0</v>
      </c>
      <c r="O117" s="53">
        <f t="shared" ref="O117" si="58">O18</f>
        <v>0</v>
      </c>
    </row>
    <row r="118" spans="2:21" s="51" customFormat="1" ht="12" outlineLevel="1" x14ac:dyDescent="0.2">
      <c r="B118" s="51" t="s">
        <v>84</v>
      </c>
      <c r="D118" s="53">
        <f>D21</f>
        <v>0</v>
      </c>
      <c r="E118" s="53">
        <f t="shared" ref="E118:O118" si="59">E21</f>
        <v>0</v>
      </c>
      <c r="F118" s="53">
        <f t="shared" si="59"/>
        <v>0</v>
      </c>
      <c r="G118" s="53">
        <f t="shared" si="59"/>
        <v>0</v>
      </c>
      <c r="H118" s="53">
        <f t="shared" si="59"/>
        <v>0</v>
      </c>
      <c r="I118" s="53">
        <f t="shared" si="59"/>
        <v>0</v>
      </c>
      <c r="J118" s="53">
        <f t="shared" si="59"/>
        <v>0</v>
      </c>
      <c r="K118" s="53">
        <f t="shared" si="59"/>
        <v>0</v>
      </c>
      <c r="L118" s="53">
        <f t="shared" si="59"/>
        <v>0</v>
      </c>
      <c r="M118" s="53">
        <f t="shared" si="59"/>
        <v>0</v>
      </c>
      <c r="N118" s="53">
        <f t="shared" si="59"/>
        <v>0</v>
      </c>
      <c r="O118" s="53">
        <f t="shared" si="59"/>
        <v>0</v>
      </c>
      <c r="P118" s="53">
        <f t="shared" ref="P118" si="60">P21</f>
        <v>0</v>
      </c>
    </row>
    <row r="119" spans="2:21" s="51" customFormat="1" ht="12" outlineLevel="1" x14ac:dyDescent="0.2">
      <c r="B119" s="51" t="s">
        <v>85</v>
      </c>
      <c r="D119" s="53">
        <f>D22</f>
        <v>0</v>
      </c>
      <c r="E119" s="53">
        <f t="shared" ref="E119:O119" si="61">E22</f>
        <v>0</v>
      </c>
      <c r="F119" s="53">
        <f t="shared" si="61"/>
        <v>0</v>
      </c>
      <c r="G119" s="53">
        <f t="shared" si="61"/>
        <v>0</v>
      </c>
      <c r="H119" s="53">
        <f t="shared" si="61"/>
        <v>0</v>
      </c>
      <c r="I119" s="53">
        <f t="shared" si="61"/>
        <v>0</v>
      </c>
      <c r="J119" s="53">
        <f t="shared" si="61"/>
        <v>0</v>
      </c>
      <c r="K119" s="53">
        <f t="shared" si="61"/>
        <v>0</v>
      </c>
      <c r="L119" s="53">
        <f t="shared" si="61"/>
        <v>0</v>
      </c>
      <c r="M119" s="53">
        <f t="shared" si="61"/>
        <v>0</v>
      </c>
      <c r="N119" s="53">
        <f t="shared" si="61"/>
        <v>0</v>
      </c>
      <c r="O119" s="53">
        <f t="shared" si="61"/>
        <v>0</v>
      </c>
      <c r="P119" s="53">
        <f t="shared" ref="P119" si="62">P22</f>
        <v>0</v>
      </c>
    </row>
    <row r="120" spans="2:21" s="51" customFormat="1" ht="12" outlineLevel="1" x14ac:dyDescent="0.2">
      <c r="B120" s="51" t="s">
        <v>86</v>
      </c>
      <c r="E120" s="53">
        <f>E25</f>
        <v>0</v>
      </c>
      <c r="F120" s="53">
        <f t="shared" ref="F120:P120" si="63">F25</f>
        <v>0</v>
      </c>
      <c r="G120" s="53">
        <f t="shared" si="63"/>
        <v>0</v>
      </c>
      <c r="H120" s="53">
        <f t="shared" si="63"/>
        <v>0</v>
      </c>
      <c r="I120" s="53">
        <f t="shared" si="63"/>
        <v>0</v>
      </c>
      <c r="J120" s="53">
        <f t="shared" si="63"/>
        <v>0</v>
      </c>
      <c r="K120" s="53">
        <f t="shared" si="63"/>
        <v>0</v>
      </c>
      <c r="L120" s="53">
        <f t="shared" si="63"/>
        <v>0</v>
      </c>
      <c r="M120" s="53">
        <f t="shared" si="63"/>
        <v>0</v>
      </c>
      <c r="N120" s="53">
        <f t="shared" si="63"/>
        <v>0</v>
      </c>
      <c r="O120" s="53">
        <f t="shared" si="63"/>
        <v>0</v>
      </c>
      <c r="P120" s="53">
        <f t="shared" si="63"/>
        <v>0</v>
      </c>
      <c r="Q120" s="53">
        <f t="shared" ref="Q120" si="64">Q25</f>
        <v>0</v>
      </c>
    </row>
    <row r="121" spans="2:21" s="51" customFormat="1" ht="12" outlineLevel="1" x14ac:dyDescent="0.2">
      <c r="B121" s="51" t="s">
        <v>87</v>
      </c>
      <c r="E121" s="53">
        <f>E26</f>
        <v>0</v>
      </c>
      <c r="F121" s="53">
        <f t="shared" ref="F121:P121" si="65">F26</f>
        <v>0</v>
      </c>
      <c r="G121" s="53">
        <f t="shared" si="65"/>
        <v>0</v>
      </c>
      <c r="H121" s="53">
        <f t="shared" si="65"/>
        <v>0</v>
      </c>
      <c r="I121" s="53">
        <f t="shared" si="65"/>
        <v>0</v>
      </c>
      <c r="J121" s="53">
        <f t="shared" si="65"/>
        <v>0</v>
      </c>
      <c r="K121" s="53">
        <f t="shared" si="65"/>
        <v>0</v>
      </c>
      <c r="L121" s="53">
        <f t="shared" si="65"/>
        <v>0</v>
      </c>
      <c r="M121" s="53">
        <f t="shared" si="65"/>
        <v>0</v>
      </c>
      <c r="N121" s="53">
        <f t="shared" si="65"/>
        <v>0</v>
      </c>
      <c r="O121" s="53">
        <f t="shared" si="65"/>
        <v>0</v>
      </c>
      <c r="P121" s="53">
        <f t="shared" si="65"/>
        <v>0</v>
      </c>
      <c r="Q121" s="53">
        <f t="shared" ref="Q121" si="66">Q26</f>
        <v>0</v>
      </c>
    </row>
    <row r="122" spans="2:21" s="51" customFormat="1" ht="12" outlineLevel="1" x14ac:dyDescent="0.2">
      <c r="B122" s="51" t="s">
        <v>88</v>
      </c>
      <c r="F122" s="53">
        <f>F29</f>
        <v>0</v>
      </c>
      <c r="G122" s="53">
        <f t="shared" ref="G122:Q122" si="67">G29</f>
        <v>0</v>
      </c>
      <c r="H122" s="53">
        <f t="shared" si="67"/>
        <v>0</v>
      </c>
      <c r="I122" s="53">
        <f t="shared" si="67"/>
        <v>0</v>
      </c>
      <c r="J122" s="53">
        <f t="shared" si="67"/>
        <v>0</v>
      </c>
      <c r="K122" s="53">
        <f t="shared" si="67"/>
        <v>0</v>
      </c>
      <c r="L122" s="53">
        <f t="shared" si="67"/>
        <v>0</v>
      </c>
      <c r="M122" s="53">
        <f t="shared" si="67"/>
        <v>0</v>
      </c>
      <c r="N122" s="53">
        <f t="shared" si="67"/>
        <v>0</v>
      </c>
      <c r="O122" s="53">
        <f t="shared" si="67"/>
        <v>0</v>
      </c>
      <c r="P122" s="53">
        <f t="shared" si="67"/>
        <v>0</v>
      </c>
      <c r="Q122" s="53">
        <f t="shared" si="67"/>
        <v>0</v>
      </c>
      <c r="R122" s="53">
        <f t="shared" ref="R122" si="68">R29</f>
        <v>0</v>
      </c>
    </row>
    <row r="123" spans="2:21" s="51" customFormat="1" ht="12" outlineLevel="1" x14ac:dyDescent="0.2">
      <c r="B123" s="51" t="s">
        <v>89</v>
      </c>
      <c r="F123" s="53">
        <f>F30</f>
        <v>0</v>
      </c>
      <c r="G123" s="53">
        <f t="shared" ref="G123:Q123" si="69">G30</f>
        <v>0</v>
      </c>
      <c r="H123" s="53">
        <f t="shared" si="69"/>
        <v>0</v>
      </c>
      <c r="I123" s="53">
        <f t="shared" si="69"/>
        <v>0</v>
      </c>
      <c r="J123" s="53">
        <f t="shared" si="69"/>
        <v>0</v>
      </c>
      <c r="K123" s="53">
        <f t="shared" si="69"/>
        <v>0</v>
      </c>
      <c r="L123" s="53">
        <f t="shared" si="69"/>
        <v>0</v>
      </c>
      <c r="M123" s="53">
        <f t="shared" si="69"/>
        <v>0</v>
      </c>
      <c r="N123" s="53">
        <f t="shared" si="69"/>
        <v>0</v>
      </c>
      <c r="O123" s="53">
        <f t="shared" si="69"/>
        <v>0</v>
      </c>
      <c r="P123" s="53">
        <f t="shared" si="69"/>
        <v>0</v>
      </c>
      <c r="Q123" s="53">
        <f t="shared" si="69"/>
        <v>0</v>
      </c>
      <c r="R123" s="53">
        <f t="shared" ref="R123" si="70">R30</f>
        <v>0</v>
      </c>
    </row>
    <row r="124" spans="2:21" s="51" customFormat="1" ht="12" outlineLevel="1" x14ac:dyDescent="0.2">
      <c r="B124" s="51" t="s">
        <v>90</v>
      </c>
      <c r="G124" s="53">
        <f>G33</f>
        <v>0</v>
      </c>
      <c r="H124" s="53">
        <f t="shared" ref="H124:R124" si="71">H33</f>
        <v>0</v>
      </c>
      <c r="I124" s="53">
        <f t="shared" si="71"/>
        <v>0</v>
      </c>
      <c r="J124" s="53">
        <f t="shared" si="71"/>
        <v>0</v>
      </c>
      <c r="K124" s="53">
        <f t="shared" si="71"/>
        <v>0</v>
      </c>
      <c r="L124" s="53">
        <f t="shared" si="71"/>
        <v>0</v>
      </c>
      <c r="M124" s="53">
        <f t="shared" si="71"/>
        <v>0</v>
      </c>
      <c r="N124" s="53">
        <f t="shared" si="71"/>
        <v>0</v>
      </c>
      <c r="O124" s="53">
        <f t="shared" si="71"/>
        <v>0</v>
      </c>
      <c r="P124" s="53">
        <f t="shared" si="71"/>
        <v>0</v>
      </c>
      <c r="Q124" s="53">
        <f t="shared" si="71"/>
        <v>0</v>
      </c>
      <c r="R124" s="53">
        <f t="shared" si="71"/>
        <v>0</v>
      </c>
      <c r="S124" s="53">
        <f t="shared" ref="S124" si="72">S33</f>
        <v>0</v>
      </c>
    </row>
    <row r="125" spans="2:21" s="51" customFormat="1" ht="12" outlineLevel="1" x14ac:dyDescent="0.2">
      <c r="B125" s="51" t="s">
        <v>91</v>
      </c>
      <c r="G125" s="53">
        <f>G34</f>
        <v>0</v>
      </c>
      <c r="H125" s="53">
        <f t="shared" ref="H125:R125" si="73">H34</f>
        <v>0</v>
      </c>
      <c r="I125" s="53">
        <f t="shared" si="73"/>
        <v>0</v>
      </c>
      <c r="J125" s="53">
        <f t="shared" si="73"/>
        <v>0</v>
      </c>
      <c r="K125" s="53">
        <f t="shared" si="73"/>
        <v>0</v>
      </c>
      <c r="L125" s="53">
        <f t="shared" si="73"/>
        <v>0</v>
      </c>
      <c r="M125" s="53">
        <f t="shared" si="73"/>
        <v>0</v>
      </c>
      <c r="N125" s="53">
        <f t="shared" si="73"/>
        <v>0</v>
      </c>
      <c r="O125" s="53">
        <f t="shared" si="73"/>
        <v>0</v>
      </c>
      <c r="P125" s="53">
        <f t="shared" si="73"/>
        <v>0</v>
      </c>
      <c r="Q125" s="53">
        <f t="shared" si="73"/>
        <v>0</v>
      </c>
      <c r="R125" s="53">
        <f t="shared" si="73"/>
        <v>0</v>
      </c>
      <c r="S125" s="53">
        <f t="shared" ref="S125" si="74">S34</f>
        <v>0</v>
      </c>
    </row>
    <row r="126" spans="2:21" s="51" customFormat="1" ht="12" outlineLevel="1" x14ac:dyDescent="0.2">
      <c r="B126" s="51" t="s">
        <v>121</v>
      </c>
      <c r="H126" s="53">
        <f>H37</f>
        <v>0</v>
      </c>
      <c r="I126" s="53">
        <f t="shared" ref="I126:S126" si="75">I37</f>
        <v>0</v>
      </c>
      <c r="J126" s="53">
        <f t="shared" si="75"/>
        <v>0</v>
      </c>
      <c r="K126" s="53">
        <f t="shared" si="75"/>
        <v>0</v>
      </c>
      <c r="L126" s="53">
        <f t="shared" si="75"/>
        <v>0</v>
      </c>
      <c r="M126" s="53">
        <f t="shared" si="75"/>
        <v>0</v>
      </c>
      <c r="N126" s="53">
        <f t="shared" si="75"/>
        <v>0</v>
      </c>
      <c r="O126" s="53">
        <f t="shared" si="75"/>
        <v>0</v>
      </c>
      <c r="P126" s="53">
        <f t="shared" si="75"/>
        <v>0</v>
      </c>
      <c r="Q126" s="53">
        <f t="shared" si="75"/>
        <v>0</v>
      </c>
      <c r="R126" s="53">
        <f t="shared" si="75"/>
        <v>0</v>
      </c>
      <c r="S126" s="53">
        <f t="shared" si="75"/>
        <v>0</v>
      </c>
      <c r="T126" s="53">
        <f t="shared" ref="T126" si="76">T37</f>
        <v>0</v>
      </c>
    </row>
    <row r="127" spans="2:21" s="51" customFormat="1" ht="12" outlineLevel="1" x14ac:dyDescent="0.2">
      <c r="B127" s="51" t="s">
        <v>92</v>
      </c>
      <c r="H127" s="53">
        <f>H38</f>
        <v>0</v>
      </c>
      <c r="I127" s="53">
        <f t="shared" ref="I127:S127" si="77">I38</f>
        <v>0</v>
      </c>
      <c r="J127" s="53">
        <f t="shared" si="77"/>
        <v>0</v>
      </c>
      <c r="K127" s="53">
        <f t="shared" si="77"/>
        <v>0</v>
      </c>
      <c r="L127" s="53">
        <f t="shared" si="77"/>
        <v>0</v>
      </c>
      <c r="M127" s="53">
        <f t="shared" si="77"/>
        <v>0</v>
      </c>
      <c r="N127" s="53">
        <f t="shared" si="77"/>
        <v>0</v>
      </c>
      <c r="O127" s="53">
        <f t="shared" si="77"/>
        <v>0</v>
      </c>
      <c r="P127" s="53">
        <f t="shared" si="77"/>
        <v>0</v>
      </c>
      <c r="Q127" s="53">
        <f t="shared" si="77"/>
        <v>0</v>
      </c>
      <c r="R127" s="53">
        <f t="shared" si="77"/>
        <v>0</v>
      </c>
      <c r="S127" s="53">
        <f t="shared" si="77"/>
        <v>0</v>
      </c>
      <c r="T127" s="53">
        <f t="shared" ref="T127" si="78">T38</f>
        <v>0</v>
      </c>
    </row>
    <row r="128" spans="2:21" s="51" customFormat="1" ht="12" outlineLevel="1" x14ac:dyDescent="0.2">
      <c r="B128" s="51" t="s">
        <v>93</v>
      </c>
      <c r="I128" s="53">
        <f>I41</f>
        <v>0</v>
      </c>
      <c r="J128" s="53">
        <f t="shared" ref="J128:T128" si="79">J41</f>
        <v>0</v>
      </c>
      <c r="K128" s="53">
        <f t="shared" si="79"/>
        <v>0</v>
      </c>
      <c r="L128" s="53">
        <f t="shared" si="79"/>
        <v>0</v>
      </c>
      <c r="M128" s="53">
        <f t="shared" si="79"/>
        <v>0</v>
      </c>
      <c r="N128" s="53">
        <f t="shared" si="79"/>
        <v>0</v>
      </c>
      <c r="O128" s="53">
        <f t="shared" si="79"/>
        <v>0</v>
      </c>
      <c r="P128" s="53">
        <f t="shared" si="79"/>
        <v>0</v>
      </c>
      <c r="Q128" s="53">
        <f t="shared" si="79"/>
        <v>0</v>
      </c>
      <c r="R128" s="53">
        <f t="shared" si="79"/>
        <v>0</v>
      </c>
      <c r="S128" s="53">
        <f t="shared" si="79"/>
        <v>0</v>
      </c>
      <c r="T128" s="53">
        <f t="shared" si="79"/>
        <v>0</v>
      </c>
      <c r="U128" s="53">
        <f t="shared" ref="U128" si="80">U41</f>
        <v>0</v>
      </c>
    </row>
    <row r="129" spans="2:27" s="51" customFormat="1" ht="12" outlineLevel="1" x14ac:dyDescent="0.2">
      <c r="B129" s="51" t="s">
        <v>94</v>
      </c>
      <c r="I129" s="53">
        <f>I42</f>
        <v>0</v>
      </c>
      <c r="J129" s="53">
        <f t="shared" ref="J129:T129" si="81">J42</f>
        <v>0</v>
      </c>
      <c r="K129" s="53">
        <f t="shared" si="81"/>
        <v>0</v>
      </c>
      <c r="L129" s="53">
        <f t="shared" si="81"/>
        <v>0</v>
      </c>
      <c r="M129" s="53">
        <f t="shared" si="81"/>
        <v>0</v>
      </c>
      <c r="N129" s="53">
        <f t="shared" si="81"/>
        <v>0</v>
      </c>
      <c r="O129" s="53">
        <f t="shared" si="81"/>
        <v>0</v>
      </c>
      <c r="P129" s="53">
        <f t="shared" si="81"/>
        <v>0</v>
      </c>
      <c r="Q129" s="53">
        <f t="shared" si="81"/>
        <v>0</v>
      </c>
      <c r="R129" s="53">
        <f t="shared" si="81"/>
        <v>0</v>
      </c>
      <c r="S129" s="53">
        <f t="shared" si="81"/>
        <v>0</v>
      </c>
      <c r="T129" s="53">
        <f t="shared" si="81"/>
        <v>0</v>
      </c>
      <c r="U129" s="53">
        <f t="shared" ref="U129" si="82">U42</f>
        <v>0</v>
      </c>
    </row>
    <row r="130" spans="2:27" s="51" customFormat="1" ht="12" outlineLevel="1" x14ac:dyDescent="0.2">
      <c r="B130" s="51" t="s">
        <v>95</v>
      </c>
      <c r="J130" s="53">
        <f>J45</f>
        <v>0</v>
      </c>
      <c r="K130" s="53">
        <f t="shared" ref="K130:U130" si="83">K45</f>
        <v>0</v>
      </c>
      <c r="L130" s="53">
        <f t="shared" si="83"/>
        <v>0</v>
      </c>
      <c r="M130" s="53">
        <f t="shared" si="83"/>
        <v>0</v>
      </c>
      <c r="N130" s="53">
        <f t="shared" si="83"/>
        <v>0</v>
      </c>
      <c r="O130" s="53">
        <f t="shared" si="83"/>
        <v>0</v>
      </c>
      <c r="P130" s="53">
        <f t="shared" si="83"/>
        <v>0</v>
      </c>
      <c r="Q130" s="53">
        <f t="shared" si="83"/>
        <v>0</v>
      </c>
      <c r="R130" s="53">
        <f t="shared" si="83"/>
        <v>0</v>
      </c>
      <c r="S130" s="53">
        <f t="shared" si="83"/>
        <v>0</v>
      </c>
      <c r="T130" s="53">
        <f t="shared" si="83"/>
        <v>0</v>
      </c>
      <c r="U130" s="53">
        <f t="shared" si="83"/>
        <v>0</v>
      </c>
      <c r="V130" s="53">
        <f t="shared" ref="V130" si="84">V45</f>
        <v>0</v>
      </c>
    </row>
    <row r="131" spans="2:27" s="51" customFormat="1" ht="12" outlineLevel="1" x14ac:dyDescent="0.2">
      <c r="B131" s="51" t="s">
        <v>96</v>
      </c>
      <c r="J131" s="53">
        <f>J46</f>
        <v>0</v>
      </c>
      <c r="K131" s="53">
        <f t="shared" ref="K131:U131" si="85">K46</f>
        <v>0</v>
      </c>
      <c r="L131" s="53">
        <f t="shared" si="85"/>
        <v>0</v>
      </c>
      <c r="M131" s="53">
        <f t="shared" si="85"/>
        <v>0</v>
      </c>
      <c r="N131" s="53">
        <f t="shared" si="85"/>
        <v>0</v>
      </c>
      <c r="O131" s="53">
        <f t="shared" si="85"/>
        <v>0</v>
      </c>
      <c r="P131" s="53">
        <f t="shared" si="85"/>
        <v>0</v>
      </c>
      <c r="Q131" s="53">
        <f t="shared" si="85"/>
        <v>0</v>
      </c>
      <c r="R131" s="53">
        <f t="shared" si="85"/>
        <v>0</v>
      </c>
      <c r="S131" s="53">
        <f t="shared" si="85"/>
        <v>0</v>
      </c>
      <c r="T131" s="53">
        <f t="shared" si="85"/>
        <v>0</v>
      </c>
      <c r="U131" s="53">
        <f t="shared" si="85"/>
        <v>0</v>
      </c>
      <c r="V131" s="53">
        <f t="shared" ref="V131" si="86">V46</f>
        <v>0</v>
      </c>
    </row>
    <row r="132" spans="2:27" s="51" customFormat="1" ht="12" outlineLevel="1" x14ac:dyDescent="0.2">
      <c r="B132" s="51" t="s">
        <v>97</v>
      </c>
      <c r="K132" s="53">
        <f>K49</f>
        <v>0</v>
      </c>
      <c r="L132" s="53">
        <f t="shared" ref="L132:V132" si="87">L49</f>
        <v>0</v>
      </c>
      <c r="M132" s="53">
        <f t="shared" si="87"/>
        <v>0</v>
      </c>
      <c r="N132" s="53">
        <f t="shared" si="87"/>
        <v>0</v>
      </c>
      <c r="O132" s="53">
        <f t="shared" si="87"/>
        <v>0</v>
      </c>
      <c r="P132" s="53">
        <f t="shared" si="87"/>
        <v>0</v>
      </c>
      <c r="Q132" s="53">
        <f t="shared" si="87"/>
        <v>0</v>
      </c>
      <c r="R132" s="53">
        <f t="shared" si="87"/>
        <v>0</v>
      </c>
      <c r="S132" s="53">
        <f t="shared" si="87"/>
        <v>0</v>
      </c>
      <c r="T132" s="53">
        <f t="shared" si="87"/>
        <v>0</v>
      </c>
      <c r="U132" s="53">
        <f t="shared" si="87"/>
        <v>0</v>
      </c>
      <c r="V132" s="53">
        <f t="shared" si="87"/>
        <v>0</v>
      </c>
      <c r="W132" s="53">
        <f t="shared" ref="W132" si="88">W49</f>
        <v>0</v>
      </c>
    </row>
    <row r="133" spans="2:27" s="51" customFormat="1" ht="12" outlineLevel="1" x14ac:dyDescent="0.2">
      <c r="B133" s="51" t="s">
        <v>98</v>
      </c>
      <c r="K133" s="53">
        <f>K50</f>
        <v>0</v>
      </c>
      <c r="L133" s="53">
        <f t="shared" ref="L133:V133" si="89">L50</f>
        <v>0</v>
      </c>
      <c r="M133" s="53">
        <f t="shared" si="89"/>
        <v>0</v>
      </c>
      <c r="N133" s="53">
        <f t="shared" si="89"/>
        <v>0</v>
      </c>
      <c r="O133" s="53">
        <f t="shared" si="89"/>
        <v>0</v>
      </c>
      <c r="P133" s="53">
        <f t="shared" si="89"/>
        <v>0</v>
      </c>
      <c r="Q133" s="53">
        <f t="shared" si="89"/>
        <v>0</v>
      </c>
      <c r="R133" s="53">
        <f t="shared" si="89"/>
        <v>0</v>
      </c>
      <c r="S133" s="53">
        <f t="shared" si="89"/>
        <v>0</v>
      </c>
      <c r="T133" s="53">
        <f t="shared" si="89"/>
        <v>0</v>
      </c>
      <c r="U133" s="53">
        <f t="shared" si="89"/>
        <v>0</v>
      </c>
      <c r="V133" s="53">
        <f t="shared" si="89"/>
        <v>0</v>
      </c>
      <c r="W133" s="53">
        <f t="shared" ref="W133" si="90">W50</f>
        <v>0</v>
      </c>
    </row>
    <row r="134" spans="2:27" s="51" customFormat="1" ht="12" outlineLevel="1" x14ac:dyDescent="0.2">
      <c r="B134" s="51" t="s">
        <v>99</v>
      </c>
      <c r="L134" s="53">
        <f>L53</f>
        <v>0</v>
      </c>
      <c r="M134" s="53">
        <f t="shared" ref="M134:W134" si="91">M53</f>
        <v>0</v>
      </c>
      <c r="N134" s="53">
        <f t="shared" si="91"/>
        <v>0</v>
      </c>
      <c r="O134" s="53">
        <f t="shared" si="91"/>
        <v>0</v>
      </c>
      <c r="P134" s="53">
        <f t="shared" si="91"/>
        <v>0</v>
      </c>
      <c r="Q134" s="53">
        <f t="shared" si="91"/>
        <v>0</v>
      </c>
      <c r="R134" s="53">
        <f t="shared" si="91"/>
        <v>0</v>
      </c>
      <c r="S134" s="53">
        <f t="shared" si="91"/>
        <v>0</v>
      </c>
      <c r="T134" s="53">
        <f t="shared" si="91"/>
        <v>0</v>
      </c>
      <c r="U134" s="53">
        <f t="shared" si="91"/>
        <v>0</v>
      </c>
      <c r="V134" s="53">
        <f t="shared" si="91"/>
        <v>0</v>
      </c>
      <c r="W134" s="53">
        <f t="shared" si="91"/>
        <v>0</v>
      </c>
      <c r="X134" s="53">
        <f t="shared" ref="X134" si="92">X53</f>
        <v>0</v>
      </c>
    </row>
    <row r="135" spans="2:27" s="51" customFormat="1" ht="12" outlineLevel="1" x14ac:dyDescent="0.2">
      <c r="B135" s="51" t="s">
        <v>100</v>
      </c>
      <c r="L135" s="53">
        <f>L54</f>
        <v>0</v>
      </c>
      <c r="M135" s="53">
        <f t="shared" ref="M135:W135" si="93">M54</f>
        <v>0</v>
      </c>
      <c r="N135" s="53">
        <f t="shared" si="93"/>
        <v>0</v>
      </c>
      <c r="O135" s="53">
        <f t="shared" si="93"/>
        <v>0</v>
      </c>
      <c r="P135" s="53">
        <f t="shared" si="93"/>
        <v>0</v>
      </c>
      <c r="Q135" s="53">
        <f t="shared" si="93"/>
        <v>0</v>
      </c>
      <c r="R135" s="53">
        <f t="shared" si="93"/>
        <v>0</v>
      </c>
      <c r="S135" s="53">
        <f t="shared" si="93"/>
        <v>0</v>
      </c>
      <c r="T135" s="53">
        <f t="shared" si="93"/>
        <v>0</v>
      </c>
      <c r="U135" s="53">
        <f t="shared" si="93"/>
        <v>0</v>
      </c>
      <c r="V135" s="53">
        <f t="shared" si="93"/>
        <v>0</v>
      </c>
      <c r="W135" s="53">
        <f t="shared" si="93"/>
        <v>0</v>
      </c>
      <c r="X135" s="53">
        <f t="shared" ref="X135" si="94">X54</f>
        <v>0</v>
      </c>
    </row>
    <row r="136" spans="2:27" s="51" customFormat="1" ht="12" outlineLevel="1" x14ac:dyDescent="0.2">
      <c r="B136" s="51" t="s">
        <v>101</v>
      </c>
      <c r="M136" s="53">
        <f>M57</f>
        <v>0</v>
      </c>
      <c r="N136" s="53">
        <f t="shared" ref="N136:X136" si="95">N57</f>
        <v>0</v>
      </c>
      <c r="O136" s="53">
        <f t="shared" si="95"/>
        <v>0</v>
      </c>
      <c r="P136" s="53">
        <f t="shared" si="95"/>
        <v>0</v>
      </c>
      <c r="Q136" s="53">
        <f t="shared" si="95"/>
        <v>0</v>
      </c>
      <c r="R136" s="53">
        <f t="shared" si="95"/>
        <v>0</v>
      </c>
      <c r="S136" s="53">
        <f t="shared" si="95"/>
        <v>0</v>
      </c>
      <c r="T136" s="53">
        <f t="shared" si="95"/>
        <v>0</v>
      </c>
      <c r="U136" s="53">
        <f t="shared" si="95"/>
        <v>0</v>
      </c>
      <c r="V136" s="53">
        <f t="shared" si="95"/>
        <v>0</v>
      </c>
      <c r="W136" s="53">
        <f t="shared" si="95"/>
        <v>0</v>
      </c>
      <c r="X136" s="53">
        <f t="shared" si="95"/>
        <v>0</v>
      </c>
      <c r="Y136" s="53">
        <f t="shared" ref="Y136" si="96">Y57</f>
        <v>0</v>
      </c>
    </row>
    <row r="137" spans="2:27" s="51" customFormat="1" ht="12" outlineLevel="1" x14ac:dyDescent="0.2">
      <c r="B137" s="51" t="s">
        <v>102</v>
      </c>
      <c r="M137" s="53">
        <f>M58</f>
        <v>0</v>
      </c>
      <c r="N137" s="53">
        <f t="shared" ref="N137:X137" si="97">N58</f>
        <v>0</v>
      </c>
      <c r="O137" s="53">
        <f t="shared" si="97"/>
        <v>0</v>
      </c>
      <c r="P137" s="53">
        <f t="shared" si="97"/>
        <v>0</v>
      </c>
      <c r="Q137" s="53">
        <f t="shared" si="97"/>
        <v>0</v>
      </c>
      <c r="R137" s="53">
        <f t="shared" si="97"/>
        <v>0</v>
      </c>
      <c r="S137" s="53">
        <f t="shared" si="97"/>
        <v>0</v>
      </c>
      <c r="T137" s="53">
        <f t="shared" si="97"/>
        <v>0</v>
      </c>
      <c r="U137" s="53">
        <f t="shared" si="97"/>
        <v>0</v>
      </c>
      <c r="V137" s="53">
        <f t="shared" si="97"/>
        <v>0</v>
      </c>
      <c r="W137" s="53">
        <f t="shared" si="97"/>
        <v>0</v>
      </c>
      <c r="X137" s="53">
        <f t="shared" si="97"/>
        <v>0</v>
      </c>
      <c r="Y137" s="53">
        <f t="shared" ref="Y137" si="98">Y58</f>
        <v>0</v>
      </c>
    </row>
    <row r="138" spans="2:27" s="51" customFormat="1" ht="12" outlineLevel="1" x14ac:dyDescent="0.2">
      <c r="B138" s="51" t="s">
        <v>103</v>
      </c>
      <c r="N138" s="53">
        <f>N61</f>
        <v>0</v>
      </c>
      <c r="O138" s="53">
        <f t="shared" ref="O138:Y138" si="99">O61</f>
        <v>0</v>
      </c>
      <c r="P138" s="53">
        <f t="shared" si="99"/>
        <v>0</v>
      </c>
      <c r="Q138" s="53">
        <f t="shared" si="99"/>
        <v>0</v>
      </c>
      <c r="R138" s="53">
        <f t="shared" si="99"/>
        <v>0</v>
      </c>
      <c r="S138" s="53">
        <f t="shared" si="99"/>
        <v>0</v>
      </c>
      <c r="T138" s="53">
        <f t="shared" si="99"/>
        <v>0</v>
      </c>
      <c r="U138" s="53">
        <f t="shared" si="99"/>
        <v>0</v>
      </c>
      <c r="V138" s="53">
        <f t="shared" si="99"/>
        <v>0</v>
      </c>
      <c r="W138" s="53">
        <f t="shared" si="99"/>
        <v>0</v>
      </c>
      <c r="X138" s="53">
        <f t="shared" si="99"/>
        <v>0</v>
      </c>
      <c r="Y138" s="53">
        <f t="shared" si="99"/>
        <v>0</v>
      </c>
      <c r="Z138" s="53">
        <f t="shared" ref="Z138" si="100">Z61</f>
        <v>0</v>
      </c>
    </row>
    <row r="139" spans="2:27" s="51" customFormat="1" ht="12" outlineLevel="1" x14ac:dyDescent="0.2">
      <c r="B139" s="51" t="s">
        <v>104</v>
      </c>
      <c r="N139" s="53">
        <f>N62</f>
        <v>0</v>
      </c>
      <c r="O139" s="53">
        <f t="shared" ref="O139:Y139" si="101">O62</f>
        <v>0</v>
      </c>
      <c r="P139" s="53">
        <f t="shared" si="101"/>
        <v>0</v>
      </c>
      <c r="Q139" s="53">
        <f t="shared" si="101"/>
        <v>0</v>
      </c>
      <c r="R139" s="53">
        <f t="shared" si="101"/>
        <v>0</v>
      </c>
      <c r="S139" s="53">
        <f t="shared" si="101"/>
        <v>0</v>
      </c>
      <c r="T139" s="53">
        <f t="shared" si="101"/>
        <v>0</v>
      </c>
      <c r="U139" s="53">
        <f t="shared" si="101"/>
        <v>0</v>
      </c>
      <c r="V139" s="53">
        <f t="shared" si="101"/>
        <v>0</v>
      </c>
      <c r="W139" s="53">
        <f t="shared" si="101"/>
        <v>0</v>
      </c>
      <c r="X139" s="53">
        <f t="shared" si="101"/>
        <v>0</v>
      </c>
      <c r="Y139" s="53">
        <f t="shared" si="101"/>
        <v>0</v>
      </c>
      <c r="Z139" s="53">
        <f t="shared" ref="Z139" si="102">Z62</f>
        <v>0</v>
      </c>
    </row>
    <row r="140" spans="2:27" s="51" customFormat="1" ht="12" outlineLevel="1" x14ac:dyDescent="0.2">
      <c r="B140" s="51" t="s">
        <v>105</v>
      </c>
      <c r="O140" s="53">
        <f>O65</f>
        <v>0</v>
      </c>
      <c r="P140" s="53">
        <f t="shared" ref="P140:Z140" si="103">P65</f>
        <v>0</v>
      </c>
      <c r="Q140" s="53">
        <f t="shared" si="103"/>
        <v>0</v>
      </c>
      <c r="R140" s="53">
        <f t="shared" si="103"/>
        <v>0</v>
      </c>
      <c r="S140" s="53">
        <f t="shared" si="103"/>
        <v>0</v>
      </c>
      <c r="T140" s="53">
        <f t="shared" si="103"/>
        <v>0</v>
      </c>
      <c r="U140" s="53">
        <f t="shared" si="103"/>
        <v>0</v>
      </c>
      <c r="V140" s="53">
        <f t="shared" si="103"/>
        <v>0</v>
      </c>
      <c r="W140" s="53">
        <f t="shared" si="103"/>
        <v>0</v>
      </c>
      <c r="X140" s="53">
        <f t="shared" si="103"/>
        <v>0</v>
      </c>
      <c r="Y140" s="53">
        <f t="shared" si="103"/>
        <v>0</v>
      </c>
      <c r="Z140" s="53">
        <f t="shared" si="103"/>
        <v>0</v>
      </c>
      <c r="AA140" s="53">
        <f t="shared" ref="AA140" si="104">AA65</f>
        <v>0</v>
      </c>
    </row>
    <row r="141" spans="2:27" s="51" customFormat="1" ht="12" outlineLevel="1" x14ac:dyDescent="0.2">
      <c r="B141" s="51" t="s">
        <v>106</v>
      </c>
      <c r="O141" s="53">
        <f>O66</f>
        <v>0</v>
      </c>
      <c r="P141" s="53">
        <f t="shared" ref="P141:Z141" si="105">P66</f>
        <v>0</v>
      </c>
      <c r="Q141" s="53">
        <f t="shared" si="105"/>
        <v>0</v>
      </c>
      <c r="R141" s="53">
        <f t="shared" si="105"/>
        <v>0</v>
      </c>
      <c r="S141" s="53">
        <f t="shared" si="105"/>
        <v>0</v>
      </c>
      <c r="T141" s="53">
        <f t="shared" si="105"/>
        <v>0</v>
      </c>
      <c r="U141" s="53">
        <f t="shared" si="105"/>
        <v>0</v>
      </c>
      <c r="V141" s="53">
        <f t="shared" si="105"/>
        <v>0</v>
      </c>
      <c r="W141" s="53">
        <f t="shared" si="105"/>
        <v>0</v>
      </c>
      <c r="X141" s="53">
        <f t="shared" si="105"/>
        <v>0</v>
      </c>
      <c r="Y141" s="53">
        <f t="shared" si="105"/>
        <v>0</v>
      </c>
      <c r="Z141" s="53">
        <f t="shared" si="105"/>
        <v>0</v>
      </c>
      <c r="AA141" s="53">
        <f t="shared" ref="AA141" si="106">AA66</f>
        <v>0</v>
      </c>
    </row>
    <row r="142" spans="2:27" s="51" customFormat="1" ht="12" outlineLevel="1" x14ac:dyDescent="0.2"/>
    <row r="143" spans="2:27" s="51" customFormat="1" ht="12" outlineLevel="1" x14ac:dyDescent="0.2">
      <c r="B143" s="51" t="s">
        <v>79</v>
      </c>
      <c r="C143" s="53" t="e">
        <f ca="1">C112+C113</f>
        <v>#VALUE!</v>
      </c>
      <c r="D143" s="53" t="e">
        <f t="shared" ref="D143:N143" ca="1" si="107">D112+D113</f>
        <v>#VALUE!</v>
      </c>
      <c r="E143" s="53" t="e">
        <f t="shared" ca="1" si="107"/>
        <v>#VALUE!</v>
      </c>
      <c r="F143" s="53" t="e">
        <f t="shared" ca="1" si="107"/>
        <v>#VALUE!</v>
      </c>
      <c r="G143" s="53" t="e">
        <f t="shared" ca="1" si="107"/>
        <v>#VALUE!</v>
      </c>
      <c r="H143" s="53" t="e">
        <f t="shared" ca="1" si="107"/>
        <v>#VALUE!</v>
      </c>
      <c r="I143" s="53" t="e">
        <f t="shared" ca="1" si="107"/>
        <v>#VALUE!</v>
      </c>
      <c r="J143" s="53" t="e">
        <f t="shared" ca="1" si="107"/>
        <v>#VALUE!</v>
      </c>
      <c r="K143" s="53" t="e">
        <f t="shared" ca="1" si="107"/>
        <v>#VALUE!</v>
      </c>
      <c r="L143" s="53" t="e">
        <f t="shared" ca="1" si="107"/>
        <v>#VALUE!</v>
      </c>
      <c r="M143" s="53" t="e">
        <f t="shared" ca="1" si="107"/>
        <v>#VALUE!</v>
      </c>
      <c r="N143" s="53" t="e">
        <f t="shared" ca="1" si="107"/>
        <v>#VALUE!</v>
      </c>
    </row>
    <row r="144" spans="2:27" s="51" customFormat="1" ht="12" outlineLevel="1" x14ac:dyDescent="0.2">
      <c r="B144" s="51" t="s">
        <v>107</v>
      </c>
      <c r="C144" s="53">
        <f>C114+C115</f>
        <v>0</v>
      </c>
      <c r="D144" s="53">
        <f t="shared" ref="D144:N144" si="108">D114+D115</f>
        <v>0</v>
      </c>
      <c r="E144" s="53">
        <f t="shared" si="108"/>
        <v>0</v>
      </c>
      <c r="F144" s="53">
        <f t="shared" si="108"/>
        <v>0</v>
      </c>
      <c r="G144" s="53">
        <f t="shared" si="108"/>
        <v>0</v>
      </c>
      <c r="H144" s="53">
        <f t="shared" si="108"/>
        <v>0</v>
      </c>
      <c r="I144" s="53">
        <f t="shared" si="108"/>
        <v>0</v>
      </c>
      <c r="J144" s="53">
        <f t="shared" si="108"/>
        <v>0</v>
      </c>
      <c r="K144" s="53">
        <f t="shared" si="108"/>
        <v>0</v>
      </c>
      <c r="L144" s="53">
        <f t="shared" si="108"/>
        <v>0</v>
      </c>
      <c r="M144" s="53">
        <f t="shared" si="108"/>
        <v>0</v>
      </c>
      <c r="N144" s="53">
        <f t="shared" si="108"/>
        <v>0</v>
      </c>
      <c r="O144" s="53">
        <f t="shared" ref="O144" si="109">O114+O115</f>
        <v>0</v>
      </c>
    </row>
    <row r="145" spans="2:27" s="51" customFormat="1" ht="12" outlineLevel="1" x14ac:dyDescent="0.2">
      <c r="B145" s="51" t="s">
        <v>108</v>
      </c>
      <c r="C145" s="53">
        <f>C116+C117</f>
        <v>0</v>
      </c>
      <c r="D145" s="53">
        <f t="shared" ref="D145:N145" si="110">D116+D117</f>
        <v>0</v>
      </c>
      <c r="E145" s="53">
        <f t="shared" si="110"/>
        <v>0</v>
      </c>
      <c r="F145" s="53">
        <f t="shared" si="110"/>
        <v>0</v>
      </c>
      <c r="G145" s="53">
        <f t="shared" si="110"/>
        <v>0</v>
      </c>
      <c r="H145" s="53">
        <f t="shared" si="110"/>
        <v>0</v>
      </c>
      <c r="I145" s="53">
        <f t="shared" si="110"/>
        <v>0</v>
      </c>
      <c r="J145" s="53">
        <f t="shared" si="110"/>
        <v>0</v>
      </c>
      <c r="K145" s="53">
        <f t="shared" si="110"/>
        <v>0</v>
      </c>
      <c r="L145" s="53">
        <f t="shared" si="110"/>
        <v>0</v>
      </c>
      <c r="M145" s="53">
        <f t="shared" si="110"/>
        <v>0</v>
      </c>
      <c r="N145" s="53">
        <f t="shared" si="110"/>
        <v>0</v>
      </c>
      <c r="O145" s="53">
        <f t="shared" ref="O145" si="111">O116+O117</f>
        <v>0</v>
      </c>
    </row>
    <row r="146" spans="2:27" s="51" customFormat="1" ht="12" outlineLevel="1" x14ac:dyDescent="0.2">
      <c r="B146" s="51" t="s">
        <v>109</v>
      </c>
      <c r="D146" s="53">
        <f>D118+D119</f>
        <v>0</v>
      </c>
      <c r="E146" s="53">
        <f>E118+E119</f>
        <v>0</v>
      </c>
      <c r="F146" s="53">
        <f t="shared" ref="F146:P146" si="112">F118+F119</f>
        <v>0</v>
      </c>
      <c r="G146" s="53">
        <f t="shared" si="112"/>
        <v>0</v>
      </c>
      <c r="H146" s="53">
        <f t="shared" si="112"/>
        <v>0</v>
      </c>
      <c r="I146" s="53">
        <f t="shared" si="112"/>
        <v>0</v>
      </c>
      <c r="J146" s="53">
        <f t="shared" si="112"/>
        <v>0</v>
      </c>
      <c r="K146" s="53">
        <f t="shared" si="112"/>
        <v>0</v>
      </c>
      <c r="L146" s="53">
        <f t="shared" si="112"/>
        <v>0</v>
      </c>
      <c r="M146" s="53">
        <f t="shared" si="112"/>
        <v>0</v>
      </c>
      <c r="N146" s="53">
        <f t="shared" si="112"/>
        <v>0</v>
      </c>
      <c r="O146" s="53">
        <f t="shared" si="112"/>
        <v>0</v>
      </c>
      <c r="P146" s="53">
        <f t="shared" si="112"/>
        <v>0</v>
      </c>
    </row>
    <row r="147" spans="2:27" s="51" customFormat="1" ht="12" outlineLevel="1" x14ac:dyDescent="0.2">
      <c r="B147" s="51" t="s">
        <v>110</v>
      </c>
      <c r="E147" s="53">
        <f>E120+E121</f>
        <v>0</v>
      </c>
      <c r="F147" s="53">
        <f t="shared" ref="F147:Q147" si="113">F120+F121</f>
        <v>0</v>
      </c>
      <c r="G147" s="53">
        <f t="shared" si="113"/>
        <v>0</v>
      </c>
      <c r="H147" s="53">
        <f t="shared" si="113"/>
        <v>0</v>
      </c>
      <c r="I147" s="53">
        <f t="shared" si="113"/>
        <v>0</v>
      </c>
      <c r="J147" s="53">
        <f t="shared" si="113"/>
        <v>0</v>
      </c>
      <c r="K147" s="53">
        <f t="shared" si="113"/>
        <v>0</v>
      </c>
      <c r="L147" s="53">
        <f t="shared" si="113"/>
        <v>0</v>
      </c>
      <c r="M147" s="53">
        <f t="shared" si="113"/>
        <v>0</v>
      </c>
      <c r="N147" s="53">
        <f t="shared" si="113"/>
        <v>0</v>
      </c>
      <c r="O147" s="53">
        <f t="shared" si="113"/>
        <v>0</v>
      </c>
      <c r="P147" s="53">
        <f t="shared" si="113"/>
        <v>0</v>
      </c>
      <c r="Q147" s="53">
        <f t="shared" si="113"/>
        <v>0</v>
      </c>
    </row>
    <row r="148" spans="2:27" s="51" customFormat="1" ht="12" outlineLevel="1" x14ac:dyDescent="0.2">
      <c r="B148" s="51" t="s">
        <v>111</v>
      </c>
      <c r="F148" s="53">
        <f>F122+F123</f>
        <v>0</v>
      </c>
      <c r="G148" s="53">
        <f t="shared" ref="G148:R148" si="114">G122+G123</f>
        <v>0</v>
      </c>
      <c r="H148" s="53">
        <f t="shared" si="114"/>
        <v>0</v>
      </c>
      <c r="I148" s="53">
        <f t="shared" si="114"/>
        <v>0</v>
      </c>
      <c r="J148" s="53">
        <f t="shared" si="114"/>
        <v>0</v>
      </c>
      <c r="K148" s="53">
        <f t="shared" si="114"/>
        <v>0</v>
      </c>
      <c r="L148" s="53">
        <f t="shared" si="114"/>
        <v>0</v>
      </c>
      <c r="M148" s="53">
        <f t="shared" si="114"/>
        <v>0</v>
      </c>
      <c r="N148" s="53">
        <f t="shared" si="114"/>
        <v>0</v>
      </c>
      <c r="O148" s="53">
        <f t="shared" si="114"/>
        <v>0</v>
      </c>
      <c r="P148" s="53">
        <f t="shared" si="114"/>
        <v>0</v>
      </c>
      <c r="Q148" s="53">
        <f t="shared" si="114"/>
        <v>0</v>
      </c>
      <c r="R148" s="53">
        <f t="shared" si="114"/>
        <v>0</v>
      </c>
    </row>
    <row r="149" spans="2:27" s="51" customFormat="1" ht="12" outlineLevel="1" x14ac:dyDescent="0.2">
      <c r="B149" s="51" t="s">
        <v>112</v>
      </c>
      <c r="G149" s="53">
        <f>G124+G125</f>
        <v>0</v>
      </c>
      <c r="H149" s="53">
        <f t="shared" ref="H149:S149" si="115">H124+H125</f>
        <v>0</v>
      </c>
      <c r="I149" s="53">
        <f t="shared" si="115"/>
        <v>0</v>
      </c>
      <c r="J149" s="53">
        <f t="shared" si="115"/>
        <v>0</v>
      </c>
      <c r="K149" s="53">
        <f t="shared" si="115"/>
        <v>0</v>
      </c>
      <c r="L149" s="53">
        <f t="shared" si="115"/>
        <v>0</v>
      </c>
      <c r="M149" s="53">
        <f t="shared" si="115"/>
        <v>0</v>
      </c>
      <c r="N149" s="53">
        <f t="shared" si="115"/>
        <v>0</v>
      </c>
      <c r="O149" s="53">
        <f t="shared" si="115"/>
        <v>0</v>
      </c>
      <c r="P149" s="53">
        <f t="shared" si="115"/>
        <v>0</v>
      </c>
      <c r="Q149" s="53">
        <f t="shared" si="115"/>
        <v>0</v>
      </c>
      <c r="R149" s="53">
        <f t="shared" si="115"/>
        <v>0</v>
      </c>
      <c r="S149" s="53">
        <f t="shared" si="115"/>
        <v>0</v>
      </c>
    </row>
    <row r="150" spans="2:27" s="51" customFormat="1" ht="12" outlineLevel="1" x14ac:dyDescent="0.2">
      <c r="B150" s="51" t="s">
        <v>113</v>
      </c>
      <c r="H150" s="53">
        <f>H126+H127</f>
        <v>0</v>
      </c>
      <c r="I150" s="53">
        <f t="shared" ref="I150:T150" si="116">I126+I127</f>
        <v>0</v>
      </c>
      <c r="J150" s="53">
        <f t="shared" si="116"/>
        <v>0</v>
      </c>
      <c r="K150" s="53">
        <f t="shared" si="116"/>
        <v>0</v>
      </c>
      <c r="L150" s="53">
        <f t="shared" si="116"/>
        <v>0</v>
      </c>
      <c r="M150" s="53">
        <f t="shared" si="116"/>
        <v>0</v>
      </c>
      <c r="N150" s="53">
        <f t="shared" si="116"/>
        <v>0</v>
      </c>
      <c r="O150" s="53">
        <f t="shared" si="116"/>
        <v>0</v>
      </c>
      <c r="P150" s="53">
        <f t="shared" si="116"/>
        <v>0</v>
      </c>
      <c r="Q150" s="53">
        <f t="shared" si="116"/>
        <v>0</v>
      </c>
      <c r="R150" s="53">
        <f t="shared" si="116"/>
        <v>0</v>
      </c>
      <c r="S150" s="53">
        <f t="shared" si="116"/>
        <v>0</v>
      </c>
      <c r="T150" s="53">
        <f t="shared" si="116"/>
        <v>0</v>
      </c>
    </row>
    <row r="151" spans="2:27" s="51" customFormat="1" ht="12" outlineLevel="1" x14ac:dyDescent="0.2">
      <c r="B151" s="51" t="s">
        <v>114</v>
      </c>
      <c r="I151" s="53">
        <f>I128+I129</f>
        <v>0</v>
      </c>
      <c r="J151" s="53">
        <f t="shared" ref="J151:U151" si="117">J128+J129</f>
        <v>0</v>
      </c>
      <c r="K151" s="53">
        <f t="shared" si="117"/>
        <v>0</v>
      </c>
      <c r="L151" s="53">
        <f t="shared" si="117"/>
        <v>0</v>
      </c>
      <c r="M151" s="53">
        <f t="shared" si="117"/>
        <v>0</v>
      </c>
      <c r="N151" s="53">
        <f t="shared" si="117"/>
        <v>0</v>
      </c>
      <c r="O151" s="53">
        <f t="shared" si="117"/>
        <v>0</v>
      </c>
      <c r="P151" s="53">
        <f t="shared" si="117"/>
        <v>0</v>
      </c>
      <c r="Q151" s="53">
        <f t="shared" si="117"/>
        <v>0</v>
      </c>
      <c r="R151" s="53">
        <f t="shared" si="117"/>
        <v>0</v>
      </c>
      <c r="S151" s="53">
        <f t="shared" si="117"/>
        <v>0</v>
      </c>
      <c r="T151" s="53">
        <f t="shared" si="117"/>
        <v>0</v>
      </c>
      <c r="U151" s="53">
        <f t="shared" si="117"/>
        <v>0</v>
      </c>
    </row>
    <row r="152" spans="2:27" s="51" customFormat="1" ht="12" outlineLevel="1" x14ac:dyDescent="0.2">
      <c r="B152" s="51" t="s">
        <v>115</v>
      </c>
      <c r="J152" s="53">
        <f>J130+J131</f>
        <v>0</v>
      </c>
      <c r="K152" s="53">
        <f t="shared" ref="K152:V152" si="118">K130+K131</f>
        <v>0</v>
      </c>
      <c r="L152" s="53">
        <f t="shared" si="118"/>
        <v>0</v>
      </c>
      <c r="M152" s="53">
        <f t="shared" si="118"/>
        <v>0</v>
      </c>
      <c r="N152" s="53">
        <f t="shared" si="118"/>
        <v>0</v>
      </c>
      <c r="O152" s="53">
        <f t="shared" si="118"/>
        <v>0</v>
      </c>
      <c r="P152" s="53">
        <f t="shared" si="118"/>
        <v>0</v>
      </c>
      <c r="Q152" s="53">
        <f t="shared" si="118"/>
        <v>0</v>
      </c>
      <c r="R152" s="53">
        <f t="shared" si="118"/>
        <v>0</v>
      </c>
      <c r="S152" s="53">
        <f t="shared" si="118"/>
        <v>0</v>
      </c>
      <c r="T152" s="53">
        <f t="shared" si="118"/>
        <v>0</v>
      </c>
      <c r="U152" s="53">
        <f t="shared" si="118"/>
        <v>0</v>
      </c>
      <c r="V152" s="53">
        <f t="shared" si="118"/>
        <v>0</v>
      </c>
    </row>
    <row r="153" spans="2:27" s="51" customFormat="1" ht="12" outlineLevel="1" x14ac:dyDescent="0.2">
      <c r="B153" s="51" t="s">
        <v>116</v>
      </c>
      <c r="K153" s="53">
        <f>K132+K133</f>
        <v>0</v>
      </c>
      <c r="L153" s="53">
        <f t="shared" ref="L153:W153" si="119">L132+L133</f>
        <v>0</v>
      </c>
      <c r="M153" s="53">
        <f t="shared" si="119"/>
        <v>0</v>
      </c>
      <c r="N153" s="53">
        <f t="shared" si="119"/>
        <v>0</v>
      </c>
      <c r="O153" s="53">
        <f t="shared" si="119"/>
        <v>0</v>
      </c>
      <c r="P153" s="53">
        <f t="shared" si="119"/>
        <v>0</v>
      </c>
      <c r="Q153" s="53">
        <f t="shared" si="119"/>
        <v>0</v>
      </c>
      <c r="R153" s="53">
        <f t="shared" si="119"/>
        <v>0</v>
      </c>
      <c r="S153" s="53">
        <f t="shared" si="119"/>
        <v>0</v>
      </c>
      <c r="T153" s="53">
        <f t="shared" si="119"/>
        <v>0</v>
      </c>
      <c r="U153" s="53">
        <f t="shared" si="119"/>
        <v>0</v>
      </c>
      <c r="V153" s="53">
        <f t="shared" si="119"/>
        <v>0</v>
      </c>
      <c r="W153" s="53">
        <f t="shared" si="119"/>
        <v>0</v>
      </c>
    </row>
    <row r="154" spans="2:27" s="51" customFormat="1" ht="12" outlineLevel="1" x14ac:dyDescent="0.2">
      <c r="B154" s="51" t="s">
        <v>117</v>
      </c>
      <c r="L154" s="53">
        <f>L134+L135</f>
        <v>0</v>
      </c>
      <c r="M154" s="53">
        <f t="shared" ref="M154:X154" si="120">M134+M135</f>
        <v>0</v>
      </c>
      <c r="N154" s="53">
        <f t="shared" si="120"/>
        <v>0</v>
      </c>
      <c r="O154" s="53">
        <f t="shared" si="120"/>
        <v>0</v>
      </c>
      <c r="P154" s="53">
        <f t="shared" si="120"/>
        <v>0</v>
      </c>
      <c r="Q154" s="53">
        <f t="shared" si="120"/>
        <v>0</v>
      </c>
      <c r="R154" s="53">
        <f t="shared" si="120"/>
        <v>0</v>
      </c>
      <c r="S154" s="53">
        <f t="shared" si="120"/>
        <v>0</v>
      </c>
      <c r="T154" s="53">
        <f t="shared" si="120"/>
        <v>0</v>
      </c>
      <c r="U154" s="53">
        <f t="shared" si="120"/>
        <v>0</v>
      </c>
      <c r="V154" s="53">
        <f t="shared" si="120"/>
        <v>0</v>
      </c>
      <c r="W154" s="53">
        <f t="shared" si="120"/>
        <v>0</v>
      </c>
      <c r="X154" s="53">
        <f t="shared" si="120"/>
        <v>0</v>
      </c>
    </row>
    <row r="155" spans="2:27" s="51" customFormat="1" ht="12" outlineLevel="1" x14ac:dyDescent="0.2">
      <c r="B155" s="51" t="s">
        <v>118</v>
      </c>
      <c r="M155" s="53">
        <f>M136+M137</f>
        <v>0</v>
      </c>
      <c r="N155" s="53">
        <f t="shared" ref="N155:Y155" si="121">N136+N137</f>
        <v>0</v>
      </c>
      <c r="O155" s="53">
        <f t="shared" si="121"/>
        <v>0</v>
      </c>
      <c r="P155" s="53">
        <f t="shared" si="121"/>
        <v>0</v>
      </c>
      <c r="Q155" s="53">
        <f t="shared" si="121"/>
        <v>0</v>
      </c>
      <c r="R155" s="53">
        <f t="shared" si="121"/>
        <v>0</v>
      </c>
      <c r="S155" s="53">
        <f t="shared" si="121"/>
        <v>0</v>
      </c>
      <c r="T155" s="53">
        <f t="shared" si="121"/>
        <v>0</v>
      </c>
      <c r="U155" s="53">
        <f t="shared" si="121"/>
        <v>0</v>
      </c>
      <c r="V155" s="53">
        <f t="shared" si="121"/>
        <v>0</v>
      </c>
      <c r="W155" s="53">
        <f t="shared" si="121"/>
        <v>0</v>
      </c>
      <c r="X155" s="53">
        <f t="shared" si="121"/>
        <v>0</v>
      </c>
      <c r="Y155" s="53">
        <f t="shared" si="121"/>
        <v>0</v>
      </c>
    </row>
    <row r="156" spans="2:27" s="51" customFormat="1" ht="12" outlineLevel="1" x14ac:dyDescent="0.2">
      <c r="B156" s="51" t="s">
        <v>119</v>
      </c>
      <c r="N156" s="53">
        <f>N138+N139</f>
        <v>0</v>
      </c>
      <c r="O156" s="53">
        <f t="shared" ref="O156:Z156" si="122">O138+O139</f>
        <v>0</v>
      </c>
      <c r="P156" s="53">
        <f t="shared" si="122"/>
        <v>0</v>
      </c>
      <c r="Q156" s="53">
        <f t="shared" si="122"/>
        <v>0</v>
      </c>
      <c r="R156" s="53">
        <f t="shared" si="122"/>
        <v>0</v>
      </c>
      <c r="S156" s="53">
        <f t="shared" si="122"/>
        <v>0</v>
      </c>
      <c r="T156" s="53">
        <f t="shared" si="122"/>
        <v>0</v>
      </c>
      <c r="U156" s="53">
        <f t="shared" si="122"/>
        <v>0</v>
      </c>
      <c r="V156" s="53">
        <f t="shared" si="122"/>
        <v>0</v>
      </c>
      <c r="W156" s="53">
        <f t="shared" si="122"/>
        <v>0</v>
      </c>
      <c r="X156" s="53">
        <f t="shared" si="122"/>
        <v>0</v>
      </c>
      <c r="Y156" s="53">
        <f t="shared" si="122"/>
        <v>0</v>
      </c>
      <c r="Z156" s="53">
        <f t="shared" si="122"/>
        <v>0</v>
      </c>
    </row>
    <row r="157" spans="2:27" s="51" customFormat="1" ht="12" outlineLevel="1" x14ac:dyDescent="0.2">
      <c r="B157" s="51" t="s">
        <v>120</v>
      </c>
      <c r="O157" s="53">
        <f>O140+O141</f>
        <v>0</v>
      </c>
      <c r="P157" s="53">
        <f t="shared" ref="P157:AA157" si="123">P140+P141</f>
        <v>0</v>
      </c>
      <c r="Q157" s="53">
        <f t="shared" si="123"/>
        <v>0</v>
      </c>
      <c r="R157" s="53">
        <f t="shared" si="123"/>
        <v>0</v>
      </c>
      <c r="S157" s="53">
        <f t="shared" si="123"/>
        <v>0</v>
      </c>
      <c r="T157" s="53">
        <f t="shared" si="123"/>
        <v>0</v>
      </c>
      <c r="U157" s="53">
        <f t="shared" si="123"/>
        <v>0</v>
      </c>
      <c r="V157" s="53">
        <f t="shared" si="123"/>
        <v>0</v>
      </c>
      <c r="W157" s="53">
        <f t="shared" si="123"/>
        <v>0</v>
      </c>
      <c r="X157" s="53">
        <f t="shared" si="123"/>
        <v>0</v>
      </c>
      <c r="Y157" s="53">
        <f t="shared" si="123"/>
        <v>0</v>
      </c>
      <c r="Z157" s="53">
        <f t="shared" si="123"/>
        <v>0</v>
      </c>
      <c r="AA157" s="53">
        <f t="shared" si="123"/>
        <v>0</v>
      </c>
    </row>
    <row r="158" spans="2:27" outlineLevel="1" x14ac:dyDescent="0.25"/>
    <row r="159" spans="2:27" outlineLevel="1" x14ac:dyDescent="0.25"/>
    <row r="160" spans="2:27" outlineLevel="1" x14ac:dyDescent="0.25"/>
    <row r="161" outlineLevel="1" x14ac:dyDescent="0.25"/>
    <row r="162" outlineLevel="1" x14ac:dyDescent="0.25"/>
    <row r="163" outlineLevel="1" x14ac:dyDescent="0.25"/>
    <row r="164" outlineLevel="1" x14ac:dyDescent="0.25"/>
    <row r="165" outlineLevel="1" x14ac:dyDescent="0.25"/>
    <row r="166" outlineLevel="1" x14ac:dyDescent="0.25"/>
    <row r="167" outlineLevel="1" x14ac:dyDescent="0.25"/>
    <row r="168" outlineLevel="1" x14ac:dyDescent="0.25"/>
    <row r="169" outlineLevel="1" x14ac:dyDescent="0.25"/>
    <row r="170" outlineLevel="1" x14ac:dyDescent="0.25"/>
    <row r="171" outlineLevel="1" x14ac:dyDescent="0.25"/>
    <row r="172" outlineLevel="1" x14ac:dyDescent="0.25"/>
    <row r="173" outlineLevel="1" x14ac:dyDescent="0.25"/>
    <row r="174" outlineLevel="1" x14ac:dyDescent="0.25"/>
    <row r="175" outlineLevel="1" x14ac:dyDescent="0.25"/>
    <row r="176" outlineLevel="1" x14ac:dyDescent="0.25"/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2" outlineLevel="1" x14ac:dyDescent="0.25"/>
  </sheetData>
  <sheetProtection sheet="1" objects="1" scenarios="1"/>
  <mergeCells count="15">
    <mergeCell ref="A60:A62"/>
    <mergeCell ref="A64:A66"/>
    <mergeCell ref="A8:A10"/>
    <mergeCell ref="A36:A38"/>
    <mergeCell ref="A40:A42"/>
    <mergeCell ref="A44:A46"/>
    <mergeCell ref="A48:A50"/>
    <mergeCell ref="A52:A54"/>
    <mergeCell ref="A56:A58"/>
    <mergeCell ref="A12:A14"/>
    <mergeCell ref="A16:A18"/>
    <mergeCell ref="A20:A22"/>
    <mergeCell ref="A24:A26"/>
    <mergeCell ref="A28:A30"/>
    <mergeCell ref="A32:A34"/>
  </mergeCells>
  <phoneticPr fontId="1" type="noConversion"/>
  <dataValidations count="1">
    <dataValidation type="list" allowBlank="1" showInputMessage="1" showErrorMessage="1" sqref="D2" xr:uid="{863F201D-0B5F-4715-A191-C0A36CFFEAC1}">
      <formula1>$H$2:$I$2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29D0-52ED-4F20-9389-642CC6D57A7C}">
  <dimension ref="B2:C57"/>
  <sheetViews>
    <sheetView workbookViewId="0">
      <selection activeCell="C24" sqref="C24"/>
    </sheetView>
  </sheetViews>
  <sheetFormatPr defaultRowHeight="15" x14ac:dyDescent="0.25"/>
  <cols>
    <col min="2" max="2" width="15.7109375" style="4" customWidth="1"/>
    <col min="3" max="3" width="204.85546875" customWidth="1"/>
  </cols>
  <sheetData>
    <row r="2" spans="2:3" ht="15.75" x14ac:dyDescent="0.25">
      <c r="B2" s="17" t="s">
        <v>122</v>
      </c>
    </row>
    <row r="4" spans="2:3" x14ac:dyDescent="0.25">
      <c r="B4" s="4" t="s">
        <v>124</v>
      </c>
      <c r="C4" t="s">
        <v>131</v>
      </c>
    </row>
    <row r="5" spans="2:3" x14ac:dyDescent="0.25">
      <c r="B5" s="4" t="s">
        <v>125</v>
      </c>
      <c r="C5" t="s">
        <v>126</v>
      </c>
    </row>
    <row r="6" spans="2:3" x14ac:dyDescent="0.25">
      <c r="B6" s="4" t="s">
        <v>127</v>
      </c>
      <c r="C6" s="65">
        <v>43922</v>
      </c>
    </row>
    <row r="8" spans="2:3" x14ac:dyDescent="0.25">
      <c r="B8" s="4" t="s">
        <v>128</v>
      </c>
      <c r="C8" s="66" t="s">
        <v>129</v>
      </c>
    </row>
    <row r="9" spans="2:3" x14ac:dyDescent="0.25">
      <c r="C9" t="s">
        <v>130</v>
      </c>
    </row>
    <row r="11" spans="2:3" x14ac:dyDescent="0.25">
      <c r="B11" s="4" t="s">
        <v>132</v>
      </c>
    </row>
    <row r="12" spans="2:3" x14ac:dyDescent="0.25">
      <c r="B12" s="4" t="s">
        <v>124</v>
      </c>
      <c r="C12" t="s">
        <v>135</v>
      </c>
    </row>
    <row r="14" spans="2:3" x14ac:dyDescent="0.25">
      <c r="B14" s="4" t="s">
        <v>133</v>
      </c>
      <c r="C14" t="s">
        <v>137</v>
      </c>
    </row>
    <row r="15" spans="2:3" x14ac:dyDescent="0.25">
      <c r="C15" t="s">
        <v>138</v>
      </c>
    </row>
    <row r="16" spans="2:3" x14ac:dyDescent="0.25">
      <c r="C16" t="s">
        <v>140</v>
      </c>
    </row>
    <row r="17" spans="2:3" x14ac:dyDescent="0.25">
      <c r="C17" s="67" t="s">
        <v>149</v>
      </c>
    </row>
    <row r="18" spans="2:3" x14ac:dyDescent="0.25">
      <c r="C18" t="s">
        <v>141</v>
      </c>
    </row>
    <row r="19" spans="2:3" x14ac:dyDescent="0.25">
      <c r="C19" s="67" t="s">
        <v>142</v>
      </c>
    </row>
    <row r="20" spans="2:3" x14ac:dyDescent="0.25">
      <c r="C20" s="67" t="s">
        <v>143</v>
      </c>
    </row>
    <row r="21" spans="2:3" x14ac:dyDescent="0.25">
      <c r="C21" s="67" t="s">
        <v>144</v>
      </c>
    </row>
    <row r="22" spans="2:3" x14ac:dyDescent="0.25">
      <c r="C22" t="s">
        <v>145</v>
      </c>
    </row>
    <row r="24" spans="2:3" x14ac:dyDescent="0.25">
      <c r="B24" s="4" t="s">
        <v>134</v>
      </c>
      <c r="C24" t="s">
        <v>160</v>
      </c>
    </row>
    <row r="25" spans="2:3" x14ac:dyDescent="0.25">
      <c r="C25" t="s">
        <v>146</v>
      </c>
    </row>
    <row r="26" spans="2:3" x14ac:dyDescent="0.25">
      <c r="C26" s="67" t="s">
        <v>147</v>
      </c>
    </row>
    <row r="27" spans="2:3" x14ac:dyDescent="0.25">
      <c r="C27" s="67" t="s">
        <v>148</v>
      </c>
    </row>
    <row r="30" spans="2:3" x14ac:dyDescent="0.25">
      <c r="B30" s="4" t="s">
        <v>152</v>
      </c>
    </row>
    <row r="31" spans="2:3" x14ac:dyDescent="0.25">
      <c r="B31" s="4" t="s">
        <v>124</v>
      </c>
      <c r="C31" t="s">
        <v>136</v>
      </c>
    </row>
    <row r="33" spans="2:3" x14ac:dyDescent="0.25">
      <c r="B33" s="4" t="s">
        <v>133</v>
      </c>
      <c r="C33" t="s">
        <v>150</v>
      </c>
    </row>
    <row r="34" spans="2:3" x14ac:dyDescent="0.25">
      <c r="C34" t="s">
        <v>151</v>
      </c>
    </row>
    <row r="35" spans="2:3" x14ac:dyDescent="0.25">
      <c r="C35" t="s">
        <v>153</v>
      </c>
    </row>
    <row r="36" spans="2:3" x14ac:dyDescent="0.25">
      <c r="C36" t="s">
        <v>154</v>
      </c>
    </row>
    <row r="37" spans="2:3" x14ac:dyDescent="0.25">
      <c r="C37" s="67" t="s">
        <v>155</v>
      </c>
    </row>
    <row r="38" spans="2:3" x14ac:dyDescent="0.25">
      <c r="C38" s="67" t="s">
        <v>156</v>
      </c>
    </row>
    <row r="39" spans="2:3" x14ac:dyDescent="0.25">
      <c r="C39" s="67" t="s">
        <v>176</v>
      </c>
    </row>
    <row r="41" spans="2:3" x14ac:dyDescent="0.25">
      <c r="B41" s="4" t="s">
        <v>134</v>
      </c>
      <c r="C41" t="s">
        <v>161</v>
      </c>
    </row>
    <row r="42" spans="2:3" x14ac:dyDescent="0.25">
      <c r="C42" t="s">
        <v>157</v>
      </c>
    </row>
    <row r="43" spans="2:3" x14ac:dyDescent="0.25">
      <c r="C43" s="67" t="s">
        <v>158</v>
      </c>
    </row>
    <row r="44" spans="2:3" x14ac:dyDescent="0.25">
      <c r="C44" s="67" t="s">
        <v>159</v>
      </c>
    </row>
    <row r="45" spans="2:3" x14ac:dyDescent="0.25">
      <c r="C45" s="67" t="s">
        <v>170</v>
      </c>
    </row>
    <row r="46" spans="2:3" x14ac:dyDescent="0.25">
      <c r="C46" s="67" t="s">
        <v>162</v>
      </c>
    </row>
    <row r="48" spans="2:3" x14ac:dyDescent="0.25">
      <c r="B48" s="4" t="s">
        <v>51</v>
      </c>
    </row>
    <row r="49" spans="2:3" x14ac:dyDescent="0.25">
      <c r="B49" s="4" t="s">
        <v>123</v>
      </c>
      <c r="C49" t="s">
        <v>163</v>
      </c>
    </row>
    <row r="51" spans="2:3" x14ac:dyDescent="0.25">
      <c r="B51" s="4" t="s">
        <v>134</v>
      </c>
      <c r="C51" t="s">
        <v>165</v>
      </c>
    </row>
    <row r="52" spans="2:3" x14ac:dyDescent="0.25">
      <c r="C52" t="s">
        <v>168</v>
      </c>
    </row>
    <row r="53" spans="2:3" x14ac:dyDescent="0.25">
      <c r="C53" t="s">
        <v>164</v>
      </c>
    </row>
    <row r="54" spans="2:3" x14ac:dyDescent="0.25">
      <c r="C54" s="70" t="s">
        <v>173</v>
      </c>
    </row>
    <row r="55" spans="2:3" x14ac:dyDescent="0.25">
      <c r="C55" s="72" t="s">
        <v>175</v>
      </c>
    </row>
    <row r="56" spans="2:3" x14ac:dyDescent="0.25">
      <c r="C56" t="s">
        <v>166</v>
      </c>
    </row>
    <row r="57" spans="2:3" x14ac:dyDescent="0.25">
      <c r="C57" t="s">
        <v>167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E2F6-D8F0-40E8-970B-9E0D035516AB}">
  <dimension ref="A2:P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C37" activeCellId="1" sqref="C14:P14 C36:P37"/>
    </sheetView>
  </sheetViews>
  <sheetFormatPr defaultRowHeight="15" x14ac:dyDescent="0.25"/>
  <cols>
    <col min="2" max="2" width="28.42578125" customWidth="1"/>
    <col min="3" max="15" width="10.7109375" customWidth="1"/>
  </cols>
  <sheetData>
    <row r="2" spans="1:16" ht="15.75" x14ac:dyDescent="0.25">
      <c r="B2" s="17" t="s">
        <v>36</v>
      </c>
    </row>
    <row r="3" spans="1:16" ht="7.15" customHeight="1" x14ac:dyDescent="0.25"/>
    <row r="4" spans="1:16" s="43" customFormat="1" ht="12.6" customHeight="1" x14ac:dyDescent="0.2">
      <c r="B4" s="6"/>
      <c r="C4" s="44" t="s">
        <v>45</v>
      </c>
      <c r="D4" s="45" t="s">
        <v>46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x14ac:dyDescent="0.25">
      <c r="B5" s="19" t="s">
        <v>32</v>
      </c>
      <c r="C5" s="29" t="str">
        <f>CONCATENATE("Týden ",WEEKNUM(C6))</f>
        <v>Týden 15</v>
      </c>
      <c r="D5" s="20" t="str">
        <f t="shared" ref="D5:P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</row>
    <row r="6" spans="1:16" s="25" customFormat="1" ht="12" x14ac:dyDescent="0.2">
      <c r="B6" s="25" t="s">
        <v>33</v>
      </c>
      <c r="C6" s="30">
        <f>'Týden 1'!C6</f>
        <v>44655</v>
      </c>
      <c r="D6" s="21">
        <f>C6+7</f>
        <v>44662</v>
      </c>
      <c r="E6" s="21">
        <f t="shared" ref="E6:O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ref="P6" si="2">O6+7</f>
        <v>44746</v>
      </c>
    </row>
    <row r="7" spans="1:16" s="22" customFormat="1" ht="12.75" thickBot="1" x14ac:dyDescent="0.25">
      <c r="B7" s="24" t="s">
        <v>34</v>
      </c>
      <c r="C7" s="31">
        <v>1</v>
      </c>
      <c r="D7" s="23">
        <v>2</v>
      </c>
      <c r="E7" s="23">
        <v>3</v>
      </c>
      <c r="F7" s="23">
        <v>4</v>
      </c>
      <c r="G7" s="23">
        <v>5</v>
      </c>
      <c r="H7" s="23">
        <v>6</v>
      </c>
      <c r="I7" s="23">
        <v>7</v>
      </c>
      <c r="J7" s="23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</row>
    <row r="8" spans="1:16" s="7" customFormat="1" ht="15.75" thickBot="1" x14ac:dyDescent="0.3">
      <c r="B8" s="16" t="s">
        <v>0</v>
      </c>
      <c r="C8" s="68"/>
      <c r="D8" s="10">
        <f>C66</f>
        <v>0</v>
      </c>
      <c r="E8" s="10">
        <f t="shared" ref="E8:N8" si="3">D66</f>
        <v>0</v>
      </c>
      <c r="F8" s="10">
        <f t="shared" si="3"/>
        <v>0</v>
      </c>
      <c r="G8" s="10">
        <f t="shared" si="3"/>
        <v>0</v>
      </c>
      <c r="H8" s="10">
        <f t="shared" si="3"/>
        <v>0</v>
      </c>
      <c r="I8" s="10">
        <f t="shared" si="3"/>
        <v>0</v>
      </c>
      <c r="J8" s="10">
        <f t="shared" si="3"/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>N66</f>
        <v>0</v>
      </c>
      <c r="P8" s="10">
        <f>O66</f>
        <v>0</v>
      </c>
    </row>
    <row r="9" spans="1:16" ht="7.15" customHeight="1" thickBot="1" x14ac:dyDescent="0.3">
      <c r="B9" s="11"/>
      <c r="C9" s="3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s="4" customFormat="1" ht="15.75" thickBot="1" x14ac:dyDescent="0.3">
      <c r="B10" s="9" t="s">
        <v>1</v>
      </c>
      <c r="C10" s="34">
        <f>C12+C17+C22+C27</f>
        <v>0</v>
      </c>
      <c r="D10" s="10">
        <f>D12+D17+D22+D27</f>
        <v>0</v>
      </c>
      <c r="E10" s="10">
        <f t="shared" ref="E10:N10" si="4">E12+E17+E22+E27</f>
        <v>0</v>
      </c>
      <c r="F10" s="10">
        <f t="shared" si="4"/>
        <v>0</v>
      </c>
      <c r="G10" s="10">
        <f t="shared" si="4"/>
        <v>0</v>
      </c>
      <c r="H10" s="10">
        <f t="shared" si="4"/>
        <v>0</v>
      </c>
      <c r="I10" s="10">
        <f t="shared" si="4"/>
        <v>0</v>
      </c>
      <c r="J10" s="10">
        <f t="shared" si="4"/>
        <v>0</v>
      </c>
      <c r="K10" s="10">
        <f t="shared" si="4"/>
        <v>0</v>
      </c>
      <c r="L10" s="10">
        <f t="shared" si="4"/>
        <v>0</v>
      </c>
      <c r="M10" s="10">
        <f t="shared" si="4"/>
        <v>0</v>
      </c>
      <c r="N10" s="10">
        <f t="shared" si="4"/>
        <v>0</v>
      </c>
      <c r="O10" s="10">
        <f>O12+O17+O22+O27</f>
        <v>0</v>
      </c>
      <c r="P10" s="10">
        <f>P12+P17+P22+P27</f>
        <v>0</v>
      </c>
    </row>
    <row r="11" spans="1:16" ht="4.9000000000000004" customHeight="1" x14ac:dyDescent="0.25">
      <c r="C11" s="35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3" customFormat="1" x14ac:dyDescent="0.25">
      <c r="A12" s="48" t="s">
        <v>53</v>
      </c>
      <c r="B12" s="2" t="str">
        <f>'Týden 1'!B12</f>
        <v>z existujících pohledávek</v>
      </c>
      <c r="C12" s="35">
        <f>SUM(C13:C15)</f>
        <v>0</v>
      </c>
      <c r="D12" s="8">
        <f>SUM(D13:D15)</f>
        <v>0</v>
      </c>
      <c r="E12" s="8">
        <f t="shared" ref="E12:N12" si="5">SUM(E13:E15)</f>
        <v>0</v>
      </c>
      <c r="F12" s="8">
        <f t="shared" si="5"/>
        <v>0</v>
      </c>
      <c r="G12" s="8">
        <f t="shared" si="5"/>
        <v>0</v>
      </c>
      <c r="H12" s="8">
        <f t="shared" si="5"/>
        <v>0</v>
      </c>
      <c r="I12" s="8">
        <f t="shared" si="5"/>
        <v>0</v>
      </c>
      <c r="J12" s="8">
        <f t="shared" si="5"/>
        <v>0</v>
      </c>
      <c r="K12" s="8">
        <f t="shared" si="5"/>
        <v>0</v>
      </c>
      <c r="L12" s="8">
        <f t="shared" si="5"/>
        <v>0</v>
      </c>
      <c r="M12" s="8">
        <f t="shared" si="5"/>
        <v>0</v>
      </c>
      <c r="N12" s="8">
        <f t="shared" si="5"/>
        <v>0</v>
      </c>
      <c r="O12" s="8">
        <f>SUM(O13:O15)</f>
        <v>0</v>
      </c>
      <c r="P12" s="8">
        <f>SUM(P13:P15)</f>
        <v>0</v>
      </c>
    </row>
    <row r="13" spans="1:16" s="6" customFormat="1" ht="12" x14ac:dyDescent="0.2">
      <c r="A13" s="49" t="s">
        <v>54</v>
      </c>
      <c r="B13" s="5" t="str">
        <f>'Týden 1'!B13</f>
        <v>Produkt / Služba 1</v>
      </c>
      <c r="C13" s="63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s="6" customFormat="1" ht="12" x14ac:dyDescent="0.2">
      <c r="A14" s="49" t="s">
        <v>54</v>
      </c>
      <c r="B14" s="5" t="str">
        <f>'Týden 1'!B14</f>
        <v>Produkt / Služba 2</v>
      </c>
      <c r="C14" s="63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s="6" customFormat="1" ht="12" x14ac:dyDescent="0.2">
      <c r="A15" s="49" t="s">
        <v>54</v>
      </c>
      <c r="B15" s="5" t="str">
        <f>'Týden 1'!B15</f>
        <v>…</v>
      </c>
      <c r="C15" s="63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ht="4.9000000000000004" customHeight="1" x14ac:dyDescent="0.25">
      <c r="B16" s="1"/>
      <c r="C16" s="35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3" customFormat="1" x14ac:dyDescent="0.25">
      <c r="B17" s="2" t="str">
        <f>'Týden 1'!B17</f>
        <v>z plánovaných prodejů</v>
      </c>
      <c r="C17" s="35">
        <f>SUM(C18:C20)</f>
        <v>0</v>
      </c>
      <c r="D17" s="8">
        <f>SUM(D18:D20)</f>
        <v>0</v>
      </c>
      <c r="E17" s="8">
        <f t="shared" ref="E17:N17" si="6">SUM(E18:E20)</f>
        <v>0</v>
      </c>
      <c r="F17" s="8">
        <f t="shared" si="6"/>
        <v>0</v>
      </c>
      <c r="G17" s="8">
        <f t="shared" si="6"/>
        <v>0</v>
      </c>
      <c r="H17" s="8">
        <f t="shared" si="6"/>
        <v>0</v>
      </c>
      <c r="I17" s="8">
        <f t="shared" si="6"/>
        <v>0</v>
      </c>
      <c r="J17" s="8">
        <f t="shared" si="6"/>
        <v>0</v>
      </c>
      <c r="K17" s="8">
        <f t="shared" si="6"/>
        <v>0</v>
      </c>
      <c r="L17" s="8">
        <f t="shared" si="6"/>
        <v>0</v>
      </c>
      <c r="M17" s="8">
        <f t="shared" si="6"/>
        <v>0</v>
      </c>
      <c r="N17" s="8">
        <f t="shared" si="6"/>
        <v>0</v>
      </c>
      <c r="O17" s="8">
        <f>SUM(O18:O20)</f>
        <v>0</v>
      </c>
      <c r="P17" s="8">
        <f>SUM(P18:P20)</f>
        <v>0</v>
      </c>
    </row>
    <row r="18" spans="1:16" s="6" customFormat="1" ht="12" x14ac:dyDescent="0.2">
      <c r="A18" s="49" t="s">
        <v>54</v>
      </c>
      <c r="B18" s="5" t="str">
        <f>'Týden 1'!B18</f>
        <v>Produkt / Služba 1</v>
      </c>
      <c r="C18" s="63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s="6" customFormat="1" ht="12" x14ac:dyDescent="0.2">
      <c r="A19" s="49" t="s">
        <v>54</v>
      </c>
      <c r="B19" s="5" t="str">
        <f>'Týden 1'!B19</f>
        <v>Produkt / Služba 2</v>
      </c>
      <c r="C19" s="6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s="6" customFormat="1" ht="12" x14ac:dyDescent="0.2">
      <c r="A20" s="49" t="s">
        <v>54</v>
      </c>
      <c r="B20" s="5" t="str">
        <f>'Týden 1'!B20</f>
        <v>…</v>
      </c>
      <c r="C20" s="6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 ht="4.9000000000000004" customHeight="1" x14ac:dyDescent="0.25">
      <c r="B21" s="1"/>
      <c r="C21" s="35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s="3" customFormat="1" x14ac:dyDescent="0.25">
      <c r="B22" s="2" t="str">
        <f>'Týden 1'!B22</f>
        <v>z financování</v>
      </c>
      <c r="C22" s="35">
        <f>SUM(C23:C25)</f>
        <v>0</v>
      </c>
      <c r="D22" s="8">
        <f>SUM(D23:D25)</f>
        <v>0</v>
      </c>
      <c r="E22" s="8">
        <f t="shared" ref="E22:N22" si="7">SUM(E23:E25)</f>
        <v>0</v>
      </c>
      <c r="F22" s="8">
        <f t="shared" si="7"/>
        <v>0</v>
      </c>
      <c r="G22" s="8">
        <f t="shared" si="7"/>
        <v>0</v>
      </c>
      <c r="H22" s="8">
        <f t="shared" si="7"/>
        <v>0</v>
      </c>
      <c r="I22" s="8">
        <f t="shared" si="7"/>
        <v>0</v>
      </c>
      <c r="J22" s="8">
        <f t="shared" si="7"/>
        <v>0</v>
      </c>
      <c r="K22" s="8">
        <f t="shared" si="7"/>
        <v>0</v>
      </c>
      <c r="L22" s="8">
        <f t="shared" si="7"/>
        <v>0</v>
      </c>
      <c r="M22" s="8">
        <f t="shared" si="7"/>
        <v>0</v>
      </c>
      <c r="N22" s="8">
        <f t="shared" si="7"/>
        <v>0</v>
      </c>
      <c r="O22" s="8">
        <f>SUM(O23:O25)</f>
        <v>0</v>
      </c>
      <c r="P22" s="8">
        <f>SUM(P23:P25)</f>
        <v>0</v>
      </c>
    </row>
    <row r="23" spans="1:16" s="6" customFormat="1" ht="12" x14ac:dyDescent="0.2">
      <c r="A23" s="49" t="s">
        <v>54</v>
      </c>
      <c r="B23" s="5" t="str">
        <f>'Týden 1'!B23</f>
        <v>Půjčky</v>
      </c>
      <c r="C23" s="63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6" s="6" customFormat="1" ht="12" x14ac:dyDescent="0.2">
      <c r="A24" s="49" t="s">
        <v>54</v>
      </c>
      <c r="B24" s="5" t="str">
        <f>'Týden 1'!B24</f>
        <v>Investice</v>
      </c>
      <c r="C24" s="6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s="6" customFormat="1" ht="12" x14ac:dyDescent="0.2">
      <c r="A25" s="49" t="s">
        <v>54</v>
      </c>
      <c r="B25" s="5" t="str">
        <f>'Týden 1'!B25</f>
        <v>…</v>
      </c>
      <c r="C25" s="6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ht="4.9000000000000004" customHeight="1" x14ac:dyDescent="0.25">
      <c r="C26" s="35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3" customFormat="1" x14ac:dyDescent="0.25">
      <c r="B27" s="2" t="str">
        <f>'Týden 1'!B27</f>
        <v>mimořádné</v>
      </c>
      <c r="C27" s="35">
        <f>SUM(C28:C30)</f>
        <v>0</v>
      </c>
      <c r="D27" s="8">
        <f>SUM(D28:D30)</f>
        <v>0</v>
      </c>
      <c r="E27" s="8">
        <f t="shared" ref="E27:N27" si="8">SUM(E28:E30)</f>
        <v>0</v>
      </c>
      <c r="F27" s="8">
        <f t="shared" si="8"/>
        <v>0</v>
      </c>
      <c r="G27" s="8">
        <f t="shared" si="8"/>
        <v>0</v>
      </c>
      <c r="H27" s="8">
        <f t="shared" si="8"/>
        <v>0</v>
      </c>
      <c r="I27" s="8">
        <f t="shared" si="8"/>
        <v>0</v>
      </c>
      <c r="J27" s="8">
        <f t="shared" si="8"/>
        <v>0</v>
      </c>
      <c r="K27" s="8">
        <f t="shared" si="8"/>
        <v>0</v>
      </c>
      <c r="L27" s="8">
        <f t="shared" si="8"/>
        <v>0</v>
      </c>
      <c r="M27" s="8">
        <f t="shared" si="8"/>
        <v>0</v>
      </c>
      <c r="N27" s="8">
        <f t="shared" si="8"/>
        <v>0</v>
      </c>
      <c r="O27" s="8">
        <f>SUM(O28:O30)</f>
        <v>0</v>
      </c>
      <c r="P27" s="8">
        <f>SUM(P28:P30)</f>
        <v>0</v>
      </c>
    </row>
    <row r="28" spans="1:16" s="6" customFormat="1" ht="12" x14ac:dyDescent="0.2">
      <c r="A28" s="49" t="s">
        <v>54</v>
      </c>
      <c r="B28" s="5" t="str">
        <f>'Týden 1'!B28</f>
        <v>Prodej majetku</v>
      </c>
      <c r="C28" s="6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s="6" customFormat="1" ht="12" x14ac:dyDescent="0.2">
      <c r="A29" s="49" t="s">
        <v>54</v>
      </c>
      <c r="B29" s="5" t="str">
        <f>'Týden 1'!B29</f>
        <v>Prodej materiálu</v>
      </c>
      <c r="C29" s="6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s="6" customFormat="1" ht="12" x14ac:dyDescent="0.2">
      <c r="A30" s="49" t="s">
        <v>54</v>
      </c>
      <c r="B30" s="5" t="str">
        <f>'Týden 1'!B30</f>
        <v>…</v>
      </c>
      <c r="C30" s="6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ht="7.15" customHeight="1" thickBot="1" x14ac:dyDescent="0.3">
      <c r="B31" s="13"/>
      <c r="C31" s="3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s="4" customFormat="1" ht="15.75" thickBot="1" x14ac:dyDescent="0.3">
      <c r="B32" s="9" t="s">
        <v>13</v>
      </c>
      <c r="C32" s="34">
        <f>C34+C43+C50+C57+C62</f>
        <v>0</v>
      </c>
      <c r="D32" s="10">
        <f>D34+D43+D50+D57+D62</f>
        <v>0</v>
      </c>
      <c r="E32" s="10">
        <f t="shared" ref="E32:N32" si="9">E34+E43+E50+E57+E62</f>
        <v>0</v>
      </c>
      <c r="F32" s="10">
        <f t="shared" si="9"/>
        <v>0</v>
      </c>
      <c r="G32" s="10">
        <f t="shared" si="9"/>
        <v>0</v>
      </c>
      <c r="H32" s="10">
        <f t="shared" si="9"/>
        <v>0</v>
      </c>
      <c r="I32" s="10">
        <f t="shared" si="9"/>
        <v>0</v>
      </c>
      <c r="J32" s="10">
        <f t="shared" si="9"/>
        <v>0</v>
      </c>
      <c r="K32" s="10">
        <f t="shared" si="9"/>
        <v>0</v>
      </c>
      <c r="L32" s="10">
        <f t="shared" si="9"/>
        <v>0</v>
      </c>
      <c r="M32" s="10">
        <f t="shared" si="9"/>
        <v>0</v>
      </c>
      <c r="N32" s="10">
        <f t="shared" si="9"/>
        <v>0</v>
      </c>
      <c r="O32" s="10">
        <f>O34+O43+O50+O57+O62</f>
        <v>0</v>
      </c>
      <c r="P32" s="10">
        <f>P34+P43+P50+P57+P62</f>
        <v>0</v>
      </c>
    </row>
    <row r="33" spans="1:16" ht="4.9000000000000004" customHeight="1" x14ac:dyDescent="0.25">
      <c r="C33" s="35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3" customFormat="1" x14ac:dyDescent="0.25">
      <c r="B34" s="2" t="str">
        <f>'Týden 1'!B34</f>
        <v>pravidelné výdaje</v>
      </c>
      <c r="C34" s="35">
        <f>SUM(C35:C41)</f>
        <v>0</v>
      </c>
      <c r="D34" s="8">
        <f t="shared" ref="D34:P34" si="10">SUM(D35:D41)</f>
        <v>0</v>
      </c>
      <c r="E34" s="8">
        <f t="shared" si="10"/>
        <v>0</v>
      </c>
      <c r="F34" s="8">
        <f t="shared" si="10"/>
        <v>0</v>
      </c>
      <c r="G34" s="8">
        <f t="shared" si="10"/>
        <v>0</v>
      </c>
      <c r="H34" s="8">
        <f t="shared" si="10"/>
        <v>0</v>
      </c>
      <c r="I34" s="8">
        <f t="shared" si="10"/>
        <v>0</v>
      </c>
      <c r="J34" s="8">
        <f t="shared" si="10"/>
        <v>0</v>
      </c>
      <c r="K34" s="8">
        <f t="shared" si="10"/>
        <v>0</v>
      </c>
      <c r="L34" s="8">
        <f t="shared" si="10"/>
        <v>0</v>
      </c>
      <c r="M34" s="8">
        <f t="shared" si="10"/>
        <v>0</v>
      </c>
      <c r="N34" s="8">
        <f t="shared" si="10"/>
        <v>0</v>
      </c>
      <c r="O34" s="8">
        <f t="shared" si="10"/>
        <v>0</v>
      </c>
      <c r="P34" s="8">
        <f t="shared" si="10"/>
        <v>0</v>
      </c>
    </row>
    <row r="35" spans="1:16" s="6" customFormat="1" ht="12" x14ac:dyDescent="0.2">
      <c r="A35" s="49" t="s">
        <v>55</v>
      </c>
      <c r="B35" s="5" t="str">
        <f>'Týden 1'!B35</f>
        <v>Mzdové náklady</v>
      </c>
      <c r="C35" s="6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1:16" s="6" customFormat="1" ht="12" x14ac:dyDescent="0.2">
      <c r="A36" s="49" t="s">
        <v>55</v>
      </c>
      <c r="B36" s="5" t="str">
        <f>'Týden 1'!B36</f>
        <v>Kontraktoři</v>
      </c>
      <c r="C36" s="6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1:16" s="6" customFormat="1" ht="12" x14ac:dyDescent="0.2">
      <c r="A37" s="49" t="s">
        <v>55</v>
      </c>
      <c r="B37" s="5" t="str">
        <f>'Týden 1'!B37</f>
        <v>Nájem, služby, energie, …</v>
      </c>
      <c r="C37" s="63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1:16" s="6" customFormat="1" ht="12" x14ac:dyDescent="0.2">
      <c r="A38" s="49" t="s">
        <v>55</v>
      </c>
      <c r="B38" s="5" t="str">
        <f>'Týden 1'!B38</f>
        <v>ICT, komunikace, …</v>
      </c>
      <c r="C38" s="63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1:16" s="6" customFormat="1" ht="12" x14ac:dyDescent="0.2">
      <c r="A39" s="49" t="s">
        <v>55</v>
      </c>
      <c r="B39" s="5" t="str">
        <f>'Týden 1'!B39</f>
        <v>Poradenské služby</v>
      </c>
      <c r="C39" s="63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1:16" s="6" customFormat="1" ht="12" x14ac:dyDescent="0.2">
      <c r="A40" s="49" t="s">
        <v>55</v>
      </c>
      <c r="B40" s="5" t="str">
        <f>'Týden 1'!B40</f>
        <v>Daně</v>
      </c>
      <c r="C40" s="63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</row>
    <row r="41" spans="1:16" s="6" customFormat="1" ht="12" x14ac:dyDescent="0.2">
      <c r="A41" s="49" t="s">
        <v>55</v>
      </c>
      <c r="B41" s="5" t="str">
        <f>'Týden 1'!B41</f>
        <v>…</v>
      </c>
      <c r="C41" s="63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1:16" ht="4.9000000000000004" customHeight="1" x14ac:dyDescent="0.25">
      <c r="C42" s="35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3" customFormat="1" x14ac:dyDescent="0.25">
      <c r="B43" s="2" t="str">
        <f>'Týden 1'!B43</f>
        <v>z existujících závazků</v>
      </c>
      <c r="C43" s="35">
        <f>SUM(C44:C48)</f>
        <v>0</v>
      </c>
      <c r="D43" s="8">
        <f t="shared" ref="D43:P43" si="11">SUM(D44:D48)</f>
        <v>0</v>
      </c>
      <c r="E43" s="8">
        <f t="shared" si="11"/>
        <v>0</v>
      </c>
      <c r="F43" s="8">
        <f t="shared" si="11"/>
        <v>0</v>
      </c>
      <c r="G43" s="8">
        <f t="shared" si="11"/>
        <v>0</v>
      </c>
      <c r="H43" s="8">
        <f t="shared" si="11"/>
        <v>0</v>
      </c>
      <c r="I43" s="8">
        <f t="shared" si="11"/>
        <v>0</v>
      </c>
      <c r="J43" s="8">
        <f t="shared" si="11"/>
        <v>0</v>
      </c>
      <c r="K43" s="8">
        <f t="shared" si="11"/>
        <v>0</v>
      </c>
      <c r="L43" s="8">
        <f t="shared" si="11"/>
        <v>0</v>
      </c>
      <c r="M43" s="8">
        <f t="shared" si="11"/>
        <v>0</v>
      </c>
      <c r="N43" s="8">
        <f t="shared" si="11"/>
        <v>0</v>
      </c>
      <c r="O43" s="8">
        <f t="shared" si="11"/>
        <v>0</v>
      </c>
      <c r="P43" s="8">
        <f t="shared" si="11"/>
        <v>0</v>
      </c>
    </row>
    <row r="44" spans="1:16" s="6" customFormat="1" ht="12" x14ac:dyDescent="0.2">
      <c r="A44" s="49" t="s">
        <v>55</v>
      </c>
      <c r="B44" s="5" t="str">
        <f>'Týden 1'!B44</f>
        <v>Materiál / zboží</v>
      </c>
      <c r="C44" s="63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s="6" customFormat="1" ht="12" x14ac:dyDescent="0.2">
      <c r="A45" s="49" t="s">
        <v>55</v>
      </c>
      <c r="B45" s="5" t="str">
        <f>'Týden 1'!B45</f>
        <v>Kontraktoři</v>
      </c>
      <c r="C45" s="63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 s="6" customFormat="1" ht="12" x14ac:dyDescent="0.2">
      <c r="A46" s="49" t="s">
        <v>55</v>
      </c>
      <c r="B46" s="5" t="str">
        <f>'Týden 1'!B46</f>
        <v>Marketing</v>
      </c>
      <c r="C46" s="63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 s="6" customFormat="1" ht="12" x14ac:dyDescent="0.2">
      <c r="A47" s="49" t="s">
        <v>55</v>
      </c>
      <c r="B47" s="5" t="str">
        <f>'Týden 1'!B47</f>
        <v>Cestovní výdaje</v>
      </c>
      <c r="C47" s="63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s="6" customFormat="1" ht="12" x14ac:dyDescent="0.2">
      <c r="A48" s="49" t="s">
        <v>55</v>
      </c>
      <c r="B48" s="5" t="str">
        <f>'Týden 1'!B48</f>
        <v>…</v>
      </c>
      <c r="C48" s="63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6" ht="4.9000000000000004" customHeight="1" x14ac:dyDescent="0.25">
      <c r="C49" s="35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3" customFormat="1" x14ac:dyDescent="0.25">
      <c r="B50" s="2" t="str">
        <f>'Týden 1'!B50</f>
        <v>z plánovaných závazků</v>
      </c>
      <c r="C50" s="35">
        <f>SUM(C51:C55)</f>
        <v>0</v>
      </c>
      <c r="D50" s="8">
        <f t="shared" ref="D50:P50" si="12">SUM(D51:D55)</f>
        <v>0</v>
      </c>
      <c r="E50" s="8">
        <f t="shared" si="12"/>
        <v>0</v>
      </c>
      <c r="F50" s="8">
        <f t="shared" si="12"/>
        <v>0</v>
      </c>
      <c r="G50" s="8">
        <f t="shared" si="12"/>
        <v>0</v>
      </c>
      <c r="H50" s="8">
        <f t="shared" si="12"/>
        <v>0</v>
      </c>
      <c r="I50" s="8">
        <f t="shared" si="12"/>
        <v>0</v>
      </c>
      <c r="J50" s="8">
        <f t="shared" si="12"/>
        <v>0</v>
      </c>
      <c r="K50" s="8">
        <f t="shared" si="12"/>
        <v>0</v>
      </c>
      <c r="L50" s="8">
        <f t="shared" si="12"/>
        <v>0</v>
      </c>
      <c r="M50" s="8">
        <f t="shared" si="12"/>
        <v>0</v>
      </c>
      <c r="N50" s="8">
        <f t="shared" si="12"/>
        <v>0</v>
      </c>
      <c r="O50" s="8">
        <f t="shared" si="12"/>
        <v>0</v>
      </c>
      <c r="P50" s="8">
        <f t="shared" si="12"/>
        <v>0</v>
      </c>
    </row>
    <row r="51" spans="1:16" s="6" customFormat="1" ht="12" x14ac:dyDescent="0.2">
      <c r="A51" s="49" t="s">
        <v>55</v>
      </c>
      <c r="B51" s="5" t="str">
        <f>'Týden 1'!B51</f>
        <v>Materiál / zboží</v>
      </c>
      <c r="C51" s="63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s="6" customFormat="1" ht="12" x14ac:dyDescent="0.2">
      <c r="A52" s="49" t="s">
        <v>55</v>
      </c>
      <c r="B52" s="5" t="str">
        <f>'Týden 1'!B52</f>
        <v>Kontraktoři</v>
      </c>
      <c r="C52" s="63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1:16" s="6" customFormat="1" ht="12" x14ac:dyDescent="0.2">
      <c r="A53" s="49" t="s">
        <v>55</v>
      </c>
      <c r="B53" s="5" t="str">
        <f>'Týden 1'!B53</f>
        <v>Marketing</v>
      </c>
      <c r="C53" s="63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1:16" s="6" customFormat="1" ht="12" x14ac:dyDescent="0.2">
      <c r="A54" s="49" t="s">
        <v>55</v>
      </c>
      <c r="B54" s="5" t="str">
        <f>'Týden 1'!B54</f>
        <v>Cestovní výdaje</v>
      </c>
      <c r="C54" s="63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1:16" s="6" customFormat="1" ht="12" x14ac:dyDescent="0.2">
      <c r="A55" s="49" t="s">
        <v>55</v>
      </c>
      <c r="B55" s="5" t="str">
        <f>'Týden 1'!B55</f>
        <v>…</v>
      </c>
      <c r="C55" s="6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4.9000000000000004" customHeight="1" x14ac:dyDescent="0.25">
      <c r="C56" s="35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3" customFormat="1" x14ac:dyDescent="0.25">
      <c r="B57" s="2" t="str">
        <f>'Týden 1'!B57</f>
        <v>finanční závazky</v>
      </c>
      <c r="C57" s="35">
        <f>SUM(C58:C60)</f>
        <v>0</v>
      </c>
      <c r="D57" s="8">
        <f t="shared" ref="D57:P57" si="13">SUM(D58:D60)</f>
        <v>0</v>
      </c>
      <c r="E57" s="8">
        <f t="shared" si="13"/>
        <v>0</v>
      </c>
      <c r="F57" s="8">
        <f t="shared" si="13"/>
        <v>0</v>
      </c>
      <c r="G57" s="8">
        <f t="shared" si="13"/>
        <v>0</v>
      </c>
      <c r="H57" s="8">
        <f t="shared" si="13"/>
        <v>0</v>
      </c>
      <c r="I57" s="8">
        <f t="shared" si="13"/>
        <v>0</v>
      </c>
      <c r="J57" s="8">
        <f t="shared" si="13"/>
        <v>0</v>
      </c>
      <c r="K57" s="8">
        <f t="shared" si="13"/>
        <v>0</v>
      </c>
      <c r="L57" s="8">
        <f t="shared" si="13"/>
        <v>0</v>
      </c>
      <c r="M57" s="8">
        <f t="shared" si="13"/>
        <v>0</v>
      </c>
      <c r="N57" s="8">
        <f t="shared" si="13"/>
        <v>0</v>
      </c>
      <c r="O57" s="8">
        <f t="shared" si="13"/>
        <v>0</v>
      </c>
      <c r="P57" s="8">
        <f t="shared" si="13"/>
        <v>0</v>
      </c>
    </row>
    <row r="58" spans="1:16" s="6" customFormat="1" ht="12" x14ac:dyDescent="0.2">
      <c r="A58" s="49" t="s">
        <v>55</v>
      </c>
      <c r="B58" s="5" t="str">
        <f>'Týden 1'!B58</f>
        <v>Splátky úvěrů</v>
      </c>
      <c r="C58" s="63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1:16" s="6" customFormat="1" ht="12" x14ac:dyDescent="0.2">
      <c r="A59" s="49" t="s">
        <v>55</v>
      </c>
      <c r="B59" s="5" t="str">
        <f>'Týden 1'!B59</f>
        <v>Leasing</v>
      </c>
      <c r="C59" s="63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1:16" s="6" customFormat="1" ht="12" x14ac:dyDescent="0.2">
      <c r="A60" s="49" t="s">
        <v>55</v>
      </c>
      <c r="B60" s="5" t="str">
        <f>'Týden 1'!B60</f>
        <v>…</v>
      </c>
      <c r="C60" s="63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1:16" ht="4.9000000000000004" customHeight="1" x14ac:dyDescent="0.25">
      <c r="C61" s="35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3" customFormat="1" x14ac:dyDescent="0.25">
      <c r="B62" s="2" t="str">
        <f>'Týden 1'!B62</f>
        <v>investice</v>
      </c>
      <c r="C62" s="35">
        <f>SUM(C63:C64)</f>
        <v>0</v>
      </c>
      <c r="D62" s="8">
        <f t="shared" ref="D62:P62" si="14">SUM(D63:D64)</f>
        <v>0</v>
      </c>
      <c r="E62" s="8">
        <f t="shared" si="14"/>
        <v>0</v>
      </c>
      <c r="F62" s="8">
        <f t="shared" si="14"/>
        <v>0</v>
      </c>
      <c r="G62" s="8">
        <f t="shared" si="14"/>
        <v>0</v>
      </c>
      <c r="H62" s="8">
        <f t="shared" si="14"/>
        <v>0</v>
      </c>
      <c r="I62" s="8">
        <f t="shared" si="14"/>
        <v>0</v>
      </c>
      <c r="J62" s="8">
        <f t="shared" si="14"/>
        <v>0</v>
      </c>
      <c r="K62" s="8">
        <f t="shared" si="14"/>
        <v>0</v>
      </c>
      <c r="L62" s="8">
        <f t="shared" si="14"/>
        <v>0</v>
      </c>
      <c r="M62" s="8">
        <f t="shared" si="14"/>
        <v>0</v>
      </c>
      <c r="N62" s="8">
        <f t="shared" si="14"/>
        <v>0</v>
      </c>
      <c r="O62" s="8">
        <f t="shared" si="14"/>
        <v>0</v>
      </c>
      <c r="P62" s="8">
        <f t="shared" si="14"/>
        <v>0</v>
      </c>
    </row>
    <row r="63" spans="1:16" s="6" customFormat="1" ht="12" x14ac:dyDescent="0.2">
      <c r="A63" s="49" t="s">
        <v>55</v>
      </c>
      <c r="B63" s="5" t="str">
        <f>'Týden 1'!B63</f>
        <v>Nákup majetku</v>
      </c>
      <c r="C63" s="63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1:16" s="6" customFormat="1" ht="12" x14ac:dyDescent="0.2">
      <c r="A64" s="49" t="s">
        <v>55</v>
      </c>
      <c r="B64" s="5" t="str">
        <f>'Týden 1'!B64</f>
        <v>…</v>
      </c>
      <c r="C64" s="63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2:16" ht="7.15" customHeight="1" thickBot="1" x14ac:dyDescent="0.3">
      <c r="B65" s="13"/>
      <c r="C65" s="3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2:16" s="7" customFormat="1" ht="15.75" thickBot="1" x14ac:dyDescent="0.3">
      <c r="B66" s="9" t="s">
        <v>31</v>
      </c>
      <c r="C66" s="37">
        <f>C8+C10+C32</f>
        <v>0</v>
      </c>
      <c r="D66" s="15">
        <f>D8+D10+D32</f>
        <v>0</v>
      </c>
      <c r="E66" s="15">
        <f t="shared" ref="E66:N66" si="15">E8+E10+E32</f>
        <v>0</v>
      </c>
      <c r="F66" s="15">
        <f t="shared" si="15"/>
        <v>0</v>
      </c>
      <c r="G66" s="15">
        <f t="shared" si="15"/>
        <v>0</v>
      </c>
      <c r="H66" s="15">
        <f t="shared" si="15"/>
        <v>0</v>
      </c>
      <c r="I66" s="15">
        <f t="shared" si="15"/>
        <v>0</v>
      </c>
      <c r="J66" s="15">
        <f t="shared" si="15"/>
        <v>0</v>
      </c>
      <c r="K66" s="15">
        <f t="shared" si="15"/>
        <v>0</v>
      </c>
      <c r="L66" s="15">
        <f t="shared" si="15"/>
        <v>0</v>
      </c>
      <c r="M66" s="15">
        <f t="shared" si="15"/>
        <v>0</v>
      </c>
      <c r="N66" s="15">
        <f t="shared" si="15"/>
        <v>0</v>
      </c>
      <c r="O66" s="15">
        <f>O8+O10+O32</f>
        <v>0</v>
      </c>
      <c r="P66" s="15">
        <f>P8+P10+P32</f>
        <v>0</v>
      </c>
    </row>
  </sheetData>
  <sheetProtection sheet="1" objects="1" scenarios="1"/>
  <conditionalFormatting sqref="D8:P8">
    <cfRule type="cellIs" dxfId="259" priority="6" operator="greaterThan">
      <formula>0</formula>
    </cfRule>
    <cfRule type="cellIs" dxfId="258" priority="8" operator="lessThan">
      <formula>0</formula>
    </cfRule>
  </conditionalFormatting>
  <conditionalFormatting sqref="C66:P66">
    <cfRule type="cellIs" dxfId="257" priority="5" operator="greaterThan">
      <formula>0</formula>
    </cfRule>
    <cfRule type="cellIs" dxfId="256" priority="7" operator="lessThan">
      <formula>0</formula>
    </cfRule>
  </conditionalFormatting>
  <dataValidations count="2">
    <dataValidation type="decimal" operator="greaterThanOrEqual" allowBlank="1" showInputMessage="1" showErrorMessage="1" sqref="C13:P15 C18:P20 C23:P25 C28:P30" xr:uid="{8398379A-5B9E-4577-8A1C-D566151A901F}">
      <formula1>0</formula1>
    </dataValidation>
    <dataValidation type="decimal" operator="lessThanOrEqual" allowBlank="1" showInputMessage="1" showErrorMessage="1" sqref="C63:P64 C44:P48 C51:P55 C58:P60 C35:P41" xr:uid="{2E2E038B-6106-4718-B79C-E3CF40D2499D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9167-C89D-444B-A435-39DAD5A34CE7}">
  <dimension ref="A2:Q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D37" sqref="D37:Q37"/>
    </sheetView>
  </sheetViews>
  <sheetFormatPr defaultRowHeight="15" outlineLevelCol="1" x14ac:dyDescent="0.25"/>
  <cols>
    <col min="2" max="2" width="28.42578125" customWidth="1"/>
    <col min="3" max="3" width="10.7109375" customWidth="1" outlineLevel="1"/>
    <col min="4" max="15" width="10.7109375" customWidth="1"/>
  </cols>
  <sheetData>
    <row r="2" spans="1:17" ht="15.75" x14ac:dyDescent="0.25">
      <c r="B2" s="17" t="s">
        <v>37</v>
      </c>
    </row>
    <row r="3" spans="1:17" ht="7.15" customHeight="1" x14ac:dyDescent="0.25"/>
    <row r="4" spans="1:17" s="43" customFormat="1" ht="12.6" customHeight="1" x14ac:dyDescent="0.25">
      <c r="C4" s="47"/>
      <c r="D4" s="44" t="s">
        <v>45</v>
      </c>
      <c r="E4" s="45" t="s">
        <v>46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1:17" x14ac:dyDescent="0.25">
      <c r="B5" s="19" t="s">
        <v>32</v>
      </c>
      <c r="C5" s="20" t="str">
        <f>CONCATENATE("Týden ",WEEKNUM(C6))</f>
        <v>Týden 15</v>
      </c>
      <c r="D5" s="29" t="str">
        <f t="shared" ref="D5:Q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</row>
    <row r="6" spans="1:17" s="25" customFormat="1" ht="12" x14ac:dyDescent="0.2">
      <c r="B6" s="25" t="s">
        <v>33</v>
      </c>
      <c r="C6" s="21">
        <f>'Týden 1'!C6</f>
        <v>44655</v>
      </c>
      <c r="D6" s="30">
        <f>C6+7</f>
        <v>44662</v>
      </c>
      <c r="E6" s="21">
        <f t="shared" ref="E6:P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ref="Q6" si="2">P6+7</f>
        <v>44753</v>
      </c>
    </row>
    <row r="7" spans="1:17" s="22" customFormat="1" ht="12.75" thickBot="1" x14ac:dyDescent="0.25">
      <c r="B7" s="24" t="s">
        <v>34</v>
      </c>
      <c r="C7" s="23">
        <v>1</v>
      </c>
      <c r="D7" s="31">
        <v>2</v>
      </c>
      <c r="E7" s="23">
        <v>3</v>
      </c>
      <c r="F7" s="23">
        <v>4</v>
      </c>
      <c r="G7" s="23">
        <v>5</v>
      </c>
      <c r="H7" s="23">
        <v>6</v>
      </c>
      <c r="I7" s="23">
        <v>7</v>
      </c>
      <c r="J7" s="23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</row>
    <row r="8" spans="1:17" s="7" customFormat="1" ht="15.75" thickBot="1" x14ac:dyDescent="0.3">
      <c r="B8" s="16" t="s">
        <v>0</v>
      </c>
      <c r="C8" s="10">
        <f>'Týden 2'!C8</f>
        <v>0</v>
      </c>
      <c r="D8" s="32">
        <f>C66</f>
        <v>0</v>
      </c>
      <c r="E8" s="10">
        <f t="shared" ref="E8:N8" si="3">D66</f>
        <v>0</v>
      </c>
      <c r="F8" s="10">
        <f t="shared" si="3"/>
        <v>0</v>
      </c>
      <c r="G8" s="10">
        <f t="shared" si="3"/>
        <v>0</v>
      </c>
      <c r="H8" s="10">
        <f t="shared" si="3"/>
        <v>0</v>
      </c>
      <c r="I8" s="10">
        <f t="shared" si="3"/>
        <v>0</v>
      </c>
      <c r="J8" s="10">
        <f t="shared" si="3"/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>N66</f>
        <v>0</v>
      </c>
      <c r="P8" s="10">
        <f>O66</f>
        <v>0</v>
      </c>
      <c r="Q8" s="10">
        <f>P66</f>
        <v>0</v>
      </c>
    </row>
    <row r="9" spans="1:17" ht="7.15" customHeight="1" thickBot="1" x14ac:dyDescent="0.3">
      <c r="B9" s="11"/>
      <c r="C9" s="12"/>
      <c r="D9" s="3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s="4" customFormat="1" ht="15.75" thickBot="1" x14ac:dyDescent="0.3">
      <c r="B10" s="9" t="s">
        <v>1</v>
      </c>
      <c r="C10" s="10">
        <f>'Týden 2'!C10</f>
        <v>0</v>
      </c>
      <c r="D10" s="34">
        <f>D12+D17+D22+D27</f>
        <v>0</v>
      </c>
      <c r="E10" s="10">
        <f t="shared" ref="E10:N10" si="4">E12+E17+E22+E27</f>
        <v>0</v>
      </c>
      <c r="F10" s="10">
        <f t="shared" si="4"/>
        <v>0</v>
      </c>
      <c r="G10" s="10">
        <f t="shared" si="4"/>
        <v>0</v>
      </c>
      <c r="H10" s="10">
        <f t="shared" si="4"/>
        <v>0</v>
      </c>
      <c r="I10" s="10">
        <f t="shared" si="4"/>
        <v>0</v>
      </c>
      <c r="J10" s="10">
        <f t="shared" si="4"/>
        <v>0</v>
      </c>
      <c r="K10" s="10">
        <f t="shared" si="4"/>
        <v>0</v>
      </c>
      <c r="L10" s="10">
        <f t="shared" si="4"/>
        <v>0</v>
      </c>
      <c r="M10" s="10">
        <f t="shared" si="4"/>
        <v>0</v>
      </c>
      <c r="N10" s="10">
        <f t="shared" si="4"/>
        <v>0</v>
      </c>
      <c r="O10" s="10">
        <f>O12+O17+O22+O27</f>
        <v>0</v>
      </c>
      <c r="P10" s="10">
        <f>P12+P17+P22+P27</f>
        <v>0</v>
      </c>
      <c r="Q10" s="10">
        <f>Q12+Q17+Q22+Q27</f>
        <v>0</v>
      </c>
    </row>
    <row r="11" spans="1:17" ht="4.9000000000000004" customHeight="1" x14ac:dyDescent="0.25">
      <c r="C11" s="8"/>
      <c r="D11" s="3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35">
        <f>SUM(D13:D15)</f>
        <v>0</v>
      </c>
      <c r="E12" s="8">
        <f t="shared" ref="E12:N12" si="5">SUM(E13:E15)</f>
        <v>0</v>
      </c>
      <c r="F12" s="8">
        <f t="shared" si="5"/>
        <v>0</v>
      </c>
      <c r="G12" s="8">
        <f t="shared" si="5"/>
        <v>0</v>
      </c>
      <c r="H12" s="8">
        <f t="shared" si="5"/>
        <v>0</v>
      </c>
      <c r="I12" s="8">
        <f t="shared" si="5"/>
        <v>0</v>
      </c>
      <c r="J12" s="8">
        <f t="shared" si="5"/>
        <v>0</v>
      </c>
      <c r="K12" s="8">
        <f t="shared" si="5"/>
        <v>0</v>
      </c>
      <c r="L12" s="8">
        <f t="shared" si="5"/>
        <v>0</v>
      </c>
      <c r="M12" s="8">
        <f t="shared" si="5"/>
        <v>0</v>
      </c>
      <c r="N12" s="8">
        <f t="shared" si="5"/>
        <v>0</v>
      </c>
      <c r="O12" s="8">
        <f>SUM(O13:O15)</f>
        <v>0</v>
      </c>
      <c r="P12" s="8">
        <f>SUM(P13:P15)</f>
        <v>0</v>
      </c>
      <c r="Q12" s="8">
        <f>SUM(Q13:Q15)</f>
        <v>0</v>
      </c>
    </row>
    <row r="13" spans="1:17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63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6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</row>
    <row r="15" spans="1:17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6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</row>
    <row r="16" spans="1:17" ht="4.9000000000000004" customHeight="1" x14ac:dyDescent="0.25">
      <c r="B16" s="1"/>
      <c r="C16" s="39"/>
      <c r="D16" s="3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s="3" customFormat="1" x14ac:dyDescent="0.25">
      <c r="B17" s="2" t="str">
        <f>'Týden 1'!B17</f>
        <v>z plánovaných prodejů</v>
      </c>
      <c r="C17" s="39">
        <f>'Týden 2'!C17</f>
        <v>0</v>
      </c>
      <c r="D17" s="35">
        <f>SUM(D18:D20)</f>
        <v>0</v>
      </c>
      <c r="E17" s="8">
        <f t="shared" ref="E17:N17" si="6">SUM(E18:E20)</f>
        <v>0</v>
      </c>
      <c r="F17" s="8">
        <f t="shared" si="6"/>
        <v>0</v>
      </c>
      <c r="G17" s="8">
        <f t="shared" si="6"/>
        <v>0</v>
      </c>
      <c r="H17" s="8">
        <f t="shared" si="6"/>
        <v>0</v>
      </c>
      <c r="I17" s="8">
        <f t="shared" si="6"/>
        <v>0</v>
      </c>
      <c r="J17" s="8">
        <f t="shared" si="6"/>
        <v>0</v>
      </c>
      <c r="K17" s="8">
        <f t="shared" si="6"/>
        <v>0</v>
      </c>
      <c r="L17" s="8">
        <f t="shared" si="6"/>
        <v>0</v>
      </c>
      <c r="M17" s="8">
        <f t="shared" si="6"/>
        <v>0</v>
      </c>
      <c r="N17" s="8">
        <f t="shared" si="6"/>
        <v>0</v>
      </c>
      <c r="O17" s="8">
        <f>SUM(O18:O20)</f>
        <v>0</v>
      </c>
      <c r="P17" s="8">
        <f>SUM(P18:P20)</f>
        <v>0</v>
      </c>
      <c r="Q17" s="8">
        <f>SUM(Q18:Q20)</f>
        <v>0</v>
      </c>
    </row>
    <row r="18" spans="1:17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63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63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6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17" ht="4.9000000000000004" customHeight="1" x14ac:dyDescent="0.25">
      <c r="B21" s="1"/>
      <c r="C21" s="39"/>
      <c r="D21" s="3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s="3" customFormat="1" x14ac:dyDescent="0.25">
      <c r="B22" s="2" t="str">
        <f>'Týden 1'!B22</f>
        <v>z financování</v>
      </c>
      <c r="C22" s="39">
        <f>'Týden 2'!C22</f>
        <v>0</v>
      </c>
      <c r="D22" s="35">
        <f>SUM(D23:D25)</f>
        <v>0</v>
      </c>
      <c r="E22" s="8">
        <f t="shared" ref="E22:N22" si="7">SUM(E23:E25)</f>
        <v>0</v>
      </c>
      <c r="F22" s="8">
        <f t="shared" si="7"/>
        <v>0</v>
      </c>
      <c r="G22" s="8">
        <f t="shared" si="7"/>
        <v>0</v>
      </c>
      <c r="H22" s="8">
        <f t="shared" si="7"/>
        <v>0</v>
      </c>
      <c r="I22" s="8">
        <f t="shared" si="7"/>
        <v>0</v>
      </c>
      <c r="J22" s="8">
        <f t="shared" si="7"/>
        <v>0</v>
      </c>
      <c r="K22" s="8">
        <f t="shared" si="7"/>
        <v>0</v>
      </c>
      <c r="L22" s="8">
        <f t="shared" si="7"/>
        <v>0</v>
      </c>
      <c r="M22" s="8">
        <f t="shared" si="7"/>
        <v>0</v>
      </c>
      <c r="N22" s="8">
        <f t="shared" si="7"/>
        <v>0</v>
      </c>
      <c r="O22" s="8">
        <f>SUM(O23:O25)</f>
        <v>0</v>
      </c>
      <c r="P22" s="8">
        <f>SUM(P23:P25)</f>
        <v>0</v>
      </c>
      <c r="Q22" s="8">
        <f>SUM(Q23:Q25)</f>
        <v>0</v>
      </c>
    </row>
    <row r="23" spans="1:17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63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1:17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63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63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ht="4.9000000000000004" customHeight="1" x14ac:dyDescent="0.25">
      <c r="C26" s="39"/>
      <c r="D26" s="3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s="3" customFormat="1" x14ac:dyDescent="0.25">
      <c r="B27" s="2" t="str">
        <f>'Týden 1'!B27</f>
        <v>mimořádné</v>
      </c>
      <c r="C27" s="39">
        <f>'Týden 2'!C27</f>
        <v>0</v>
      </c>
      <c r="D27" s="35">
        <f>SUM(D28:D30)</f>
        <v>0</v>
      </c>
      <c r="E27" s="8">
        <f t="shared" ref="E27:N27" si="8">SUM(E28:E30)</f>
        <v>0</v>
      </c>
      <c r="F27" s="8">
        <f t="shared" si="8"/>
        <v>0</v>
      </c>
      <c r="G27" s="8">
        <f t="shared" si="8"/>
        <v>0</v>
      </c>
      <c r="H27" s="8">
        <f t="shared" si="8"/>
        <v>0</v>
      </c>
      <c r="I27" s="8">
        <f t="shared" si="8"/>
        <v>0</v>
      </c>
      <c r="J27" s="8">
        <f t="shared" si="8"/>
        <v>0</v>
      </c>
      <c r="K27" s="8">
        <f t="shared" si="8"/>
        <v>0</v>
      </c>
      <c r="L27" s="8">
        <f t="shared" si="8"/>
        <v>0</v>
      </c>
      <c r="M27" s="8">
        <f t="shared" si="8"/>
        <v>0</v>
      </c>
      <c r="N27" s="8">
        <f t="shared" si="8"/>
        <v>0</v>
      </c>
      <c r="O27" s="8">
        <f>SUM(O28:O30)</f>
        <v>0</v>
      </c>
      <c r="P27" s="8">
        <f>SUM(P28:P30)</f>
        <v>0</v>
      </c>
      <c r="Q27" s="8">
        <f>SUM(Q28:Q30)</f>
        <v>0</v>
      </c>
    </row>
    <row r="28" spans="1:17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63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</row>
    <row r="29" spans="1:17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63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1:17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63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ht="7.15" customHeight="1" thickBot="1" x14ac:dyDescent="0.3">
      <c r="B31" s="13"/>
      <c r="C31" s="40"/>
      <c r="D31" s="36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 s="4" customFormat="1" ht="15.75" thickBot="1" x14ac:dyDescent="0.3">
      <c r="B32" s="9" t="s">
        <v>13</v>
      </c>
      <c r="C32" s="41">
        <f>'Týden 2'!C32</f>
        <v>0</v>
      </c>
      <c r="D32" s="34">
        <f>D34+D43+D50+D57+D62</f>
        <v>0</v>
      </c>
      <c r="E32" s="10">
        <f t="shared" ref="E32:N32" si="9">E34+E43+E50+E57+E62</f>
        <v>0</v>
      </c>
      <c r="F32" s="10">
        <f t="shared" si="9"/>
        <v>0</v>
      </c>
      <c r="G32" s="10">
        <f t="shared" si="9"/>
        <v>0</v>
      </c>
      <c r="H32" s="10">
        <f t="shared" si="9"/>
        <v>0</v>
      </c>
      <c r="I32" s="10">
        <f t="shared" si="9"/>
        <v>0</v>
      </c>
      <c r="J32" s="10">
        <f t="shared" si="9"/>
        <v>0</v>
      </c>
      <c r="K32" s="10">
        <f t="shared" si="9"/>
        <v>0</v>
      </c>
      <c r="L32" s="10">
        <f t="shared" si="9"/>
        <v>0</v>
      </c>
      <c r="M32" s="10">
        <f t="shared" si="9"/>
        <v>0</v>
      </c>
      <c r="N32" s="10">
        <f t="shared" si="9"/>
        <v>0</v>
      </c>
      <c r="O32" s="10">
        <f>O34+O43+O50+O57+O62</f>
        <v>0</v>
      </c>
      <c r="P32" s="10">
        <f>P34+P43+P50+P57+P62</f>
        <v>0</v>
      </c>
      <c r="Q32" s="10">
        <f>Q34+Q43+Q50+Q57+Q62</f>
        <v>0</v>
      </c>
    </row>
    <row r="33" spans="1:17" ht="4.9000000000000004" customHeight="1" x14ac:dyDescent="0.25">
      <c r="C33" s="39"/>
      <c r="D33" s="3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s="3" customFormat="1" x14ac:dyDescent="0.25">
      <c r="B34" s="2" t="str">
        <f>'Týden 1'!B34</f>
        <v>pravidelné výdaje</v>
      </c>
      <c r="C34" s="39">
        <f>'Týden 2'!C34</f>
        <v>0</v>
      </c>
      <c r="D34" s="35">
        <f t="shared" ref="D34:Q34" si="10">SUM(D35:D41)</f>
        <v>0</v>
      </c>
      <c r="E34" s="8">
        <f t="shared" si="10"/>
        <v>0</v>
      </c>
      <c r="F34" s="8">
        <f t="shared" si="10"/>
        <v>0</v>
      </c>
      <c r="G34" s="8">
        <f t="shared" si="10"/>
        <v>0</v>
      </c>
      <c r="H34" s="8">
        <f t="shared" si="10"/>
        <v>0</v>
      </c>
      <c r="I34" s="8">
        <f t="shared" si="10"/>
        <v>0</v>
      </c>
      <c r="J34" s="8">
        <f t="shared" si="10"/>
        <v>0</v>
      </c>
      <c r="K34" s="8">
        <f t="shared" si="10"/>
        <v>0</v>
      </c>
      <c r="L34" s="8">
        <f t="shared" si="10"/>
        <v>0</v>
      </c>
      <c r="M34" s="8">
        <f t="shared" si="10"/>
        <v>0</v>
      </c>
      <c r="N34" s="8">
        <f t="shared" si="10"/>
        <v>0</v>
      </c>
      <c r="O34" s="8">
        <f t="shared" si="10"/>
        <v>0</v>
      </c>
      <c r="P34" s="8">
        <f t="shared" si="10"/>
        <v>0</v>
      </c>
      <c r="Q34" s="8">
        <f t="shared" si="10"/>
        <v>0</v>
      </c>
    </row>
    <row r="35" spans="1:17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63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</row>
    <row r="36" spans="1:17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63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63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63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</row>
    <row r="39" spans="1:17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63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</row>
    <row r="40" spans="1:17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63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</row>
    <row r="41" spans="1:17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63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</row>
    <row r="42" spans="1:17" ht="4.9000000000000004" customHeight="1" x14ac:dyDescent="0.25">
      <c r="C42" s="39"/>
      <c r="D42" s="35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s="3" customFormat="1" x14ac:dyDescent="0.25">
      <c r="B43" s="2" t="str">
        <f>'Týden 1'!B43</f>
        <v>z existujících závazků</v>
      </c>
      <c r="C43" s="39">
        <f>'Týden 2'!C43</f>
        <v>0</v>
      </c>
      <c r="D43" s="35">
        <f t="shared" ref="D43:Q43" si="11">SUM(D44:D48)</f>
        <v>0</v>
      </c>
      <c r="E43" s="8">
        <f t="shared" si="11"/>
        <v>0</v>
      </c>
      <c r="F43" s="8">
        <f t="shared" si="11"/>
        <v>0</v>
      </c>
      <c r="G43" s="8">
        <f t="shared" si="11"/>
        <v>0</v>
      </c>
      <c r="H43" s="8">
        <f t="shared" si="11"/>
        <v>0</v>
      </c>
      <c r="I43" s="8">
        <f t="shared" si="11"/>
        <v>0</v>
      </c>
      <c r="J43" s="8">
        <f t="shared" si="11"/>
        <v>0</v>
      </c>
      <c r="K43" s="8">
        <f t="shared" si="11"/>
        <v>0</v>
      </c>
      <c r="L43" s="8">
        <f t="shared" si="11"/>
        <v>0</v>
      </c>
      <c r="M43" s="8">
        <f t="shared" si="11"/>
        <v>0</v>
      </c>
      <c r="N43" s="8">
        <f t="shared" si="11"/>
        <v>0</v>
      </c>
      <c r="O43" s="8">
        <f t="shared" si="11"/>
        <v>0</v>
      </c>
      <c r="P43" s="8">
        <f t="shared" si="11"/>
        <v>0</v>
      </c>
      <c r="Q43" s="8">
        <f t="shared" si="11"/>
        <v>0</v>
      </c>
    </row>
    <row r="44" spans="1:17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63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</row>
    <row r="45" spans="1:17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63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</row>
    <row r="46" spans="1:17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63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</row>
    <row r="47" spans="1:17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63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</row>
    <row r="48" spans="1:17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63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</row>
    <row r="49" spans="1:17" ht="4.9000000000000004" customHeight="1" x14ac:dyDescent="0.25">
      <c r="C49" s="39"/>
      <c r="D49" s="35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s="3" customFormat="1" x14ac:dyDescent="0.25">
      <c r="B50" s="2" t="str">
        <f>'Týden 1'!B50</f>
        <v>z plánovaných závazků</v>
      </c>
      <c r="C50" s="39">
        <f>'Týden 2'!C50</f>
        <v>0</v>
      </c>
      <c r="D50" s="35">
        <f t="shared" ref="D50:Q50" si="12">SUM(D51:D55)</f>
        <v>0</v>
      </c>
      <c r="E50" s="8">
        <f t="shared" si="12"/>
        <v>0</v>
      </c>
      <c r="F50" s="8">
        <f t="shared" si="12"/>
        <v>0</v>
      </c>
      <c r="G50" s="8">
        <f t="shared" si="12"/>
        <v>0</v>
      </c>
      <c r="H50" s="8">
        <f t="shared" si="12"/>
        <v>0</v>
      </c>
      <c r="I50" s="8">
        <f t="shared" si="12"/>
        <v>0</v>
      </c>
      <c r="J50" s="8">
        <f t="shared" si="12"/>
        <v>0</v>
      </c>
      <c r="K50" s="8">
        <f t="shared" si="12"/>
        <v>0</v>
      </c>
      <c r="L50" s="8">
        <f t="shared" si="12"/>
        <v>0</v>
      </c>
      <c r="M50" s="8">
        <f t="shared" si="12"/>
        <v>0</v>
      </c>
      <c r="N50" s="8">
        <f t="shared" si="12"/>
        <v>0</v>
      </c>
      <c r="O50" s="8">
        <f t="shared" si="12"/>
        <v>0</v>
      </c>
      <c r="P50" s="8">
        <f t="shared" si="12"/>
        <v>0</v>
      </c>
      <c r="Q50" s="8">
        <f t="shared" si="12"/>
        <v>0</v>
      </c>
    </row>
    <row r="51" spans="1:17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63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</row>
    <row r="52" spans="1:17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63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</row>
    <row r="53" spans="1:17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63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</row>
    <row r="54" spans="1:17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63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</row>
    <row r="55" spans="1:17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63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</row>
    <row r="56" spans="1:17" ht="4.9000000000000004" customHeight="1" x14ac:dyDescent="0.25">
      <c r="C56" s="39"/>
      <c r="D56" s="35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s="3" customFormat="1" x14ac:dyDescent="0.25">
      <c r="B57" s="2" t="str">
        <f>'Týden 1'!B57</f>
        <v>finanční závazky</v>
      </c>
      <c r="C57" s="39">
        <f>'Týden 2'!C57</f>
        <v>0</v>
      </c>
      <c r="D57" s="35">
        <f t="shared" ref="D57:Q57" si="13">SUM(D58:D60)</f>
        <v>0</v>
      </c>
      <c r="E57" s="8">
        <f t="shared" si="13"/>
        <v>0</v>
      </c>
      <c r="F57" s="8">
        <f t="shared" si="13"/>
        <v>0</v>
      </c>
      <c r="G57" s="8">
        <f t="shared" si="13"/>
        <v>0</v>
      </c>
      <c r="H57" s="8">
        <f t="shared" si="13"/>
        <v>0</v>
      </c>
      <c r="I57" s="8">
        <f t="shared" si="13"/>
        <v>0</v>
      </c>
      <c r="J57" s="8">
        <f t="shared" si="13"/>
        <v>0</v>
      </c>
      <c r="K57" s="8">
        <f t="shared" si="13"/>
        <v>0</v>
      </c>
      <c r="L57" s="8">
        <f t="shared" si="13"/>
        <v>0</v>
      </c>
      <c r="M57" s="8">
        <f t="shared" si="13"/>
        <v>0</v>
      </c>
      <c r="N57" s="8">
        <f t="shared" si="13"/>
        <v>0</v>
      </c>
      <c r="O57" s="8">
        <f t="shared" si="13"/>
        <v>0</v>
      </c>
      <c r="P57" s="8">
        <f t="shared" si="13"/>
        <v>0</v>
      </c>
      <c r="Q57" s="8">
        <f t="shared" si="13"/>
        <v>0</v>
      </c>
    </row>
    <row r="58" spans="1:17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63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</row>
    <row r="59" spans="1:17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63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</row>
    <row r="60" spans="1:17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63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</row>
    <row r="61" spans="1:17" ht="4.9000000000000004" customHeight="1" x14ac:dyDescent="0.25">
      <c r="C61" s="39"/>
      <c r="D61" s="35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s="3" customFormat="1" x14ac:dyDescent="0.25">
      <c r="B62" s="2" t="str">
        <f>'Týden 1'!B62</f>
        <v>investice</v>
      </c>
      <c r="C62" s="39">
        <f>'Týden 2'!C62</f>
        <v>0</v>
      </c>
      <c r="D62" s="35">
        <f t="shared" ref="D62:Q62" si="14">SUM(D63:D64)</f>
        <v>0</v>
      </c>
      <c r="E62" s="8">
        <f t="shared" si="14"/>
        <v>0</v>
      </c>
      <c r="F62" s="8">
        <f t="shared" si="14"/>
        <v>0</v>
      </c>
      <c r="G62" s="8">
        <f t="shared" si="14"/>
        <v>0</v>
      </c>
      <c r="H62" s="8">
        <f t="shared" si="14"/>
        <v>0</v>
      </c>
      <c r="I62" s="8">
        <f t="shared" si="14"/>
        <v>0</v>
      </c>
      <c r="J62" s="8">
        <f t="shared" si="14"/>
        <v>0</v>
      </c>
      <c r="K62" s="8">
        <f t="shared" si="14"/>
        <v>0</v>
      </c>
      <c r="L62" s="8">
        <f t="shared" si="14"/>
        <v>0</v>
      </c>
      <c r="M62" s="8">
        <f t="shared" si="14"/>
        <v>0</v>
      </c>
      <c r="N62" s="8">
        <f t="shared" si="14"/>
        <v>0</v>
      </c>
      <c r="O62" s="8">
        <f t="shared" si="14"/>
        <v>0</v>
      </c>
      <c r="P62" s="8">
        <f t="shared" si="14"/>
        <v>0</v>
      </c>
      <c r="Q62" s="8">
        <f t="shared" si="14"/>
        <v>0</v>
      </c>
    </row>
    <row r="63" spans="1:17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63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17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63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</row>
    <row r="65" spans="2:17" ht="7.15" customHeight="1" thickBot="1" x14ac:dyDescent="0.3">
      <c r="B65" s="13"/>
      <c r="C65" s="40"/>
      <c r="D65" s="36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2:17" s="7" customFormat="1" ht="15.75" thickBot="1" x14ac:dyDescent="0.3">
      <c r="B66" s="9" t="s">
        <v>31</v>
      </c>
      <c r="C66" s="42">
        <f>'Týden 2'!C66</f>
        <v>0</v>
      </c>
      <c r="D66" s="37">
        <f>D8+D10+D32</f>
        <v>0</v>
      </c>
      <c r="E66" s="15">
        <f t="shared" ref="E66:N66" si="15">E8+E10+E32</f>
        <v>0</v>
      </c>
      <c r="F66" s="15">
        <f t="shared" si="15"/>
        <v>0</v>
      </c>
      <c r="G66" s="15">
        <f t="shared" si="15"/>
        <v>0</v>
      </c>
      <c r="H66" s="15">
        <f t="shared" si="15"/>
        <v>0</v>
      </c>
      <c r="I66" s="15">
        <f t="shared" si="15"/>
        <v>0</v>
      </c>
      <c r="J66" s="15">
        <f t="shared" si="15"/>
        <v>0</v>
      </c>
      <c r="K66" s="15">
        <f t="shared" si="15"/>
        <v>0</v>
      </c>
      <c r="L66" s="15">
        <f t="shared" si="15"/>
        <v>0</v>
      </c>
      <c r="M66" s="15">
        <f t="shared" si="15"/>
        <v>0</v>
      </c>
      <c r="N66" s="15">
        <f t="shared" si="15"/>
        <v>0</v>
      </c>
      <c r="O66" s="15">
        <f>O8+O10+O32</f>
        <v>0</v>
      </c>
      <c r="P66" s="15">
        <f>P8+P10+P32</f>
        <v>0</v>
      </c>
      <c r="Q66" s="15">
        <f>Q8+Q10+Q32</f>
        <v>0</v>
      </c>
    </row>
  </sheetData>
  <sheetProtection sheet="1" objects="1" scenarios="1"/>
  <conditionalFormatting sqref="E8:Q8">
    <cfRule type="cellIs" dxfId="255" priority="12" operator="greaterThan">
      <formula>0</formula>
    </cfRule>
    <cfRule type="cellIs" dxfId="254" priority="14" operator="lessThan">
      <formula>0</formula>
    </cfRule>
  </conditionalFormatting>
  <conditionalFormatting sqref="E66:Q66">
    <cfRule type="cellIs" dxfId="253" priority="11" operator="greaterThan">
      <formula>0</formula>
    </cfRule>
    <cfRule type="cellIs" dxfId="252" priority="13" operator="lessThan">
      <formula>0</formula>
    </cfRule>
  </conditionalFormatting>
  <conditionalFormatting sqref="D66">
    <cfRule type="cellIs" dxfId="251" priority="9" operator="greaterThan">
      <formula>0</formula>
    </cfRule>
    <cfRule type="cellIs" dxfId="250" priority="10" operator="lessThan">
      <formula>0</formula>
    </cfRule>
  </conditionalFormatting>
  <conditionalFormatting sqref="C8">
    <cfRule type="cellIs" dxfId="249" priority="2" operator="greaterThan">
      <formula>0</formula>
    </cfRule>
    <cfRule type="cellIs" dxfId="248" priority="4" operator="lessThan">
      <formula>0</formula>
    </cfRule>
  </conditionalFormatting>
  <conditionalFormatting sqref="C66">
    <cfRule type="cellIs" dxfId="247" priority="1" operator="greaterThan">
      <formula>0</formula>
    </cfRule>
    <cfRule type="cellIs" dxfId="246" priority="3" operator="lessThan">
      <formula>0</formula>
    </cfRule>
  </conditionalFormatting>
  <dataValidations count="2">
    <dataValidation type="decimal" operator="greaterThanOrEqual" allowBlank="1" showInputMessage="1" showErrorMessage="1" sqref="D28:Q30 D18:Q20 D23:Q25 D13:Q15" xr:uid="{7F7D9D3C-53A3-45C1-A7AF-9CCB2AC30901}">
      <formula1>0</formula1>
    </dataValidation>
    <dataValidation type="decimal" operator="lessThanOrEqual" allowBlank="1" showInputMessage="1" showErrorMessage="1" sqref="D63:Q65 D44:Q48 D51:Q55 D58:Q60 D35:Q41" xr:uid="{47572D5E-B6FD-40FA-ABF2-2EA5E8F8B5C5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3579-BA86-4222-AC4A-3EE599BF462F}">
  <dimension ref="A2:R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E36" sqref="E36:R38"/>
    </sheetView>
  </sheetViews>
  <sheetFormatPr defaultRowHeight="15" outlineLevelCol="1" x14ac:dyDescent="0.25"/>
  <cols>
    <col min="2" max="2" width="28.42578125" customWidth="1"/>
    <col min="3" max="4" width="10.7109375" customWidth="1" outlineLevel="1"/>
    <col min="5" max="15" width="10.7109375" customWidth="1"/>
  </cols>
  <sheetData>
    <row r="2" spans="1:18" ht="15.75" x14ac:dyDescent="0.25">
      <c r="B2" s="17" t="s">
        <v>38</v>
      </c>
    </row>
    <row r="3" spans="1:18" ht="7.15" customHeight="1" x14ac:dyDescent="0.25"/>
    <row r="4" spans="1:18" s="43" customFormat="1" ht="12.6" customHeight="1" x14ac:dyDescent="0.25">
      <c r="C4" s="47"/>
      <c r="D4" s="47"/>
      <c r="E4" s="44" t="s">
        <v>45</v>
      </c>
      <c r="F4" s="45" t="s">
        <v>46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25">
      <c r="B5" s="19" t="s">
        <v>32</v>
      </c>
      <c r="C5" s="20" t="str">
        <f>CONCATENATE("Týden ",WEEKNUM(C6))</f>
        <v>Týden 15</v>
      </c>
      <c r="D5" s="20" t="str">
        <f t="shared" ref="D5:R5" si="0">CONCATENATE("Týden ",WEEKNUM(D6))</f>
        <v>Týden 16</v>
      </c>
      <c r="E5" s="29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</row>
    <row r="6" spans="1:18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30">
        <f t="shared" ref="E6:Q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ref="R6" si="2">Q6+7</f>
        <v>44760</v>
      </c>
    </row>
    <row r="7" spans="1:18" s="22" customFormat="1" ht="12.75" thickBot="1" x14ac:dyDescent="0.25">
      <c r="B7" s="24" t="s">
        <v>34</v>
      </c>
      <c r="C7" s="23">
        <v>1</v>
      </c>
      <c r="D7" s="23">
        <v>2</v>
      </c>
      <c r="E7" s="31">
        <v>3</v>
      </c>
      <c r="F7" s="23">
        <v>4</v>
      </c>
      <c r="G7" s="23">
        <v>5</v>
      </c>
      <c r="H7" s="23">
        <v>6</v>
      </c>
      <c r="I7" s="23">
        <v>7</v>
      </c>
      <c r="J7" s="23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</row>
    <row r="8" spans="1:18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32">
        <f t="shared" ref="E8:N8" si="3">D66</f>
        <v>0</v>
      </c>
      <c r="F8" s="10">
        <f t="shared" si="3"/>
        <v>0</v>
      </c>
      <c r="G8" s="10">
        <f t="shared" si="3"/>
        <v>0</v>
      </c>
      <c r="H8" s="10">
        <f t="shared" si="3"/>
        <v>0</v>
      </c>
      <c r="I8" s="10">
        <f t="shared" si="3"/>
        <v>0</v>
      </c>
      <c r="J8" s="10">
        <f t="shared" si="3"/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>N66</f>
        <v>0</v>
      </c>
      <c r="P8" s="10">
        <f>O66</f>
        <v>0</v>
      </c>
      <c r="Q8" s="10">
        <f>P66</f>
        <v>0</v>
      </c>
      <c r="R8" s="10">
        <f>Q66</f>
        <v>0</v>
      </c>
    </row>
    <row r="9" spans="1:18" ht="7.15" customHeight="1" thickBot="1" x14ac:dyDescent="0.3">
      <c r="B9" s="11"/>
      <c r="C9" s="12"/>
      <c r="D9" s="12"/>
      <c r="E9" s="33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34">
        <f t="shared" ref="E10:R10" si="4">E12+E17+E22+E27</f>
        <v>0</v>
      </c>
      <c r="F10" s="10">
        <f t="shared" si="4"/>
        <v>0</v>
      </c>
      <c r="G10" s="10">
        <f t="shared" si="4"/>
        <v>0</v>
      </c>
      <c r="H10" s="10">
        <f t="shared" si="4"/>
        <v>0</v>
      </c>
      <c r="I10" s="10">
        <f t="shared" si="4"/>
        <v>0</v>
      </c>
      <c r="J10" s="10">
        <f t="shared" si="4"/>
        <v>0</v>
      </c>
      <c r="K10" s="10">
        <f t="shared" si="4"/>
        <v>0</v>
      </c>
      <c r="L10" s="10">
        <f t="shared" si="4"/>
        <v>0</v>
      </c>
      <c r="M10" s="10">
        <f t="shared" si="4"/>
        <v>0</v>
      </c>
      <c r="N10" s="10">
        <f t="shared" si="4"/>
        <v>0</v>
      </c>
      <c r="O10" s="10">
        <f t="shared" si="4"/>
        <v>0</v>
      </c>
      <c r="P10" s="10">
        <f t="shared" si="4"/>
        <v>0</v>
      </c>
      <c r="Q10" s="10">
        <f t="shared" si="4"/>
        <v>0</v>
      </c>
      <c r="R10" s="10">
        <f t="shared" si="4"/>
        <v>0</v>
      </c>
    </row>
    <row r="11" spans="1:18" ht="4.9000000000000004" customHeight="1" x14ac:dyDescent="0.25">
      <c r="C11" s="8"/>
      <c r="D11" s="8"/>
      <c r="E11" s="3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35">
        <f t="shared" ref="E12:N12" si="5">SUM(E13:E15)</f>
        <v>0</v>
      </c>
      <c r="F12" s="8">
        <f t="shared" si="5"/>
        <v>0</v>
      </c>
      <c r="G12" s="8">
        <f t="shared" si="5"/>
        <v>0</v>
      </c>
      <c r="H12" s="8">
        <f t="shared" si="5"/>
        <v>0</v>
      </c>
      <c r="I12" s="8">
        <f t="shared" si="5"/>
        <v>0</v>
      </c>
      <c r="J12" s="8">
        <f t="shared" si="5"/>
        <v>0</v>
      </c>
      <c r="K12" s="8">
        <f t="shared" si="5"/>
        <v>0</v>
      </c>
      <c r="L12" s="8">
        <f t="shared" si="5"/>
        <v>0</v>
      </c>
      <c r="M12" s="8">
        <f t="shared" si="5"/>
        <v>0</v>
      </c>
      <c r="N12" s="8">
        <f t="shared" si="5"/>
        <v>0</v>
      </c>
      <c r="O12" s="8">
        <f>SUM(O13:O15)</f>
        <v>0</v>
      </c>
      <c r="P12" s="8">
        <f>SUM(P13:P15)</f>
        <v>0</v>
      </c>
      <c r="Q12" s="8">
        <f>SUM(Q13:Q15)</f>
        <v>0</v>
      </c>
      <c r="R12" s="8">
        <f>SUM(R13:R15)</f>
        <v>0</v>
      </c>
    </row>
    <row r="13" spans="1:18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63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</row>
    <row r="14" spans="1:18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63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</row>
    <row r="15" spans="1:18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63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ht="4.9000000000000004" customHeight="1" x14ac:dyDescent="0.25">
      <c r="B16" s="1"/>
      <c r="C16" s="39"/>
      <c r="D16" s="39"/>
      <c r="E16" s="3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5">
        <f t="shared" ref="E17:N17" si="6">SUM(E18:E20)</f>
        <v>0</v>
      </c>
      <c r="F17" s="8">
        <f t="shared" si="6"/>
        <v>0</v>
      </c>
      <c r="G17" s="8">
        <f t="shared" si="6"/>
        <v>0</v>
      </c>
      <c r="H17" s="8">
        <f t="shared" si="6"/>
        <v>0</v>
      </c>
      <c r="I17" s="8">
        <f t="shared" si="6"/>
        <v>0</v>
      </c>
      <c r="J17" s="8">
        <f t="shared" si="6"/>
        <v>0</v>
      </c>
      <c r="K17" s="8">
        <f t="shared" si="6"/>
        <v>0</v>
      </c>
      <c r="L17" s="8">
        <f t="shared" si="6"/>
        <v>0</v>
      </c>
      <c r="M17" s="8">
        <f t="shared" si="6"/>
        <v>0</v>
      </c>
      <c r="N17" s="8">
        <f t="shared" si="6"/>
        <v>0</v>
      </c>
      <c r="O17" s="8">
        <f>SUM(O18:O20)</f>
        <v>0</v>
      </c>
      <c r="P17" s="8">
        <f>SUM(P18:P20)</f>
        <v>0</v>
      </c>
      <c r="Q17" s="8">
        <f>SUM(Q18:Q20)</f>
        <v>0</v>
      </c>
      <c r="R17" s="8">
        <f>SUM(R18:R20)</f>
        <v>0</v>
      </c>
    </row>
    <row r="18" spans="1:18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63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1:18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63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1:18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63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1:18" ht="4.9000000000000004" customHeight="1" x14ac:dyDescent="0.25">
      <c r="B21" s="1"/>
      <c r="C21" s="39"/>
      <c r="D21" s="39"/>
      <c r="E21" s="3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5">
        <f t="shared" ref="E22:N22" si="7">SUM(E23:E25)</f>
        <v>0</v>
      </c>
      <c r="F22" s="8">
        <f t="shared" si="7"/>
        <v>0</v>
      </c>
      <c r="G22" s="8">
        <f t="shared" si="7"/>
        <v>0</v>
      </c>
      <c r="H22" s="8">
        <f t="shared" si="7"/>
        <v>0</v>
      </c>
      <c r="I22" s="8">
        <f t="shared" si="7"/>
        <v>0</v>
      </c>
      <c r="J22" s="8">
        <f t="shared" si="7"/>
        <v>0</v>
      </c>
      <c r="K22" s="8">
        <f t="shared" si="7"/>
        <v>0</v>
      </c>
      <c r="L22" s="8">
        <f t="shared" si="7"/>
        <v>0</v>
      </c>
      <c r="M22" s="8">
        <f t="shared" si="7"/>
        <v>0</v>
      </c>
      <c r="N22" s="8">
        <f t="shared" si="7"/>
        <v>0</v>
      </c>
      <c r="O22" s="8">
        <f>SUM(O23:O25)</f>
        <v>0</v>
      </c>
      <c r="P22" s="8">
        <f>SUM(P23:P25)</f>
        <v>0</v>
      </c>
      <c r="Q22" s="8">
        <f>SUM(Q23:Q25)</f>
        <v>0</v>
      </c>
      <c r="R22" s="8">
        <f>SUM(R23:R25)</f>
        <v>0</v>
      </c>
    </row>
    <row r="23" spans="1:18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63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1:18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63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1:18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63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1:18" ht="4.9000000000000004" customHeight="1" x14ac:dyDescent="0.25">
      <c r="C26" s="39"/>
      <c r="D26" s="39"/>
      <c r="E26" s="3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5">
        <f t="shared" ref="E27:N27" si="8">SUM(E28:E30)</f>
        <v>0</v>
      </c>
      <c r="F27" s="8">
        <f t="shared" si="8"/>
        <v>0</v>
      </c>
      <c r="G27" s="8">
        <f t="shared" si="8"/>
        <v>0</v>
      </c>
      <c r="H27" s="8">
        <f t="shared" si="8"/>
        <v>0</v>
      </c>
      <c r="I27" s="8">
        <f t="shared" si="8"/>
        <v>0</v>
      </c>
      <c r="J27" s="8">
        <f t="shared" si="8"/>
        <v>0</v>
      </c>
      <c r="K27" s="8">
        <f t="shared" si="8"/>
        <v>0</v>
      </c>
      <c r="L27" s="8">
        <f t="shared" si="8"/>
        <v>0</v>
      </c>
      <c r="M27" s="8">
        <f t="shared" si="8"/>
        <v>0</v>
      </c>
      <c r="N27" s="8">
        <f t="shared" si="8"/>
        <v>0</v>
      </c>
      <c r="O27" s="8">
        <f>SUM(O28:O30)</f>
        <v>0</v>
      </c>
      <c r="P27" s="8">
        <f>SUM(P28:P30)</f>
        <v>0</v>
      </c>
      <c r="Q27" s="8">
        <f>SUM(Q28:Q30)</f>
        <v>0</v>
      </c>
      <c r="R27" s="8">
        <f>SUM(R28:R30)</f>
        <v>0</v>
      </c>
    </row>
    <row r="28" spans="1:18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63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1:18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63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1:18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63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1:18" ht="7.15" customHeight="1" thickBot="1" x14ac:dyDescent="0.3">
      <c r="B31" s="13"/>
      <c r="C31" s="40"/>
      <c r="D31" s="40"/>
      <c r="E31" s="36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34">
        <f t="shared" ref="E32:R32" si="9">E34+E43+E50+E57+E62</f>
        <v>0</v>
      </c>
      <c r="F32" s="10">
        <f t="shared" si="9"/>
        <v>0</v>
      </c>
      <c r="G32" s="10">
        <f t="shared" si="9"/>
        <v>0</v>
      </c>
      <c r="H32" s="10">
        <f t="shared" si="9"/>
        <v>0</v>
      </c>
      <c r="I32" s="10">
        <f t="shared" si="9"/>
        <v>0</v>
      </c>
      <c r="J32" s="10">
        <f t="shared" si="9"/>
        <v>0</v>
      </c>
      <c r="K32" s="10">
        <f t="shared" si="9"/>
        <v>0</v>
      </c>
      <c r="L32" s="10">
        <f t="shared" si="9"/>
        <v>0</v>
      </c>
      <c r="M32" s="10">
        <f t="shared" si="9"/>
        <v>0</v>
      </c>
      <c r="N32" s="10">
        <f t="shared" si="9"/>
        <v>0</v>
      </c>
      <c r="O32" s="10">
        <f t="shared" si="9"/>
        <v>0</v>
      </c>
      <c r="P32" s="10">
        <f t="shared" si="9"/>
        <v>0</v>
      </c>
      <c r="Q32" s="10">
        <f t="shared" si="9"/>
        <v>0</v>
      </c>
      <c r="R32" s="10">
        <f t="shared" si="9"/>
        <v>0</v>
      </c>
    </row>
    <row r="33" spans="1:18" ht="4.9000000000000004" customHeight="1" x14ac:dyDescent="0.25">
      <c r="C33" s="39"/>
      <c r="D33" s="39"/>
      <c r="E33" s="3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5">
        <f t="shared" ref="E34:R34" si="10">SUM(E35:E41)</f>
        <v>0</v>
      </c>
      <c r="F34" s="8">
        <f t="shared" si="10"/>
        <v>0</v>
      </c>
      <c r="G34" s="8">
        <f t="shared" si="10"/>
        <v>0</v>
      </c>
      <c r="H34" s="8">
        <f t="shared" si="10"/>
        <v>0</v>
      </c>
      <c r="I34" s="8">
        <f t="shared" si="10"/>
        <v>0</v>
      </c>
      <c r="J34" s="8">
        <f t="shared" si="10"/>
        <v>0</v>
      </c>
      <c r="K34" s="8">
        <f t="shared" si="10"/>
        <v>0</v>
      </c>
      <c r="L34" s="8">
        <f t="shared" si="10"/>
        <v>0</v>
      </c>
      <c r="M34" s="8">
        <f t="shared" si="10"/>
        <v>0</v>
      </c>
      <c r="N34" s="8">
        <f t="shared" si="10"/>
        <v>0</v>
      </c>
      <c r="O34" s="8">
        <f t="shared" si="10"/>
        <v>0</v>
      </c>
      <c r="P34" s="8">
        <f t="shared" si="10"/>
        <v>0</v>
      </c>
      <c r="Q34" s="8">
        <f t="shared" si="10"/>
        <v>0</v>
      </c>
      <c r="R34" s="8">
        <f t="shared" si="10"/>
        <v>0</v>
      </c>
    </row>
    <row r="35" spans="1:18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63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</row>
    <row r="36" spans="1:18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63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</row>
    <row r="37" spans="1:18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63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1:18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63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1:18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63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1:18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63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1:18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63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</row>
    <row r="42" spans="1:18" ht="4.9000000000000004" customHeight="1" x14ac:dyDescent="0.25">
      <c r="C42" s="39"/>
      <c r="D42" s="39"/>
      <c r="E42" s="3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5">
        <f t="shared" ref="E43:R43" si="11">SUM(E44:E48)</f>
        <v>0</v>
      </c>
      <c r="F43" s="8">
        <f t="shared" si="11"/>
        <v>0</v>
      </c>
      <c r="G43" s="8">
        <f t="shared" si="11"/>
        <v>0</v>
      </c>
      <c r="H43" s="8">
        <f t="shared" si="11"/>
        <v>0</v>
      </c>
      <c r="I43" s="8">
        <f t="shared" si="11"/>
        <v>0</v>
      </c>
      <c r="J43" s="8">
        <f t="shared" si="11"/>
        <v>0</v>
      </c>
      <c r="K43" s="8">
        <f t="shared" si="11"/>
        <v>0</v>
      </c>
      <c r="L43" s="8">
        <f t="shared" si="11"/>
        <v>0</v>
      </c>
      <c r="M43" s="8">
        <f t="shared" si="11"/>
        <v>0</v>
      </c>
      <c r="N43" s="8">
        <f t="shared" si="11"/>
        <v>0</v>
      </c>
      <c r="O43" s="8">
        <f t="shared" si="11"/>
        <v>0</v>
      </c>
      <c r="P43" s="8">
        <f t="shared" si="11"/>
        <v>0</v>
      </c>
      <c r="Q43" s="8">
        <f t="shared" si="11"/>
        <v>0</v>
      </c>
      <c r="R43" s="8">
        <f t="shared" si="11"/>
        <v>0</v>
      </c>
    </row>
    <row r="44" spans="1:18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63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1:18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63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spans="1:18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63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1:18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63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1:18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63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4.9000000000000004" customHeight="1" x14ac:dyDescent="0.25">
      <c r="C49" s="39"/>
      <c r="D49" s="39"/>
      <c r="E49" s="3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5">
        <f t="shared" ref="E50:R50" si="12">SUM(E51:E55)</f>
        <v>0</v>
      </c>
      <c r="F50" s="8">
        <f t="shared" si="12"/>
        <v>0</v>
      </c>
      <c r="G50" s="8">
        <f t="shared" si="12"/>
        <v>0</v>
      </c>
      <c r="H50" s="8">
        <f t="shared" si="12"/>
        <v>0</v>
      </c>
      <c r="I50" s="8">
        <f t="shared" si="12"/>
        <v>0</v>
      </c>
      <c r="J50" s="8">
        <f t="shared" si="12"/>
        <v>0</v>
      </c>
      <c r="K50" s="8">
        <f t="shared" si="12"/>
        <v>0</v>
      </c>
      <c r="L50" s="8">
        <f t="shared" si="12"/>
        <v>0</v>
      </c>
      <c r="M50" s="8">
        <f t="shared" si="12"/>
        <v>0</v>
      </c>
      <c r="N50" s="8">
        <f t="shared" si="12"/>
        <v>0</v>
      </c>
      <c r="O50" s="8">
        <f t="shared" si="12"/>
        <v>0</v>
      </c>
      <c r="P50" s="8">
        <f t="shared" si="12"/>
        <v>0</v>
      </c>
      <c r="Q50" s="8">
        <f t="shared" si="12"/>
        <v>0</v>
      </c>
      <c r="R50" s="8">
        <f t="shared" si="12"/>
        <v>0</v>
      </c>
    </row>
    <row r="51" spans="1:18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63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</row>
    <row r="52" spans="1:18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63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8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63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</row>
    <row r="54" spans="1:18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63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</row>
    <row r="55" spans="1:18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63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</row>
    <row r="56" spans="1:18" ht="4.9000000000000004" customHeight="1" x14ac:dyDescent="0.25">
      <c r="C56" s="39"/>
      <c r="D56" s="39"/>
      <c r="E56" s="3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5">
        <f t="shared" ref="E57:R57" si="13">SUM(E58:E60)</f>
        <v>0</v>
      </c>
      <c r="F57" s="8">
        <f t="shared" si="13"/>
        <v>0</v>
      </c>
      <c r="G57" s="8">
        <f t="shared" si="13"/>
        <v>0</v>
      </c>
      <c r="H57" s="8">
        <f t="shared" si="13"/>
        <v>0</v>
      </c>
      <c r="I57" s="8">
        <f t="shared" si="13"/>
        <v>0</v>
      </c>
      <c r="J57" s="8">
        <f t="shared" si="13"/>
        <v>0</v>
      </c>
      <c r="K57" s="8">
        <f t="shared" si="13"/>
        <v>0</v>
      </c>
      <c r="L57" s="8">
        <f t="shared" si="13"/>
        <v>0</v>
      </c>
      <c r="M57" s="8">
        <f t="shared" si="13"/>
        <v>0</v>
      </c>
      <c r="N57" s="8">
        <f t="shared" si="13"/>
        <v>0</v>
      </c>
      <c r="O57" s="8">
        <f t="shared" si="13"/>
        <v>0</v>
      </c>
      <c r="P57" s="8">
        <f t="shared" si="13"/>
        <v>0</v>
      </c>
      <c r="Q57" s="8">
        <f t="shared" si="13"/>
        <v>0</v>
      </c>
      <c r="R57" s="8">
        <f t="shared" si="13"/>
        <v>0</v>
      </c>
    </row>
    <row r="58" spans="1:18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63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</row>
    <row r="59" spans="1:18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63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63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</row>
    <row r="61" spans="1:18" ht="4.9000000000000004" customHeight="1" x14ac:dyDescent="0.25">
      <c r="C61" s="39"/>
      <c r="D61" s="39"/>
      <c r="E61" s="3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5">
        <f t="shared" ref="E62:R62" si="14">SUM(E63:E64)</f>
        <v>0</v>
      </c>
      <c r="F62" s="8">
        <f t="shared" si="14"/>
        <v>0</v>
      </c>
      <c r="G62" s="8">
        <f t="shared" si="14"/>
        <v>0</v>
      </c>
      <c r="H62" s="8">
        <f t="shared" si="14"/>
        <v>0</v>
      </c>
      <c r="I62" s="8">
        <f t="shared" si="14"/>
        <v>0</v>
      </c>
      <c r="J62" s="8">
        <f t="shared" si="14"/>
        <v>0</v>
      </c>
      <c r="K62" s="8">
        <f t="shared" si="14"/>
        <v>0</v>
      </c>
      <c r="L62" s="8">
        <f t="shared" si="14"/>
        <v>0</v>
      </c>
      <c r="M62" s="8">
        <f t="shared" si="14"/>
        <v>0</v>
      </c>
      <c r="N62" s="8">
        <f t="shared" si="14"/>
        <v>0</v>
      </c>
      <c r="O62" s="8">
        <f t="shared" si="14"/>
        <v>0</v>
      </c>
      <c r="P62" s="8">
        <f t="shared" si="14"/>
        <v>0</v>
      </c>
      <c r="Q62" s="8">
        <f t="shared" si="14"/>
        <v>0</v>
      </c>
      <c r="R62" s="8">
        <f t="shared" si="14"/>
        <v>0</v>
      </c>
    </row>
    <row r="63" spans="1:18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63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  <row r="64" spans="1:18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63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</row>
    <row r="65" spans="2:18" ht="7.15" customHeight="1" thickBot="1" x14ac:dyDescent="0.3">
      <c r="B65" s="13"/>
      <c r="C65" s="14"/>
      <c r="D65" s="14"/>
      <c r="E65" s="36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2:18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37">
        <f t="shared" ref="E66:R66" si="15">E8+E10+E32</f>
        <v>0</v>
      </c>
      <c r="F66" s="15">
        <f t="shared" si="15"/>
        <v>0</v>
      </c>
      <c r="G66" s="15">
        <f t="shared" si="15"/>
        <v>0</v>
      </c>
      <c r="H66" s="15">
        <f t="shared" si="15"/>
        <v>0</v>
      </c>
      <c r="I66" s="15">
        <f t="shared" si="15"/>
        <v>0</v>
      </c>
      <c r="J66" s="15">
        <f t="shared" si="15"/>
        <v>0</v>
      </c>
      <c r="K66" s="15">
        <f t="shared" si="15"/>
        <v>0</v>
      </c>
      <c r="L66" s="15">
        <f t="shared" si="15"/>
        <v>0</v>
      </c>
      <c r="M66" s="15">
        <f t="shared" si="15"/>
        <v>0</v>
      </c>
      <c r="N66" s="15">
        <f t="shared" si="15"/>
        <v>0</v>
      </c>
      <c r="O66" s="15">
        <f t="shared" si="15"/>
        <v>0</v>
      </c>
      <c r="P66" s="15">
        <f t="shared" si="15"/>
        <v>0</v>
      </c>
      <c r="Q66" s="15">
        <f t="shared" si="15"/>
        <v>0</v>
      </c>
      <c r="R66" s="15">
        <f t="shared" si="15"/>
        <v>0</v>
      </c>
    </row>
  </sheetData>
  <sheetProtection sheet="1" objects="1" scenarios="1"/>
  <conditionalFormatting sqref="F8:R8">
    <cfRule type="cellIs" dxfId="245" priority="18" operator="greaterThan">
      <formula>0</formula>
    </cfRule>
    <cfRule type="cellIs" dxfId="244" priority="20" operator="lessThan">
      <formula>0</formula>
    </cfRule>
  </conditionalFormatting>
  <conditionalFormatting sqref="F66:R66">
    <cfRule type="cellIs" dxfId="243" priority="17" operator="greaterThan">
      <formula>0</formula>
    </cfRule>
    <cfRule type="cellIs" dxfId="242" priority="19" operator="lessThan">
      <formula>0</formula>
    </cfRule>
  </conditionalFormatting>
  <conditionalFormatting sqref="E66">
    <cfRule type="cellIs" dxfId="241" priority="9" operator="greaterThan">
      <formula>0</formula>
    </cfRule>
    <cfRule type="cellIs" dxfId="240" priority="10" operator="lessThan">
      <formula>0</formula>
    </cfRule>
  </conditionalFormatting>
  <conditionalFormatting sqref="C8:D8">
    <cfRule type="cellIs" dxfId="239" priority="2" operator="greaterThan">
      <formula>0</formula>
    </cfRule>
    <cfRule type="cellIs" dxfId="238" priority="4" operator="lessThan">
      <formula>0</formula>
    </cfRule>
  </conditionalFormatting>
  <conditionalFormatting sqref="C66:D66">
    <cfRule type="cellIs" dxfId="237" priority="1" operator="greaterThan">
      <formula>0</formula>
    </cfRule>
    <cfRule type="cellIs" dxfId="236" priority="3" operator="lessThan">
      <formula>0</formula>
    </cfRule>
  </conditionalFormatting>
  <dataValidations count="2">
    <dataValidation type="decimal" operator="greaterThanOrEqual" allowBlank="1" showInputMessage="1" showErrorMessage="1" sqref="E13:R30" xr:uid="{94B96124-814D-4178-A7BD-1810A7F2E823}">
      <formula1>0</formula1>
    </dataValidation>
    <dataValidation type="decimal" operator="lessThanOrEqual" allowBlank="1" showInputMessage="1" showErrorMessage="1" sqref="E35:R64" xr:uid="{E981F341-5A52-4D3E-9A55-618E3B6CE8B4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1CB8-984E-4397-AC6F-206470DA5696}">
  <dimension ref="A2:S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F37" sqref="F37:S37"/>
    </sheetView>
  </sheetViews>
  <sheetFormatPr defaultRowHeight="15" outlineLevelCol="1" x14ac:dyDescent="0.25"/>
  <cols>
    <col min="2" max="2" width="28.42578125" customWidth="1"/>
    <col min="3" max="5" width="10.7109375" customWidth="1" outlineLevel="1"/>
    <col min="6" max="15" width="10.7109375" customWidth="1"/>
  </cols>
  <sheetData>
    <row r="2" spans="1:19" ht="15.75" x14ac:dyDescent="0.25">
      <c r="B2" s="17" t="s">
        <v>39</v>
      </c>
    </row>
    <row r="3" spans="1:19" ht="7.15" customHeight="1" x14ac:dyDescent="0.25"/>
    <row r="4" spans="1:19" s="43" customFormat="1" ht="12.6" customHeight="1" x14ac:dyDescent="0.25">
      <c r="C4" s="47"/>
      <c r="D4" s="47"/>
      <c r="E4" s="47"/>
      <c r="F4" s="44" t="s">
        <v>45</v>
      </c>
      <c r="G4" s="45" t="s">
        <v>46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19" x14ac:dyDescent="0.25">
      <c r="B5" s="19" t="s">
        <v>32</v>
      </c>
      <c r="C5" s="20" t="str">
        <f>CONCATENATE("Týden ",WEEKNUM(C6))</f>
        <v>Týden 15</v>
      </c>
      <c r="D5" s="20" t="str">
        <f t="shared" ref="D5:S5" si="0">CONCATENATE("Týden ",WEEKNUM(D6))</f>
        <v>Týden 16</v>
      </c>
      <c r="E5" s="20" t="str">
        <f t="shared" si="0"/>
        <v>Týden 17</v>
      </c>
      <c r="F5" s="29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  <c r="S5" s="20" t="str">
        <f t="shared" si="0"/>
        <v>Týden 31</v>
      </c>
    </row>
    <row r="6" spans="1:19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21">
        <f t="shared" ref="E6:R6" si="1">D6+7</f>
        <v>44669</v>
      </c>
      <c r="F6" s="30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si="1"/>
        <v>44760</v>
      </c>
      <c r="S6" s="21">
        <f t="shared" ref="S6" si="2">R6+7</f>
        <v>44767</v>
      </c>
    </row>
    <row r="7" spans="1:19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31">
        <v>4</v>
      </c>
      <c r="G7" s="23">
        <v>5</v>
      </c>
      <c r="H7" s="23">
        <v>6</v>
      </c>
      <c r="I7" s="23">
        <v>7</v>
      </c>
      <c r="J7" s="23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</row>
    <row r="8" spans="1:19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10">
        <f>'Týden 4'!E8</f>
        <v>0</v>
      </c>
      <c r="F8" s="32">
        <f>E66</f>
        <v>0</v>
      </c>
      <c r="G8" s="10">
        <f t="shared" ref="G8:N8" si="3">F66</f>
        <v>0</v>
      </c>
      <c r="H8" s="10">
        <f t="shared" si="3"/>
        <v>0</v>
      </c>
      <c r="I8" s="10">
        <f t="shared" si="3"/>
        <v>0</v>
      </c>
      <c r="J8" s="10">
        <f t="shared" si="3"/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>N66</f>
        <v>0</v>
      </c>
      <c r="P8" s="10">
        <f>O66</f>
        <v>0</v>
      </c>
      <c r="Q8" s="10">
        <f>P66</f>
        <v>0</v>
      </c>
      <c r="R8" s="10">
        <f>Q66</f>
        <v>0</v>
      </c>
      <c r="S8" s="10">
        <f>R66</f>
        <v>0</v>
      </c>
    </row>
    <row r="9" spans="1:19" ht="7.15" customHeight="1" thickBot="1" x14ac:dyDescent="0.3">
      <c r="B9" s="11"/>
      <c r="C9" s="12"/>
      <c r="D9" s="12"/>
      <c r="E9" s="12"/>
      <c r="F9" s="3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10">
        <f>'Týden 4'!E10</f>
        <v>0</v>
      </c>
      <c r="F10" s="34">
        <f t="shared" ref="F10:S10" si="4">F12+F17+F22+F27</f>
        <v>0</v>
      </c>
      <c r="G10" s="10">
        <f t="shared" si="4"/>
        <v>0</v>
      </c>
      <c r="H10" s="10">
        <f t="shared" si="4"/>
        <v>0</v>
      </c>
      <c r="I10" s="10">
        <f t="shared" si="4"/>
        <v>0</v>
      </c>
      <c r="J10" s="10">
        <f t="shared" si="4"/>
        <v>0</v>
      </c>
      <c r="K10" s="10">
        <f t="shared" si="4"/>
        <v>0</v>
      </c>
      <c r="L10" s="10">
        <f t="shared" si="4"/>
        <v>0</v>
      </c>
      <c r="M10" s="10">
        <f t="shared" si="4"/>
        <v>0</v>
      </c>
      <c r="N10" s="10">
        <f t="shared" si="4"/>
        <v>0</v>
      </c>
      <c r="O10" s="10">
        <f t="shared" si="4"/>
        <v>0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</row>
    <row r="11" spans="1:19" ht="4.9000000000000004" customHeight="1" x14ac:dyDescent="0.25">
      <c r="C11" s="8"/>
      <c r="D11" s="8"/>
      <c r="E11" s="8"/>
      <c r="F11" s="3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8">
        <f>'Týden 4'!E12</f>
        <v>0</v>
      </c>
      <c r="F12" s="35">
        <f t="shared" ref="F12:N12" si="5">SUM(F13:F15)</f>
        <v>0</v>
      </c>
      <c r="G12" s="8">
        <f t="shared" si="5"/>
        <v>0</v>
      </c>
      <c r="H12" s="8">
        <f t="shared" si="5"/>
        <v>0</v>
      </c>
      <c r="I12" s="8">
        <f t="shared" si="5"/>
        <v>0</v>
      </c>
      <c r="J12" s="8">
        <f t="shared" si="5"/>
        <v>0</v>
      </c>
      <c r="K12" s="8">
        <f t="shared" si="5"/>
        <v>0</v>
      </c>
      <c r="L12" s="8">
        <f t="shared" si="5"/>
        <v>0</v>
      </c>
      <c r="M12" s="8">
        <f t="shared" si="5"/>
        <v>0</v>
      </c>
      <c r="N12" s="8">
        <f t="shared" si="5"/>
        <v>0</v>
      </c>
      <c r="O12" s="8">
        <f>SUM(O13:O15)</f>
        <v>0</v>
      </c>
      <c r="P12" s="8">
        <f>SUM(P13:P15)</f>
        <v>0</v>
      </c>
      <c r="Q12" s="8">
        <f>SUM(Q13:Q15)</f>
        <v>0</v>
      </c>
      <c r="R12" s="8">
        <f>SUM(R13:R15)</f>
        <v>0</v>
      </c>
      <c r="S12" s="8">
        <f>SUM(S13:S15)</f>
        <v>0</v>
      </c>
    </row>
    <row r="13" spans="1:19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38">
        <f>'Týden 4'!E13</f>
        <v>0</v>
      </c>
      <c r="F13" s="63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</row>
    <row r="14" spans="1:19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38">
        <f>'Týden 4'!E14</f>
        <v>0</v>
      </c>
      <c r="F14" s="63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</row>
    <row r="15" spans="1:19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38">
        <f>'Týden 4'!E15</f>
        <v>0</v>
      </c>
      <c r="F15" s="63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</row>
    <row r="16" spans="1:19" ht="4.9000000000000004" customHeight="1" x14ac:dyDescent="0.25">
      <c r="B16" s="1"/>
      <c r="C16" s="39"/>
      <c r="D16" s="39"/>
      <c r="E16" s="39"/>
      <c r="F16" s="3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9">
        <f>'Týden 4'!E17</f>
        <v>0</v>
      </c>
      <c r="F17" s="35">
        <f t="shared" ref="F17:N17" si="6">SUM(F18:F20)</f>
        <v>0</v>
      </c>
      <c r="G17" s="8">
        <f t="shared" si="6"/>
        <v>0</v>
      </c>
      <c r="H17" s="8">
        <f t="shared" si="6"/>
        <v>0</v>
      </c>
      <c r="I17" s="8">
        <f t="shared" si="6"/>
        <v>0</v>
      </c>
      <c r="J17" s="8">
        <f t="shared" si="6"/>
        <v>0</v>
      </c>
      <c r="K17" s="8">
        <f t="shared" si="6"/>
        <v>0</v>
      </c>
      <c r="L17" s="8">
        <f t="shared" si="6"/>
        <v>0</v>
      </c>
      <c r="M17" s="8">
        <f t="shared" si="6"/>
        <v>0</v>
      </c>
      <c r="N17" s="8">
        <f t="shared" si="6"/>
        <v>0</v>
      </c>
      <c r="O17" s="8">
        <f>SUM(O18:O20)</f>
        <v>0</v>
      </c>
      <c r="P17" s="8">
        <f>SUM(P18:P20)</f>
        <v>0</v>
      </c>
      <c r="Q17" s="8">
        <f>SUM(Q18:Q20)</f>
        <v>0</v>
      </c>
      <c r="R17" s="8">
        <f>SUM(R18:R20)</f>
        <v>0</v>
      </c>
      <c r="S17" s="8">
        <f>SUM(S18:S20)</f>
        <v>0</v>
      </c>
    </row>
    <row r="18" spans="1:19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38">
        <f>'Týden 4'!E18</f>
        <v>0</v>
      </c>
      <c r="F18" s="6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spans="1:19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38">
        <f>'Týden 4'!E19</f>
        <v>0</v>
      </c>
      <c r="F19" s="6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1:19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38">
        <f>'Týden 4'!E20</f>
        <v>0</v>
      </c>
      <c r="F20" s="6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1:19" ht="4.9000000000000004" customHeight="1" x14ac:dyDescent="0.25">
      <c r="B21" s="1"/>
      <c r="C21" s="39"/>
      <c r="D21" s="39"/>
      <c r="E21" s="39"/>
      <c r="F21" s="3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9">
        <f>'Týden 4'!E22</f>
        <v>0</v>
      </c>
      <c r="F22" s="35">
        <f t="shared" ref="F22:N22" si="7">SUM(F23:F25)</f>
        <v>0</v>
      </c>
      <c r="G22" s="8">
        <f t="shared" si="7"/>
        <v>0</v>
      </c>
      <c r="H22" s="8">
        <f t="shared" si="7"/>
        <v>0</v>
      </c>
      <c r="I22" s="8">
        <f t="shared" si="7"/>
        <v>0</v>
      </c>
      <c r="J22" s="8">
        <f t="shared" si="7"/>
        <v>0</v>
      </c>
      <c r="K22" s="8">
        <f t="shared" si="7"/>
        <v>0</v>
      </c>
      <c r="L22" s="8">
        <f t="shared" si="7"/>
        <v>0</v>
      </c>
      <c r="M22" s="8">
        <f t="shared" si="7"/>
        <v>0</v>
      </c>
      <c r="N22" s="8">
        <f t="shared" si="7"/>
        <v>0</v>
      </c>
      <c r="O22" s="8">
        <f>SUM(O23:O25)</f>
        <v>0</v>
      </c>
      <c r="P22" s="8">
        <f>SUM(P23:P25)</f>
        <v>0</v>
      </c>
      <c r="Q22" s="8">
        <f>SUM(Q23:Q25)</f>
        <v>0</v>
      </c>
      <c r="R22" s="8">
        <f>SUM(R23:R25)</f>
        <v>0</v>
      </c>
      <c r="S22" s="8">
        <f>SUM(S23:S25)</f>
        <v>0</v>
      </c>
    </row>
    <row r="23" spans="1:19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38">
        <f>'Týden 4'!E23</f>
        <v>0</v>
      </c>
      <c r="F23" s="63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</row>
    <row r="24" spans="1:19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38">
        <f>'Týden 4'!E24</f>
        <v>0</v>
      </c>
      <c r="F24" s="63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</row>
    <row r="25" spans="1:19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38">
        <f>'Týden 4'!E25</f>
        <v>0</v>
      </c>
      <c r="F25" s="63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 spans="1:19" ht="4.9000000000000004" customHeight="1" x14ac:dyDescent="0.25">
      <c r="C26" s="39"/>
      <c r="D26" s="39"/>
      <c r="E26" s="39"/>
      <c r="F26" s="3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9">
        <f>'Týden 4'!E27</f>
        <v>0</v>
      </c>
      <c r="F27" s="35">
        <f t="shared" ref="F27:N27" si="8">SUM(F28:F30)</f>
        <v>0</v>
      </c>
      <c r="G27" s="8">
        <f t="shared" si="8"/>
        <v>0</v>
      </c>
      <c r="H27" s="8">
        <f t="shared" si="8"/>
        <v>0</v>
      </c>
      <c r="I27" s="8">
        <f t="shared" si="8"/>
        <v>0</v>
      </c>
      <c r="J27" s="8">
        <f t="shared" si="8"/>
        <v>0</v>
      </c>
      <c r="K27" s="8">
        <f t="shared" si="8"/>
        <v>0</v>
      </c>
      <c r="L27" s="8">
        <f t="shared" si="8"/>
        <v>0</v>
      </c>
      <c r="M27" s="8">
        <f t="shared" si="8"/>
        <v>0</v>
      </c>
      <c r="N27" s="8">
        <f t="shared" si="8"/>
        <v>0</v>
      </c>
      <c r="O27" s="8">
        <f>SUM(O28:O30)</f>
        <v>0</v>
      </c>
      <c r="P27" s="8">
        <f>SUM(P28:P30)</f>
        <v>0</v>
      </c>
      <c r="Q27" s="8">
        <f>SUM(Q28:Q30)</f>
        <v>0</v>
      </c>
      <c r="R27" s="8">
        <f>SUM(R28:R30)</f>
        <v>0</v>
      </c>
      <c r="S27" s="8">
        <f>SUM(S28:S30)</f>
        <v>0</v>
      </c>
    </row>
    <row r="28" spans="1:19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38">
        <f>'Týden 4'!E28</f>
        <v>0</v>
      </c>
      <c r="F28" s="63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</row>
    <row r="29" spans="1:19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38">
        <f>'Týden 4'!E29</f>
        <v>0</v>
      </c>
      <c r="F29" s="63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</row>
    <row r="30" spans="1:19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38">
        <f>'Týden 4'!E30</f>
        <v>0</v>
      </c>
      <c r="F30" s="63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</row>
    <row r="31" spans="1:19" ht="7.15" customHeight="1" thickBot="1" x14ac:dyDescent="0.3">
      <c r="B31" s="13"/>
      <c r="C31" s="40"/>
      <c r="D31" s="40"/>
      <c r="E31" s="40"/>
      <c r="F31" s="3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41">
        <f>'Týden 4'!E32</f>
        <v>0</v>
      </c>
      <c r="F32" s="34">
        <f t="shared" ref="F32:S32" si="9">F34+F43+F50+F57+F62</f>
        <v>0</v>
      </c>
      <c r="G32" s="10">
        <f t="shared" si="9"/>
        <v>0</v>
      </c>
      <c r="H32" s="10">
        <f t="shared" si="9"/>
        <v>0</v>
      </c>
      <c r="I32" s="10">
        <f t="shared" si="9"/>
        <v>0</v>
      </c>
      <c r="J32" s="10">
        <f t="shared" si="9"/>
        <v>0</v>
      </c>
      <c r="K32" s="10">
        <f t="shared" si="9"/>
        <v>0</v>
      </c>
      <c r="L32" s="10">
        <f t="shared" si="9"/>
        <v>0</v>
      </c>
      <c r="M32" s="10">
        <f t="shared" si="9"/>
        <v>0</v>
      </c>
      <c r="N32" s="10">
        <f t="shared" si="9"/>
        <v>0</v>
      </c>
      <c r="O32" s="10">
        <f t="shared" si="9"/>
        <v>0</v>
      </c>
      <c r="P32" s="10">
        <f t="shared" si="9"/>
        <v>0</v>
      </c>
      <c r="Q32" s="10">
        <f t="shared" si="9"/>
        <v>0</v>
      </c>
      <c r="R32" s="10">
        <f t="shared" si="9"/>
        <v>0</v>
      </c>
      <c r="S32" s="10">
        <f t="shared" si="9"/>
        <v>0</v>
      </c>
    </row>
    <row r="33" spans="1:19" ht="4.9000000000000004" customHeight="1" x14ac:dyDescent="0.25">
      <c r="C33" s="39"/>
      <c r="D33" s="39"/>
      <c r="E33" s="39"/>
      <c r="F33" s="3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9">
        <f>'Týden 4'!E34</f>
        <v>0</v>
      </c>
      <c r="F34" s="35">
        <f t="shared" ref="F34:S34" si="10">SUM(F35:F41)</f>
        <v>0</v>
      </c>
      <c r="G34" s="8">
        <f t="shared" si="10"/>
        <v>0</v>
      </c>
      <c r="H34" s="8">
        <f t="shared" si="10"/>
        <v>0</v>
      </c>
      <c r="I34" s="8">
        <f t="shared" si="10"/>
        <v>0</v>
      </c>
      <c r="J34" s="8">
        <f t="shared" si="10"/>
        <v>0</v>
      </c>
      <c r="K34" s="8">
        <f t="shared" si="10"/>
        <v>0</v>
      </c>
      <c r="L34" s="8">
        <f t="shared" si="10"/>
        <v>0</v>
      </c>
      <c r="M34" s="8">
        <f t="shared" si="10"/>
        <v>0</v>
      </c>
      <c r="N34" s="8">
        <f t="shared" si="10"/>
        <v>0</v>
      </c>
      <c r="O34" s="8">
        <f t="shared" si="10"/>
        <v>0</v>
      </c>
      <c r="P34" s="8">
        <f t="shared" si="10"/>
        <v>0</v>
      </c>
      <c r="Q34" s="8">
        <f t="shared" si="10"/>
        <v>0</v>
      </c>
      <c r="R34" s="8">
        <f t="shared" si="10"/>
        <v>0</v>
      </c>
      <c r="S34" s="8">
        <f t="shared" si="10"/>
        <v>0</v>
      </c>
    </row>
    <row r="35" spans="1:19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38">
        <f>'Týden 4'!E35</f>
        <v>0</v>
      </c>
      <c r="F35" s="63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</row>
    <row r="36" spans="1:19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38">
        <f>'Týden 4'!E36</f>
        <v>0</v>
      </c>
      <c r="F36" s="63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</row>
    <row r="37" spans="1:19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38">
        <f>'Týden 4'!E37</f>
        <v>0</v>
      </c>
      <c r="F37" s="63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</row>
    <row r="38" spans="1:19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38">
        <f>'Týden 4'!E38</f>
        <v>0</v>
      </c>
      <c r="F38" s="6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</row>
    <row r="39" spans="1:19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38">
        <f>'Týden 4'!E39</f>
        <v>0</v>
      </c>
      <c r="F39" s="63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</row>
    <row r="40" spans="1:19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38">
        <f>'Týden 4'!E40</f>
        <v>0</v>
      </c>
      <c r="F40" s="6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</row>
    <row r="41" spans="1:19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38">
        <f>'Týden 4'!E41</f>
        <v>0</v>
      </c>
      <c r="F41" s="6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spans="1:19" ht="4.9000000000000004" customHeight="1" x14ac:dyDescent="0.25">
      <c r="C42" s="39"/>
      <c r="D42" s="39"/>
      <c r="E42" s="39"/>
      <c r="F42" s="3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9">
        <f>'Týden 4'!E43</f>
        <v>0</v>
      </c>
      <c r="F43" s="35">
        <f t="shared" ref="F43:S43" si="11">SUM(F44:F48)</f>
        <v>0</v>
      </c>
      <c r="G43" s="8">
        <f t="shared" si="11"/>
        <v>0</v>
      </c>
      <c r="H43" s="8">
        <f t="shared" si="11"/>
        <v>0</v>
      </c>
      <c r="I43" s="8">
        <f t="shared" si="11"/>
        <v>0</v>
      </c>
      <c r="J43" s="8">
        <f t="shared" si="11"/>
        <v>0</v>
      </c>
      <c r="K43" s="8">
        <f t="shared" si="11"/>
        <v>0</v>
      </c>
      <c r="L43" s="8">
        <f t="shared" si="11"/>
        <v>0</v>
      </c>
      <c r="M43" s="8">
        <f t="shared" si="11"/>
        <v>0</v>
      </c>
      <c r="N43" s="8">
        <f t="shared" si="11"/>
        <v>0</v>
      </c>
      <c r="O43" s="8">
        <f t="shared" si="11"/>
        <v>0</v>
      </c>
      <c r="P43" s="8">
        <f t="shared" si="11"/>
        <v>0</v>
      </c>
      <c r="Q43" s="8">
        <f t="shared" si="11"/>
        <v>0</v>
      </c>
      <c r="R43" s="8">
        <f t="shared" si="11"/>
        <v>0</v>
      </c>
      <c r="S43" s="8">
        <f t="shared" si="11"/>
        <v>0</v>
      </c>
    </row>
    <row r="44" spans="1:19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38">
        <f>'Týden 4'!E44</f>
        <v>0</v>
      </c>
      <c r="F44" s="63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19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38">
        <f>'Týden 4'!E45</f>
        <v>0</v>
      </c>
      <c r="F45" s="63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19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38">
        <f>'Týden 4'!E46</f>
        <v>0</v>
      </c>
      <c r="F46" s="63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1:19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38">
        <f>'Týden 4'!E47</f>
        <v>0</v>
      </c>
      <c r="F47" s="63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spans="1:19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38">
        <f>'Týden 4'!E48</f>
        <v>0</v>
      </c>
      <c r="F48" s="63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19" ht="4.9000000000000004" customHeight="1" x14ac:dyDescent="0.25">
      <c r="C49" s="39"/>
      <c r="D49" s="39"/>
      <c r="E49" s="39"/>
      <c r="F49" s="3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9">
        <f>'Týden 4'!E50</f>
        <v>0</v>
      </c>
      <c r="F50" s="35">
        <f t="shared" ref="F50:S50" si="12">SUM(F51:F55)</f>
        <v>0</v>
      </c>
      <c r="G50" s="8">
        <f t="shared" si="12"/>
        <v>0</v>
      </c>
      <c r="H50" s="8">
        <f t="shared" si="12"/>
        <v>0</v>
      </c>
      <c r="I50" s="8">
        <f t="shared" si="12"/>
        <v>0</v>
      </c>
      <c r="J50" s="8">
        <f t="shared" si="12"/>
        <v>0</v>
      </c>
      <c r="K50" s="8">
        <f t="shared" si="12"/>
        <v>0</v>
      </c>
      <c r="L50" s="8">
        <f t="shared" si="12"/>
        <v>0</v>
      </c>
      <c r="M50" s="8">
        <f t="shared" si="12"/>
        <v>0</v>
      </c>
      <c r="N50" s="8">
        <f t="shared" si="12"/>
        <v>0</v>
      </c>
      <c r="O50" s="8">
        <f t="shared" si="12"/>
        <v>0</v>
      </c>
      <c r="P50" s="8">
        <f t="shared" si="12"/>
        <v>0</v>
      </c>
      <c r="Q50" s="8">
        <f t="shared" si="12"/>
        <v>0</v>
      </c>
      <c r="R50" s="8">
        <f t="shared" si="12"/>
        <v>0</v>
      </c>
      <c r="S50" s="8">
        <f t="shared" si="12"/>
        <v>0</v>
      </c>
    </row>
    <row r="51" spans="1:19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38">
        <f>'Týden 4'!E51</f>
        <v>0</v>
      </c>
      <c r="F51" s="63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38">
        <f>'Týden 4'!E52</f>
        <v>0</v>
      </c>
      <c r="F52" s="63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38">
        <f>'Týden 4'!E53</f>
        <v>0</v>
      </c>
      <c r="F53" s="63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38">
        <f>'Týden 4'!E54</f>
        <v>0</v>
      </c>
      <c r="F54" s="63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38">
        <f>'Týden 4'!E55</f>
        <v>0</v>
      </c>
      <c r="F55" s="63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spans="1:19" ht="4.9000000000000004" customHeight="1" x14ac:dyDescent="0.25">
      <c r="C56" s="39"/>
      <c r="D56" s="39"/>
      <c r="E56" s="39"/>
      <c r="F56" s="3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9">
        <f>'Týden 4'!E57</f>
        <v>0</v>
      </c>
      <c r="F57" s="35">
        <f t="shared" ref="F57:S57" si="13">SUM(F58:F60)</f>
        <v>0</v>
      </c>
      <c r="G57" s="8">
        <f t="shared" si="13"/>
        <v>0</v>
      </c>
      <c r="H57" s="8">
        <f t="shared" si="13"/>
        <v>0</v>
      </c>
      <c r="I57" s="8">
        <f t="shared" si="13"/>
        <v>0</v>
      </c>
      <c r="J57" s="8">
        <f t="shared" si="13"/>
        <v>0</v>
      </c>
      <c r="K57" s="8">
        <f t="shared" si="13"/>
        <v>0</v>
      </c>
      <c r="L57" s="8">
        <f t="shared" si="13"/>
        <v>0</v>
      </c>
      <c r="M57" s="8">
        <f t="shared" si="13"/>
        <v>0</v>
      </c>
      <c r="N57" s="8">
        <f t="shared" si="13"/>
        <v>0</v>
      </c>
      <c r="O57" s="8">
        <f t="shared" si="13"/>
        <v>0</v>
      </c>
      <c r="P57" s="8">
        <f t="shared" si="13"/>
        <v>0</v>
      </c>
      <c r="Q57" s="8">
        <f t="shared" si="13"/>
        <v>0</v>
      </c>
      <c r="R57" s="8">
        <f t="shared" si="13"/>
        <v>0</v>
      </c>
      <c r="S57" s="8">
        <f t="shared" si="13"/>
        <v>0</v>
      </c>
    </row>
    <row r="58" spans="1:19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38">
        <f>'Týden 4'!E58</f>
        <v>0</v>
      </c>
      <c r="F58" s="63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</row>
    <row r="59" spans="1:19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38">
        <f>'Týden 4'!E59</f>
        <v>0</v>
      </c>
      <c r="F59" s="63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</row>
    <row r="60" spans="1:19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38">
        <f>'Týden 4'!E60</f>
        <v>0</v>
      </c>
      <c r="F60" s="63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</row>
    <row r="61" spans="1:19" ht="4.9000000000000004" customHeight="1" x14ac:dyDescent="0.25">
      <c r="C61" s="39"/>
      <c r="D61" s="39"/>
      <c r="E61" s="39"/>
      <c r="F61" s="3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9">
        <f>'Týden 4'!E62</f>
        <v>0</v>
      </c>
      <c r="F62" s="35">
        <f t="shared" ref="F62:S62" si="14">SUM(F63:F64)</f>
        <v>0</v>
      </c>
      <c r="G62" s="8">
        <f t="shared" si="14"/>
        <v>0</v>
      </c>
      <c r="H62" s="8">
        <f t="shared" si="14"/>
        <v>0</v>
      </c>
      <c r="I62" s="8">
        <f t="shared" si="14"/>
        <v>0</v>
      </c>
      <c r="J62" s="8">
        <f t="shared" si="14"/>
        <v>0</v>
      </c>
      <c r="K62" s="8">
        <f t="shared" si="14"/>
        <v>0</v>
      </c>
      <c r="L62" s="8">
        <f t="shared" si="14"/>
        <v>0</v>
      </c>
      <c r="M62" s="8">
        <f t="shared" si="14"/>
        <v>0</v>
      </c>
      <c r="N62" s="8">
        <f t="shared" si="14"/>
        <v>0</v>
      </c>
      <c r="O62" s="8">
        <f t="shared" si="14"/>
        <v>0</v>
      </c>
      <c r="P62" s="8">
        <f t="shared" si="14"/>
        <v>0</v>
      </c>
      <c r="Q62" s="8">
        <f t="shared" si="14"/>
        <v>0</v>
      </c>
      <c r="R62" s="8">
        <f t="shared" si="14"/>
        <v>0</v>
      </c>
      <c r="S62" s="8">
        <f t="shared" si="14"/>
        <v>0</v>
      </c>
    </row>
    <row r="63" spans="1:19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38">
        <f>'Týden 4'!E63</f>
        <v>0</v>
      </c>
      <c r="F63" s="63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</row>
    <row r="64" spans="1:19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38">
        <f>'Týden 4'!E64</f>
        <v>0</v>
      </c>
      <c r="F64" s="63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</row>
    <row r="65" spans="2:19" ht="7.15" customHeight="1" thickBot="1" x14ac:dyDescent="0.3">
      <c r="B65" s="13"/>
      <c r="C65" s="14"/>
      <c r="D65" s="14"/>
      <c r="E65" s="14"/>
      <c r="F65" s="36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2:19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15">
        <f>'Týden 4'!E66</f>
        <v>0</v>
      </c>
      <c r="F66" s="37">
        <f t="shared" ref="F66:S66" si="15">F8+F10+F32</f>
        <v>0</v>
      </c>
      <c r="G66" s="15">
        <f t="shared" si="15"/>
        <v>0</v>
      </c>
      <c r="H66" s="15">
        <f t="shared" si="15"/>
        <v>0</v>
      </c>
      <c r="I66" s="15">
        <f t="shared" si="15"/>
        <v>0</v>
      </c>
      <c r="J66" s="15">
        <f t="shared" si="15"/>
        <v>0</v>
      </c>
      <c r="K66" s="15">
        <f t="shared" si="15"/>
        <v>0</v>
      </c>
      <c r="L66" s="15">
        <f t="shared" si="15"/>
        <v>0</v>
      </c>
      <c r="M66" s="15">
        <f t="shared" si="15"/>
        <v>0</v>
      </c>
      <c r="N66" s="15">
        <f t="shared" si="15"/>
        <v>0</v>
      </c>
      <c r="O66" s="15">
        <f t="shared" si="15"/>
        <v>0</v>
      </c>
      <c r="P66" s="15">
        <f t="shared" si="15"/>
        <v>0</v>
      </c>
      <c r="Q66" s="15">
        <f t="shared" si="15"/>
        <v>0</v>
      </c>
      <c r="R66" s="15">
        <f t="shared" si="15"/>
        <v>0</v>
      </c>
      <c r="S66" s="15">
        <f t="shared" si="15"/>
        <v>0</v>
      </c>
    </row>
  </sheetData>
  <sheetProtection sheet="1" objects="1" scenarios="1"/>
  <conditionalFormatting sqref="G8:S8">
    <cfRule type="cellIs" dxfId="235" priority="14" operator="greaterThan">
      <formula>0</formula>
    </cfRule>
    <cfRule type="cellIs" dxfId="234" priority="16" operator="lessThan">
      <formula>0</formula>
    </cfRule>
  </conditionalFormatting>
  <conditionalFormatting sqref="G66:S66">
    <cfRule type="cellIs" dxfId="233" priority="13" operator="greaterThan">
      <formula>0</formula>
    </cfRule>
    <cfRule type="cellIs" dxfId="232" priority="15" operator="lessThan">
      <formula>0</formula>
    </cfRule>
  </conditionalFormatting>
  <conditionalFormatting sqref="C8:E8">
    <cfRule type="cellIs" dxfId="231" priority="8" operator="greaterThan">
      <formula>0</formula>
    </cfRule>
    <cfRule type="cellIs" dxfId="230" priority="10" operator="lessThan">
      <formula>0</formula>
    </cfRule>
  </conditionalFormatting>
  <conditionalFormatting sqref="C66:D66">
    <cfRule type="cellIs" dxfId="229" priority="7" operator="greaterThan">
      <formula>0</formula>
    </cfRule>
    <cfRule type="cellIs" dxfId="228" priority="9" operator="lessThan">
      <formula>0</formula>
    </cfRule>
  </conditionalFormatting>
  <conditionalFormatting sqref="F66">
    <cfRule type="cellIs" dxfId="227" priority="5" operator="greaterThan">
      <formula>0</formula>
    </cfRule>
    <cfRule type="cellIs" dxfId="226" priority="6" operator="lessThan">
      <formula>0</formula>
    </cfRule>
  </conditionalFormatting>
  <conditionalFormatting sqref="E66">
    <cfRule type="cellIs" dxfId="225" priority="1" operator="greaterThan">
      <formula>0</formula>
    </cfRule>
    <cfRule type="cellIs" dxfId="224" priority="3" operator="lessThan">
      <formula>0</formula>
    </cfRule>
  </conditionalFormatting>
  <dataValidations count="2">
    <dataValidation type="decimal" operator="greaterThanOrEqual" allowBlank="1" showInputMessage="1" showErrorMessage="1" sqref="F13:S30" xr:uid="{CEF42247-DB5E-469F-A027-A69F50D48720}">
      <formula1>0</formula1>
    </dataValidation>
    <dataValidation type="decimal" operator="lessThan" allowBlank="1" showInputMessage="1" showErrorMessage="1" sqref="F35:S64" xr:uid="{0BF3605C-C9D2-4D82-8D33-6D08BAB1A8E6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B826-68A7-4771-9959-BF71677A6D34}">
  <dimension ref="A2:T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G37" sqref="G37:T37"/>
    </sheetView>
  </sheetViews>
  <sheetFormatPr defaultRowHeight="15" outlineLevelCol="1" x14ac:dyDescent="0.25"/>
  <cols>
    <col min="2" max="2" width="28.42578125" customWidth="1"/>
    <col min="3" max="6" width="10.7109375" customWidth="1" outlineLevel="1"/>
    <col min="7" max="15" width="10.7109375" customWidth="1"/>
  </cols>
  <sheetData>
    <row r="2" spans="1:20" ht="15.75" x14ac:dyDescent="0.25">
      <c r="B2" s="17" t="s">
        <v>40</v>
      </c>
    </row>
    <row r="3" spans="1:20" ht="7.15" customHeight="1" x14ac:dyDescent="0.25"/>
    <row r="4" spans="1:20" s="43" customFormat="1" ht="12.6" customHeight="1" x14ac:dyDescent="0.25">
      <c r="C4" s="47"/>
      <c r="D4" s="47"/>
      <c r="E4" s="47"/>
      <c r="F4" s="47"/>
      <c r="G4" s="44" t="s">
        <v>45</v>
      </c>
      <c r="H4" s="45" t="s">
        <v>46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0" x14ac:dyDescent="0.25">
      <c r="B5" s="19" t="s">
        <v>32</v>
      </c>
      <c r="C5" s="20" t="str">
        <f>CONCATENATE("Týden ",WEEKNUM(C6))</f>
        <v>Týden 15</v>
      </c>
      <c r="D5" s="20" t="str">
        <f t="shared" ref="D5:T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9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  <c r="S5" s="20" t="str">
        <f t="shared" si="0"/>
        <v>Týden 31</v>
      </c>
      <c r="T5" s="20" t="str">
        <f t="shared" si="0"/>
        <v>Týden 32</v>
      </c>
    </row>
    <row r="6" spans="1:20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21">
        <f t="shared" ref="E6:S6" si="1">D6+7</f>
        <v>44669</v>
      </c>
      <c r="F6" s="21">
        <f t="shared" si="1"/>
        <v>44676</v>
      </c>
      <c r="G6" s="30">
        <f t="shared" si="1"/>
        <v>44683</v>
      </c>
      <c r="H6" s="21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si="1"/>
        <v>44760</v>
      </c>
      <c r="S6" s="21">
        <f t="shared" si="1"/>
        <v>44767</v>
      </c>
      <c r="T6" s="21">
        <f t="shared" ref="T6" si="2">S6+7</f>
        <v>44774</v>
      </c>
    </row>
    <row r="7" spans="1:20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23">
        <v>4</v>
      </c>
      <c r="G7" s="31">
        <v>5</v>
      </c>
      <c r="H7" s="23">
        <v>6</v>
      </c>
      <c r="I7" s="23">
        <v>7</v>
      </c>
      <c r="J7" s="23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  <c r="T7" s="23">
        <v>18</v>
      </c>
    </row>
    <row r="8" spans="1:20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10">
        <f>'Týden 4'!E8</f>
        <v>0</v>
      </c>
      <c r="F8" s="10">
        <f>'Týden 5'!F8</f>
        <v>0</v>
      </c>
      <c r="G8" s="32">
        <f t="shared" ref="G8:N8" si="3">F66</f>
        <v>0</v>
      </c>
      <c r="H8" s="10">
        <f t="shared" si="3"/>
        <v>0</v>
      </c>
      <c r="I8" s="10">
        <f t="shared" si="3"/>
        <v>0</v>
      </c>
      <c r="J8" s="10">
        <f t="shared" si="3"/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 t="shared" ref="O8:T8" si="4">N66</f>
        <v>0</v>
      </c>
      <c r="P8" s="10">
        <f t="shared" si="4"/>
        <v>0</v>
      </c>
      <c r="Q8" s="10">
        <f t="shared" si="4"/>
        <v>0</v>
      </c>
      <c r="R8" s="10">
        <f t="shared" si="4"/>
        <v>0</v>
      </c>
      <c r="S8" s="10">
        <f t="shared" si="4"/>
        <v>0</v>
      </c>
      <c r="T8" s="10">
        <f t="shared" si="4"/>
        <v>0</v>
      </c>
    </row>
    <row r="9" spans="1:20" ht="7.15" customHeight="1" thickBot="1" x14ac:dyDescent="0.3">
      <c r="B9" s="11"/>
      <c r="C9" s="12"/>
      <c r="D9" s="12"/>
      <c r="E9" s="12"/>
      <c r="F9" s="12"/>
      <c r="G9" s="33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10">
        <f>'Týden 4'!E10</f>
        <v>0</v>
      </c>
      <c r="F10" s="10">
        <f>'Týden 5'!F10</f>
        <v>0</v>
      </c>
      <c r="G10" s="34">
        <f t="shared" ref="G10:T10" si="5">G12+G17+G22+G27</f>
        <v>0</v>
      </c>
      <c r="H10" s="10">
        <f t="shared" si="5"/>
        <v>0</v>
      </c>
      <c r="I10" s="10">
        <f t="shared" si="5"/>
        <v>0</v>
      </c>
      <c r="J10" s="10">
        <f t="shared" si="5"/>
        <v>0</v>
      </c>
      <c r="K10" s="10">
        <f t="shared" si="5"/>
        <v>0</v>
      </c>
      <c r="L10" s="10">
        <f t="shared" si="5"/>
        <v>0</v>
      </c>
      <c r="M10" s="10">
        <f t="shared" si="5"/>
        <v>0</v>
      </c>
      <c r="N10" s="10">
        <f t="shared" si="5"/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10">
        <f t="shared" si="5"/>
        <v>0</v>
      </c>
    </row>
    <row r="11" spans="1:20" ht="4.9000000000000004" customHeight="1" x14ac:dyDescent="0.25">
      <c r="C11" s="8"/>
      <c r="D11" s="8"/>
      <c r="E11" s="8"/>
      <c r="F11" s="8"/>
      <c r="G11" s="3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8">
        <f>'Týden 4'!E12</f>
        <v>0</v>
      </c>
      <c r="F12" s="8">
        <f>'Týden 5'!F12</f>
        <v>0</v>
      </c>
      <c r="G12" s="35">
        <f t="shared" ref="G12:N12" si="6">SUM(G13:G15)</f>
        <v>0</v>
      </c>
      <c r="H12" s="8">
        <f t="shared" si="6"/>
        <v>0</v>
      </c>
      <c r="I12" s="8">
        <f t="shared" si="6"/>
        <v>0</v>
      </c>
      <c r="J12" s="8">
        <f t="shared" si="6"/>
        <v>0</v>
      </c>
      <c r="K12" s="8">
        <f t="shared" si="6"/>
        <v>0</v>
      </c>
      <c r="L12" s="8">
        <f t="shared" si="6"/>
        <v>0</v>
      </c>
      <c r="M12" s="8">
        <f t="shared" si="6"/>
        <v>0</v>
      </c>
      <c r="N12" s="8">
        <f t="shared" si="6"/>
        <v>0</v>
      </c>
      <c r="O12" s="8">
        <f t="shared" ref="O12:T12" si="7">SUM(O13:O15)</f>
        <v>0</v>
      </c>
      <c r="P12" s="8">
        <f t="shared" si="7"/>
        <v>0</v>
      </c>
      <c r="Q12" s="8">
        <f t="shared" si="7"/>
        <v>0</v>
      </c>
      <c r="R12" s="8">
        <f t="shared" si="7"/>
        <v>0</v>
      </c>
      <c r="S12" s="8">
        <f t="shared" si="7"/>
        <v>0</v>
      </c>
      <c r="T12" s="8">
        <f t="shared" si="7"/>
        <v>0</v>
      </c>
    </row>
    <row r="13" spans="1:20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38">
        <f>'Týden 4'!E13</f>
        <v>0</v>
      </c>
      <c r="F13" s="38">
        <f>'Týden 5'!F13</f>
        <v>0</v>
      </c>
      <c r="G13" s="63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</row>
    <row r="14" spans="1:20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38">
        <f>'Týden 4'!E14</f>
        <v>0</v>
      </c>
      <c r="F14" s="38">
        <f>'Týden 5'!F14</f>
        <v>0</v>
      </c>
      <c r="G14" s="63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</row>
    <row r="15" spans="1:20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38">
        <f>'Týden 4'!E15</f>
        <v>0</v>
      </c>
      <c r="F15" s="38">
        <f>'Týden 5'!F15</f>
        <v>0</v>
      </c>
      <c r="G15" s="63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</row>
    <row r="16" spans="1:20" ht="4.9000000000000004" customHeight="1" x14ac:dyDescent="0.25">
      <c r="B16" s="1"/>
      <c r="C16" s="39"/>
      <c r="D16" s="39"/>
      <c r="E16" s="39"/>
      <c r="F16" s="39"/>
      <c r="G16" s="3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9">
        <f>'Týden 4'!E17</f>
        <v>0</v>
      </c>
      <c r="F17" s="39">
        <f>'Týden 5'!F17</f>
        <v>0</v>
      </c>
      <c r="G17" s="35">
        <f t="shared" ref="G17:N17" si="8">SUM(G18:G20)</f>
        <v>0</v>
      </c>
      <c r="H17" s="8">
        <f t="shared" si="8"/>
        <v>0</v>
      </c>
      <c r="I17" s="8">
        <f t="shared" si="8"/>
        <v>0</v>
      </c>
      <c r="J17" s="8">
        <f t="shared" si="8"/>
        <v>0</v>
      </c>
      <c r="K17" s="8">
        <f t="shared" si="8"/>
        <v>0</v>
      </c>
      <c r="L17" s="8">
        <f t="shared" si="8"/>
        <v>0</v>
      </c>
      <c r="M17" s="8">
        <f t="shared" si="8"/>
        <v>0</v>
      </c>
      <c r="N17" s="8">
        <f t="shared" si="8"/>
        <v>0</v>
      </c>
      <c r="O17" s="8">
        <f t="shared" ref="O17:T17" si="9">SUM(O18:O20)</f>
        <v>0</v>
      </c>
      <c r="P17" s="8">
        <f t="shared" si="9"/>
        <v>0</v>
      </c>
      <c r="Q17" s="8">
        <f t="shared" si="9"/>
        <v>0</v>
      </c>
      <c r="R17" s="8">
        <f t="shared" si="9"/>
        <v>0</v>
      </c>
      <c r="S17" s="8">
        <f t="shared" si="9"/>
        <v>0</v>
      </c>
      <c r="T17" s="8">
        <f t="shared" si="9"/>
        <v>0</v>
      </c>
    </row>
    <row r="18" spans="1:20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38">
        <f>'Týden 4'!E18</f>
        <v>0</v>
      </c>
      <c r="F18" s="38">
        <f>'Týden 5'!F18</f>
        <v>0</v>
      </c>
      <c r="G18" s="63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</row>
    <row r="19" spans="1:20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38">
        <f>'Týden 4'!E19</f>
        <v>0</v>
      </c>
      <c r="F19" s="38">
        <f>'Týden 5'!F19</f>
        <v>0</v>
      </c>
      <c r="G19" s="63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</row>
    <row r="20" spans="1:20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38">
        <f>'Týden 4'!E20</f>
        <v>0</v>
      </c>
      <c r="F20" s="38">
        <f>'Týden 5'!F20</f>
        <v>0</v>
      </c>
      <c r="G20" s="63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</row>
    <row r="21" spans="1:20" ht="4.9000000000000004" customHeight="1" x14ac:dyDescent="0.25">
      <c r="B21" s="1"/>
      <c r="C21" s="39"/>
      <c r="D21" s="39"/>
      <c r="E21" s="39"/>
      <c r="F21" s="39"/>
      <c r="G21" s="3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9">
        <f>'Týden 4'!E22</f>
        <v>0</v>
      </c>
      <c r="F22" s="39">
        <f>'Týden 5'!F22</f>
        <v>0</v>
      </c>
      <c r="G22" s="35">
        <f t="shared" ref="G22:N22" si="10">SUM(G23:G25)</f>
        <v>0</v>
      </c>
      <c r="H22" s="8">
        <f t="shared" si="10"/>
        <v>0</v>
      </c>
      <c r="I22" s="8">
        <f t="shared" si="10"/>
        <v>0</v>
      </c>
      <c r="J22" s="8">
        <f t="shared" si="10"/>
        <v>0</v>
      </c>
      <c r="K22" s="8">
        <f t="shared" si="10"/>
        <v>0</v>
      </c>
      <c r="L22" s="8">
        <f t="shared" si="10"/>
        <v>0</v>
      </c>
      <c r="M22" s="8">
        <f t="shared" si="10"/>
        <v>0</v>
      </c>
      <c r="N22" s="8">
        <f t="shared" si="10"/>
        <v>0</v>
      </c>
      <c r="O22" s="8">
        <f t="shared" ref="O22:T22" si="11">SUM(O23:O25)</f>
        <v>0</v>
      </c>
      <c r="P22" s="8">
        <f t="shared" si="11"/>
        <v>0</v>
      </c>
      <c r="Q22" s="8">
        <f t="shared" si="11"/>
        <v>0</v>
      </c>
      <c r="R22" s="8">
        <f t="shared" si="11"/>
        <v>0</v>
      </c>
      <c r="S22" s="8">
        <f t="shared" si="11"/>
        <v>0</v>
      </c>
      <c r="T22" s="8">
        <f t="shared" si="11"/>
        <v>0</v>
      </c>
    </row>
    <row r="23" spans="1:20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38">
        <f>'Týden 4'!E23</f>
        <v>0</v>
      </c>
      <c r="F23" s="38">
        <f>'Týden 5'!F23</f>
        <v>0</v>
      </c>
      <c r="G23" s="63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0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38">
        <f>'Týden 4'!E24</f>
        <v>0</v>
      </c>
      <c r="F24" s="38">
        <f>'Týden 5'!F24</f>
        <v>0</v>
      </c>
      <c r="G24" s="63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38">
        <f>'Týden 4'!E25</f>
        <v>0</v>
      </c>
      <c r="F25" s="38">
        <f>'Týden 5'!F25</f>
        <v>0</v>
      </c>
      <c r="G25" s="63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0" ht="4.9000000000000004" customHeight="1" x14ac:dyDescent="0.25">
      <c r="C26" s="39"/>
      <c r="D26" s="39"/>
      <c r="E26" s="39"/>
      <c r="F26" s="39"/>
      <c r="G26" s="64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</row>
    <row r="27" spans="1:20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9">
        <f>'Týden 4'!E27</f>
        <v>0</v>
      </c>
      <c r="F27" s="39">
        <f>'Týden 5'!F27</f>
        <v>0</v>
      </c>
      <c r="G27" s="35">
        <f t="shared" ref="G27:N27" si="12">SUM(G28:G30)</f>
        <v>0</v>
      </c>
      <c r="H27" s="8">
        <f t="shared" si="12"/>
        <v>0</v>
      </c>
      <c r="I27" s="8">
        <f t="shared" si="12"/>
        <v>0</v>
      </c>
      <c r="J27" s="8">
        <f t="shared" si="12"/>
        <v>0</v>
      </c>
      <c r="K27" s="8">
        <f t="shared" si="12"/>
        <v>0</v>
      </c>
      <c r="L27" s="8">
        <f t="shared" si="12"/>
        <v>0</v>
      </c>
      <c r="M27" s="8">
        <f t="shared" si="12"/>
        <v>0</v>
      </c>
      <c r="N27" s="8">
        <f t="shared" si="12"/>
        <v>0</v>
      </c>
      <c r="O27" s="8">
        <f t="shared" ref="O27:T27" si="13">SUM(O28:O30)</f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>
        <f t="shared" si="13"/>
        <v>0</v>
      </c>
    </row>
    <row r="28" spans="1:20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38">
        <f>'Týden 4'!E28</f>
        <v>0</v>
      </c>
      <c r="F28" s="38">
        <f>'Týden 5'!F28</f>
        <v>0</v>
      </c>
      <c r="G28" s="63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0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38">
        <f>'Týden 4'!E29</f>
        <v>0</v>
      </c>
      <c r="F29" s="38">
        <f>'Týden 5'!F29</f>
        <v>0</v>
      </c>
      <c r="G29" s="63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0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38">
        <f>'Týden 4'!E30</f>
        <v>0</v>
      </c>
      <c r="F30" s="38">
        <f>'Týden 5'!F30</f>
        <v>0</v>
      </c>
      <c r="G30" s="63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0" ht="7.15" customHeight="1" thickBot="1" x14ac:dyDescent="0.3">
      <c r="B31" s="13"/>
      <c r="C31" s="40"/>
      <c r="D31" s="40"/>
      <c r="E31" s="40"/>
      <c r="F31" s="40"/>
      <c r="G31" s="36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41">
        <f>'Týden 4'!E32</f>
        <v>0</v>
      </c>
      <c r="F32" s="41">
        <f>'Týden 5'!F32</f>
        <v>0</v>
      </c>
      <c r="G32" s="34">
        <f t="shared" ref="G32:T32" si="14">G34+G43+G50+G57+G62</f>
        <v>0</v>
      </c>
      <c r="H32" s="10">
        <f t="shared" si="14"/>
        <v>0</v>
      </c>
      <c r="I32" s="10">
        <f t="shared" si="14"/>
        <v>0</v>
      </c>
      <c r="J32" s="10">
        <f t="shared" si="14"/>
        <v>0</v>
      </c>
      <c r="K32" s="10">
        <f t="shared" si="14"/>
        <v>0</v>
      </c>
      <c r="L32" s="10">
        <f t="shared" si="14"/>
        <v>0</v>
      </c>
      <c r="M32" s="10">
        <f t="shared" si="14"/>
        <v>0</v>
      </c>
      <c r="N32" s="10">
        <f t="shared" si="14"/>
        <v>0</v>
      </c>
      <c r="O32" s="10">
        <f t="shared" si="14"/>
        <v>0</v>
      </c>
      <c r="P32" s="10">
        <f t="shared" si="14"/>
        <v>0</v>
      </c>
      <c r="Q32" s="10">
        <f t="shared" si="14"/>
        <v>0</v>
      </c>
      <c r="R32" s="10">
        <f t="shared" si="14"/>
        <v>0</v>
      </c>
      <c r="S32" s="10">
        <f t="shared" si="14"/>
        <v>0</v>
      </c>
      <c r="T32" s="10">
        <f t="shared" si="14"/>
        <v>0</v>
      </c>
    </row>
    <row r="33" spans="1:20" ht="4.9000000000000004" customHeight="1" x14ac:dyDescent="0.25">
      <c r="C33" s="39"/>
      <c r="D33" s="39"/>
      <c r="E33" s="39"/>
      <c r="F33" s="39"/>
      <c r="G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9">
        <f>'Týden 4'!E34</f>
        <v>0</v>
      </c>
      <c r="F34" s="39">
        <f>'Týden 5'!F34</f>
        <v>0</v>
      </c>
      <c r="G34" s="35">
        <f t="shared" ref="G34:T34" si="15">SUM(G35:G41)</f>
        <v>0</v>
      </c>
      <c r="H34" s="8">
        <f t="shared" si="15"/>
        <v>0</v>
      </c>
      <c r="I34" s="8">
        <f t="shared" si="15"/>
        <v>0</v>
      </c>
      <c r="J34" s="8">
        <f t="shared" si="15"/>
        <v>0</v>
      </c>
      <c r="K34" s="8">
        <f t="shared" si="15"/>
        <v>0</v>
      </c>
      <c r="L34" s="8">
        <f t="shared" si="15"/>
        <v>0</v>
      </c>
      <c r="M34" s="8">
        <f t="shared" si="15"/>
        <v>0</v>
      </c>
      <c r="N34" s="8">
        <f t="shared" si="15"/>
        <v>0</v>
      </c>
      <c r="O34" s="8">
        <f t="shared" si="15"/>
        <v>0</v>
      </c>
      <c r="P34" s="8">
        <f t="shared" si="15"/>
        <v>0</v>
      </c>
      <c r="Q34" s="8">
        <f t="shared" si="15"/>
        <v>0</v>
      </c>
      <c r="R34" s="8">
        <f t="shared" si="15"/>
        <v>0</v>
      </c>
      <c r="S34" s="8">
        <f t="shared" si="15"/>
        <v>0</v>
      </c>
      <c r="T34" s="8">
        <f t="shared" si="15"/>
        <v>0</v>
      </c>
    </row>
    <row r="35" spans="1:20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38">
        <f>'Týden 4'!E35</f>
        <v>0</v>
      </c>
      <c r="F35" s="38">
        <f>'Týden 5'!F35</f>
        <v>0</v>
      </c>
      <c r="G35" s="63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38">
        <f>'Týden 4'!E36</f>
        <v>0</v>
      </c>
      <c r="F36" s="38">
        <f>'Týden 5'!F36</f>
        <v>0</v>
      </c>
      <c r="G36" s="63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1:20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38">
        <f>'Týden 4'!E37</f>
        <v>0</v>
      </c>
      <c r="F37" s="38">
        <f>'Týden 5'!F37</f>
        <v>0</v>
      </c>
      <c r="G37" s="63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38">
        <f>'Týden 4'!E38</f>
        <v>0</v>
      </c>
      <c r="F38" s="38">
        <f>'Týden 5'!F38</f>
        <v>0</v>
      </c>
      <c r="G38" s="63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1:20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38">
        <f>'Týden 4'!E39</f>
        <v>0</v>
      </c>
      <c r="F39" s="38">
        <f>'Týden 5'!F39</f>
        <v>0</v>
      </c>
      <c r="G39" s="63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1:20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38">
        <f>'Týden 4'!E40</f>
        <v>0</v>
      </c>
      <c r="F40" s="38">
        <f>'Týden 5'!F40</f>
        <v>0</v>
      </c>
      <c r="G40" s="63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1:20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38">
        <f>'Týden 4'!E41</f>
        <v>0</v>
      </c>
      <c r="F41" s="38">
        <f>'Týden 5'!F41</f>
        <v>0</v>
      </c>
      <c r="G41" s="63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 ht="4.9000000000000004" customHeight="1" x14ac:dyDescent="0.25">
      <c r="C42" s="39"/>
      <c r="D42" s="39"/>
      <c r="E42" s="39"/>
      <c r="F42" s="39"/>
      <c r="G42" s="3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9">
        <f>'Týden 4'!E43</f>
        <v>0</v>
      </c>
      <c r="F43" s="39">
        <f>'Týden 5'!F43</f>
        <v>0</v>
      </c>
      <c r="G43" s="35">
        <f t="shared" ref="G43:T43" si="16">SUM(G44:G48)</f>
        <v>0</v>
      </c>
      <c r="H43" s="8">
        <f t="shared" si="16"/>
        <v>0</v>
      </c>
      <c r="I43" s="8">
        <f t="shared" si="16"/>
        <v>0</v>
      </c>
      <c r="J43" s="8">
        <f t="shared" si="16"/>
        <v>0</v>
      </c>
      <c r="K43" s="8">
        <f t="shared" si="16"/>
        <v>0</v>
      </c>
      <c r="L43" s="8">
        <f t="shared" si="16"/>
        <v>0</v>
      </c>
      <c r="M43" s="8">
        <f t="shared" si="16"/>
        <v>0</v>
      </c>
      <c r="N43" s="8">
        <f t="shared" si="16"/>
        <v>0</v>
      </c>
      <c r="O43" s="8">
        <f t="shared" si="16"/>
        <v>0</v>
      </c>
      <c r="P43" s="8">
        <f t="shared" si="16"/>
        <v>0</v>
      </c>
      <c r="Q43" s="8">
        <f t="shared" si="16"/>
        <v>0</v>
      </c>
      <c r="R43" s="8">
        <f t="shared" si="16"/>
        <v>0</v>
      </c>
      <c r="S43" s="8">
        <f t="shared" si="16"/>
        <v>0</v>
      </c>
      <c r="T43" s="8">
        <f t="shared" si="16"/>
        <v>0</v>
      </c>
    </row>
    <row r="44" spans="1:20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38">
        <f>'Týden 4'!E44</f>
        <v>0</v>
      </c>
      <c r="F44" s="38">
        <f>'Týden 5'!F44</f>
        <v>0</v>
      </c>
      <c r="G44" s="63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38">
        <f>'Týden 4'!E45</f>
        <v>0</v>
      </c>
      <c r="F45" s="38">
        <f>'Týden 5'!F45</f>
        <v>0</v>
      </c>
      <c r="G45" s="63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1:20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38">
        <f>'Týden 4'!E46</f>
        <v>0</v>
      </c>
      <c r="F46" s="38">
        <f>'Týden 5'!F46</f>
        <v>0</v>
      </c>
      <c r="G46" s="63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1:20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38">
        <f>'Týden 4'!E47</f>
        <v>0</v>
      </c>
      <c r="F47" s="38">
        <f>'Týden 5'!F47</f>
        <v>0</v>
      </c>
      <c r="G47" s="63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1:20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38">
        <f>'Týden 4'!E48</f>
        <v>0</v>
      </c>
      <c r="F48" s="38">
        <f>'Týden 5'!F48</f>
        <v>0</v>
      </c>
      <c r="G48" s="63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1:20" ht="4.9000000000000004" customHeight="1" x14ac:dyDescent="0.25">
      <c r="C49" s="39"/>
      <c r="D49" s="39"/>
      <c r="E49" s="39"/>
      <c r="F49" s="39"/>
      <c r="G49" s="3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9">
        <f>'Týden 4'!E50</f>
        <v>0</v>
      </c>
      <c r="F50" s="39">
        <f>'Týden 5'!F50</f>
        <v>0</v>
      </c>
      <c r="G50" s="35">
        <f t="shared" ref="G50:T50" si="17">SUM(G51:G55)</f>
        <v>0</v>
      </c>
      <c r="H50" s="8">
        <f t="shared" si="17"/>
        <v>0</v>
      </c>
      <c r="I50" s="8">
        <f t="shared" si="17"/>
        <v>0</v>
      </c>
      <c r="J50" s="8">
        <f t="shared" si="17"/>
        <v>0</v>
      </c>
      <c r="K50" s="8">
        <f t="shared" si="17"/>
        <v>0</v>
      </c>
      <c r="L50" s="8">
        <f t="shared" si="17"/>
        <v>0</v>
      </c>
      <c r="M50" s="8">
        <f t="shared" si="17"/>
        <v>0</v>
      </c>
      <c r="N50" s="8">
        <f t="shared" si="17"/>
        <v>0</v>
      </c>
      <c r="O50" s="8">
        <f t="shared" si="17"/>
        <v>0</v>
      </c>
      <c r="P50" s="8">
        <f t="shared" si="17"/>
        <v>0</v>
      </c>
      <c r="Q50" s="8">
        <f t="shared" si="17"/>
        <v>0</v>
      </c>
      <c r="R50" s="8">
        <f t="shared" si="17"/>
        <v>0</v>
      </c>
      <c r="S50" s="8">
        <f t="shared" si="17"/>
        <v>0</v>
      </c>
      <c r="T50" s="8">
        <f t="shared" si="17"/>
        <v>0</v>
      </c>
    </row>
    <row r="51" spans="1:20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38">
        <f>'Týden 4'!E51</f>
        <v>0</v>
      </c>
      <c r="F51" s="38">
        <f>'Týden 5'!F51</f>
        <v>0</v>
      </c>
      <c r="G51" s="63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</row>
    <row r="52" spans="1:20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38">
        <f>'Týden 4'!E52</f>
        <v>0</v>
      </c>
      <c r="F52" s="38">
        <f>'Týden 5'!F52</f>
        <v>0</v>
      </c>
      <c r="G52" s="63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3" spans="1:20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38">
        <f>'Týden 4'!E53</f>
        <v>0</v>
      </c>
      <c r="F53" s="38">
        <f>'Týden 5'!F53</f>
        <v>0</v>
      </c>
      <c r="G53" s="63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 spans="1:20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38">
        <f>'Týden 4'!E54</f>
        <v>0</v>
      </c>
      <c r="F54" s="38">
        <f>'Týden 5'!F54</f>
        <v>0</v>
      </c>
      <c r="G54" s="63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</row>
    <row r="55" spans="1:20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38">
        <f>'Týden 4'!E55</f>
        <v>0</v>
      </c>
      <c r="F55" s="38">
        <f>'Týden 5'!F55</f>
        <v>0</v>
      </c>
      <c r="G55" s="63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 spans="1:20" ht="4.9000000000000004" customHeight="1" x14ac:dyDescent="0.25">
      <c r="C56" s="39"/>
      <c r="D56" s="39"/>
      <c r="E56" s="39"/>
      <c r="F56" s="39"/>
      <c r="G56" s="3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9">
        <f>'Týden 4'!E57</f>
        <v>0</v>
      </c>
      <c r="F57" s="39">
        <f>'Týden 5'!F57</f>
        <v>0</v>
      </c>
      <c r="G57" s="35">
        <f t="shared" ref="G57:T57" si="18">SUM(G58:G60)</f>
        <v>0</v>
      </c>
      <c r="H57" s="8">
        <f t="shared" si="18"/>
        <v>0</v>
      </c>
      <c r="I57" s="8">
        <f t="shared" si="18"/>
        <v>0</v>
      </c>
      <c r="J57" s="8">
        <f t="shared" si="18"/>
        <v>0</v>
      </c>
      <c r="K57" s="8">
        <f t="shared" si="18"/>
        <v>0</v>
      </c>
      <c r="L57" s="8">
        <f t="shared" si="18"/>
        <v>0</v>
      </c>
      <c r="M57" s="8">
        <f t="shared" si="18"/>
        <v>0</v>
      </c>
      <c r="N57" s="8">
        <f t="shared" si="18"/>
        <v>0</v>
      </c>
      <c r="O57" s="8">
        <f t="shared" si="18"/>
        <v>0</v>
      </c>
      <c r="P57" s="8">
        <f t="shared" si="18"/>
        <v>0</v>
      </c>
      <c r="Q57" s="8">
        <f t="shared" si="18"/>
        <v>0</v>
      </c>
      <c r="R57" s="8">
        <f t="shared" si="18"/>
        <v>0</v>
      </c>
      <c r="S57" s="8">
        <f t="shared" si="18"/>
        <v>0</v>
      </c>
      <c r="T57" s="8">
        <f t="shared" si="18"/>
        <v>0</v>
      </c>
    </row>
    <row r="58" spans="1:20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38">
        <f>'Týden 4'!E58</f>
        <v>0</v>
      </c>
      <c r="F58" s="38">
        <f>'Týden 5'!F58</f>
        <v>0</v>
      </c>
      <c r="G58" s="63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</row>
    <row r="59" spans="1:20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38">
        <f>'Týden 4'!E59</f>
        <v>0</v>
      </c>
      <c r="F59" s="38">
        <f>'Týden 5'!F59</f>
        <v>0</v>
      </c>
      <c r="G59" s="63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</row>
    <row r="60" spans="1:20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38">
        <f>'Týden 4'!E60</f>
        <v>0</v>
      </c>
      <c r="F60" s="38">
        <f>'Týden 5'!F60</f>
        <v>0</v>
      </c>
      <c r="G60" s="63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</row>
    <row r="61" spans="1:20" ht="4.9000000000000004" customHeight="1" x14ac:dyDescent="0.25">
      <c r="C61" s="39"/>
      <c r="D61" s="39"/>
      <c r="E61" s="39"/>
      <c r="F61" s="39"/>
      <c r="G61" s="3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9">
        <f>'Týden 4'!E62</f>
        <v>0</v>
      </c>
      <c r="F62" s="39">
        <f>'Týden 5'!F62</f>
        <v>0</v>
      </c>
      <c r="G62" s="35">
        <f t="shared" ref="G62:T62" si="19">SUM(G63:G64)</f>
        <v>0</v>
      </c>
      <c r="H62" s="8">
        <f t="shared" si="19"/>
        <v>0</v>
      </c>
      <c r="I62" s="8">
        <f t="shared" si="19"/>
        <v>0</v>
      </c>
      <c r="J62" s="8">
        <f t="shared" si="19"/>
        <v>0</v>
      </c>
      <c r="K62" s="8">
        <f t="shared" si="19"/>
        <v>0</v>
      </c>
      <c r="L62" s="8">
        <f t="shared" si="19"/>
        <v>0</v>
      </c>
      <c r="M62" s="8">
        <f t="shared" si="19"/>
        <v>0</v>
      </c>
      <c r="N62" s="8">
        <f t="shared" si="19"/>
        <v>0</v>
      </c>
      <c r="O62" s="8">
        <f t="shared" si="19"/>
        <v>0</v>
      </c>
      <c r="P62" s="8">
        <f t="shared" si="19"/>
        <v>0</v>
      </c>
      <c r="Q62" s="8">
        <f t="shared" si="19"/>
        <v>0</v>
      </c>
      <c r="R62" s="8">
        <f t="shared" si="19"/>
        <v>0</v>
      </c>
      <c r="S62" s="8">
        <f t="shared" si="19"/>
        <v>0</v>
      </c>
      <c r="T62" s="8">
        <f t="shared" si="19"/>
        <v>0</v>
      </c>
    </row>
    <row r="63" spans="1:20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38">
        <f>'Týden 4'!E63</f>
        <v>0</v>
      </c>
      <c r="F63" s="38">
        <f>'Týden 5'!F63</f>
        <v>0</v>
      </c>
      <c r="G63" s="63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</row>
    <row r="64" spans="1:20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38">
        <f>'Týden 4'!E64</f>
        <v>0</v>
      </c>
      <c r="F64" s="38">
        <f>'Týden 5'!F64</f>
        <v>0</v>
      </c>
      <c r="G64" s="63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</row>
    <row r="65" spans="2:20" ht="7.15" customHeight="1" thickBot="1" x14ac:dyDescent="0.3">
      <c r="B65" s="13"/>
      <c r="C65" s="14"/>
      <c r="D65" s="14"/>
      <c r="E65" s="14"/>
      <c r="F65" s="14"/>
      <c r="G65" s="36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2:20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15">
        <f>'Týden 4'!E66</f>
        <v>0</v>
      </c>
      <c r="F66" s="15">
        <f>'Týden 5'!F66</f>
        <v>0</v>
      </c>
      <c r="G66" s="37">
        <f t="shared" ref="G66:T66" si="20">G8+G10+G32</f>
        <v>0</v>
      </c>
      <c r="H66" s="15">
        <f t="shared" si="20"/>
        <v>0</v>
      </c>
      <c r="I66" s="15">
        <f t="shared" si="20"/>
        <v>0</v>
      </c>
      <c r="J66" s="15">
        <f t="shared" si="20"/>
        <v>0</v>
      </c>
      <c r="K66" s="15">
        <f t="shared" si="20"/>
        <v>0</v>
      </c>
      <c r="L66" s="15">
        <f t="shared" si="20"/>
        <v>0</v>
      </c>
      <c r="M66" s="15">
        <f t="shared" si="20"/>
        <v>0</v>
      </c>
      <c r="N66" s="15">
        <f t="shared" si="20"/>
        <v>0</v>
      </c>
      <c r="O66" s="15">
        <f t="shared" si="20"/>
        <v>0</v>
      </c>
      <c r="P66" s="15">
        <f t="shared" si="20"/>
        <v>0</v>
      </c>
      <c r="Q66" s="15">
        <f t="shared" si="20"/>
        <v>0</v>
      </c>
      <c r="R66" s="15">
        <f t="shared" si="20"/>
        <v>0</v>
      </c>
      <c r="S66" s="15">
        <f t="shared" si="20"/>
        <v>0</v>
      </c>
      <c r="T66" s="15">
        <f t="shared" si="20"/>
        <v>0</v>
      </c>
    </row>
  </sheetData>
  <sheetProtection sheet="1" objects="1" scenarios="1"/>
  <conditionalFormatting sqref="H8:T8">
    <cfRule type="cellIs" dxfId="223" priority="16" operator="greaterThan">
      <formula>0</formula>
    </cfRule>
    <cfRule type="cellIs" dxfId="222" priority="18" operator="lessThan">
      <formula>0</formula>
    </cfRule>
  </conditionalFormatting>
  <conditionalFormatting sqref="H66:T66">
    <cfRule type="cellIs" dxfId="221" priority="15" operator="greaterThan">
      <formula>0</formula>
    </cfRule>
    <cfRule type="cellIs" dxfId="220" priority="17" operator="lessThan">
      <formula>0</formula>
    </cfRule>
  </conditionalFormatting>
  <conditionalFormatting sqref="C8:F8">
    <cfRule type="cellIs" dxfId="219" priority="12" operator="greaterThan">
      <formula>0</formula>
    </cfRule>
    <cfRule type="cellIs" dxfId="218" priority="14" operator="lessThan">
      <formula>0</formula>
    </cfRule>
  </conditionalFormatting>
  <conditionalFormatting sqref="C66:D66">
    <cfRule type="cellIs" dxfId="217" priority="11" operator="greaterThan">
      <formula>0</formula>
    </cfRule>
    <cfRule type="cellIs" dxfId="216" priority="13" operator="lessThan">
      <formula>0</formula>
    </cfRule>
  </conditionalFormatting>
  <conditionalFormatting sqref="G66">
    <cfRule type="cellIs" dxfId="215" priority="5" operator="greaterThan">
      <formula>0</formula>
    </cfRule>
    <cfRule type="cellIs" dxfId="214" priority="6" operator="lessThan">
      <formula>0</formula>
    </cfRule>
  </conditionalFormatting>
  <conditionalFormatting sqref="E66">
    <cfRule type="cellIs" dxfId="213" priority="7" operator="greaterThan">
      <formula>0</formula>
    </cfRule>
    <cfRule type="cellIs" dxfId="212" priority="8" operator="lessThan">
      <formula>0</formula>
    </cfRule>
  </conditionalFormatting>
  <conditionalFormatting sqref="F66">
    <cfRule type="cellIs" dxfId="211" priority="1" operator="greaterThan">
      <formula>0</formula>
    </cfRule>
    <cfRule type="cellIs" dxfId="210" priority="2" operator="lessThan">
      <formula>0</formula>
    </cfRule>
  </conditionalFormatting>
  <dataValidations count="2">
    <dataValidation type="decimal" operator="greaterThanOrEqual" allowBlank="1" showInputMessage="1" showErrorMessage="1" sqref="G13:T30" xr:uid="{09CE6EEA-CD9A-466C-BDB7-72E0BCE3E499}">
      <formula1>0</formula1>
    </dataValidation>
    <dataValidation type="decimal" operator="lessThanOrEqual" allowBlank="1" showInputMessage="1" showErrorMessage="1" sqref="G35:T64" xr:uid="{E515A9E8-CA5B-42FF-93E6-C53B08549394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275B-67DF-43CF-9E97-ABF6A6FBF196}">
  <dimension ref="A2:U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H37" sqref="H37:U37"/>
    </sheetView>
  </sheetViews>
  <sheetFormatPr defaultRowHeight="15" outlineLevelCol="1" x14ac:dyDescent="0.25"/>
  <cols>
    <col min="2" max="2" width="28.42578125" customWidth="1"/>
    <col min="3" max="7" width="10.7109375" customWidth="1" outlineLevel="1"/>
    <col min="8" max="15" width="10.7109375" customWidth="1"/>
  </cols>
  <sheetData>
    <row r="2" spans="1:21" ht="15.75" x14ac:dyDescent="0.25">
      <c r="B2" s="17" t="s">
        <v>41</v>
      </c>
    </row>
    <row r="3" spans="1:21" ht="7.15" customHeight="1" x14ac:dyDescent="0.25"/>
    <row r="4" spans="1:21" s="43" customFormat="1" ht="12.6" customHeight="1" x14ac:dyDescent="0.25">
      <c r="C4" s="47"/>
      <c r="D4" s="47"/>
      <c r="E4" s="47"/>
      <c r="F4" s="47"/>
      <c r="G4" s="47"/>
      <c r="H4" s="44" t="s">
        <v>45</v>
      </c>
      <c r="I4" s="45" t="s">
        <v>46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5" spans="1:21" x14ac:dyDescent="0.25">
      <c r="B5" s="19" t="s">
        <v>32</v>
      </c>
      <c r="C5" s="20" t="str">
        <f>CONCATENATE("Týden ",WEEKNUM(C6))</f>
        <v>Týden 15</v>
      </c>
      <c r="D5" s="20" t="str">
        <f t="shared" ref="D5:U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9" t="str">
        <f t="shared" si="0"/>
        <v>Týden 20</v>
      </c>
      <c r="I5" s="20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  <c r="S5" s="20" t="str">
        <f t="shared" si="0"/>
        <v>Týden 31</v>
      </c>
      <c r="T5" s="20" t="str">
        <f t="shared" si="0"/>
        <v>Týden 32</v>
      </c>
      <c r="U5" s="20" t="str">
        <f t="shared" si="0"/>
        <v>Týden 33</v>
      </c>
    </row>
    <row r="6" spans="1:21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21">
        <f t="shared" ref="E6:T6" si="1">D6+7</f>
        <v>44669</v>
      </c>
      <c r="F6" s="21">
        <f t="shared" si="1"/>
        <v>44676</v>
      </c>
      <c r="G6" s="21">
        <f t="shared" si="1"/>
        <v>44683</v>
      </c>
      <c r="H6" s="30">
        <f t="shared" si="1"/>
        <v>44690</v>
      </c>
      <c r="I6" s="21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si="1"/>
        <v>44760</v>
      </c>
      <c r="S6" s="21">
        <f t="shared" si="1"/>
        <v>44767</v>
      </c>
      <c r="T6" s="21">
        <f t="shared" si="1"/>
        <v>44774</v>
      </c>
      <c r="U6" s="21">
        <f t="shared" ref="U6" si="2">T6+7</f>
        <v>44781</v>
      </c>
    </row>
    <row r="7" spans="1:21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23">
        <v>4</v>
      </c>
      <c r="G7" s="23">
        <v>5</v>
      </c>
      <c r="H7" s="31">
        <v>6</v>
      </c>
      <c r="I7" s="23">
        <v>7</v>
      </c>
      <c r="J7" s="23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  <c r="T7" s="23">
        <v>18</v>
      </c>
      <c r="U7" s="23">
        <v>19</v>
      </c>
    </row>
    <row r="8" spans="1:21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10">
        <f>'Týden 4'!E8</f>
        <v>0</v>
      </c>
      <c r="F8" s="10">
        <f>'Týden 5'!F8</f>
        <v>0</v>
      </c>
      <c r="G8" s="10">
        <f>'Týden 6'!G8</f>
        <v>0</v>
      </c>
      <c r="H8" s="32">
        <f t="shared" ref="H8:N8" si="3">G66</f>
        <v>0</v>
      </c>
      <c r="I8" s="10">
        <f t="shared" si="3"/>
        <v>0</v>
      </c>
      <c r="J8" s="10">
        <f t="shared" si="3"/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 t="shared" ref="O8:U8" si="4">N66</f>
        <v>0</v>
      </c>
      <c r="P8" s="10">
        <f t="shared" si="4"/>
        <v>0</v>
      </c>
      <c r="Q8" s="10">
        <f t="shared" si="4"/>
        <v>0</v>
      </c>
      <c r="R8" s="10">
        <f t="shared" si="4"/>
        <v>0</v>
      </c>
      <c r="S8" s="10">
        <f t="shared" si="4"/>
        <v>0</v>
      </c>
      <c r="T8" s="10">
        <f t="shared" si="4"/>
        <v>0</v>
      </c>
      <c r="U8" s="10">
        <f t="shared" si="4"/>
        <v>0</v>
      </c>
    </row>
    <row r="9" spans="1:21" ht="7.15" customHeight="1" thickBot="1" x14ac:dyDescent="0.3">
      <c r="B9" s="11"/>
      <c r="C9" s="12"/>
      <c r="D9" s="12"/>
      <c r="E9" s="12"/>
      <c r="F9" s="12"/>
      <c r="G9" s="12"/>
      <c r="H9" s="3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10">
        <f>'Týden 4'!E10</f>
        <v>0</v>
      </c>
      <c r="F10" s="10">
        <f>'Týden 5'!F10</f>
        <v>0</v>
      </c>
      <c r="G10" s="10">
        <f>'Týden 6'!G10</f>
        <v>0</v>
      </c>
      <c r="H10" s="34">
        <f t="shared" ref="H10:U10" si="5">H12+H17+H22+H27</f>
        <v>0</v>
      </c>
      <c r="I10" s="10">
        <f t="shared" si="5"/>
        <v>0</v>
      </c>
      <c r="J10" s="10">
        <f t="shared" si="5"/>
        <v>0</v>
      </c>
      <c r="K10" s="10">
        <f t="shared" si="5"/>
        <v>0</v>
      </c>
      <c r="L10" s="10">
        <f t="shared" si="5"/>
        <v>0</v>
      </c>
      <c r="M10" s="10">
        <f t="shared" si="5"/>
        <v>0</v>
      </c>
      <c r="N10" s="10">
        <f t="shared" si="5"/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10">
        <f t="shared" si="5"/>
        <v>0</v>
      </c>
      <c r="U10" s="10">
        <f t="shared" si="5"/>
        <v>0</v>
      </c>
    </row>
    <row r="11" spans="1:21" ht="4.9000000000000004" customHeight="1" x14ac:dyDescent="0.25">
      <c r="C11" s="8"/>
      <c r="D11" s="8"/>
      <c r="E11" s="8"/>
      <c r="F11" s="8"/>
      <c r="G11" s="8"/>
      <c r="H11" s="3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8">
        <f>'Týden 4'!E12</f>
        <v>0</v>
      </c>
      <c r="F12" s="8">
        <f>'Týden 5'!F12</f>
        <v>0</v>
      </c>
      <c r="G12" s="8">
        <f>'Týden 6'!G12</f>
        <v>0</v>
      </c>
      <c r="H12" s="35">
        <f t="shared" ref="H12:N12" si="6">SUM(H13:H15)</f>
        <v>0</v>
      </c>
      <c r="I12" s="8">
        <f t="shared" si="6"/>
        <v>0</v>
      </c>
      <c r="J12" s="8">
        <f t="shared" si="6"/>
        <v>0</v>
      </c>
      <c r="K12" s="8">
        <f t="shared" si="6"/>
        <v>0</v>
      </c>
      <c r="L12" s="8">
        <f t="shared" si="6"/>
        <v>0</v>
      </c>
      <c r="M12" s="8">
        <f t="shared" si="6"/>
        <v>0</v>
      </c>
      <c r="N12" s="8">
        <f t="shared" si="6"/>
        <v>0</v>
      </c>
      <c r="O12" s="8">
        <f t="shared" ref="O12:U12" si="7">SUM(O13:O15)</f>
        <v>0</v>
      </c>
      <c r="P12" s="8">
        <f t="shared" si="7"/>
        <v>0</v>
      </c>
      <c r="Q12" s="8">
        <f t="shared" si="7"/>
        <v>0</v>
      </c>
      <c r="R12" s="8">
        <f t="shared" si="7"/>
        <v>0</v>
      </c>
      <c r="S12" s="8">
        <f t="shared" si="7"/>
        <v>0</v>
      </c>
      <c r="T12" s="8">
        <f t="shared" si="7"/>
        <v>0</v>
      </c>
      <c r="U12" s="8">
        <f t="shared" si="7"/>
        <v>0</v>
      </c>
    </row>
    <row r="13" spans="1:21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38">
        <f>'Týden 4'!E13</f>
        <v>0</v>
      </c>
      <c r="F13" s="38">
        <f>'Týden 5'!F13</f>
        <v>0</v>
      </c>
      <c r="G13" s="38">
        <f>'Týden 6'!G13</f>
        <v>0</v>
      </c>
      <c r="H13" s="63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 spans="1:21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38">
        <f>'Týden 4'!E14</f>
        <v>0</v>
      </c>
      <c r="F14" s="38">
        <f>'Týden 5'!F14</f>
        <v>0</v>
      </c>
      <c r="G14" s="38">
        <f>'Týden 6'!G14</f>
        <v>0</v>
      </c>
      <c r="H14" s="63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</row>
    <row r="15" spans="1:21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38">
        <f>'Týden 4'!E15</f>
        <v>0</v>
      </c>
      <c r="F15" s="38">
        <f>'Týden 5'!F15</f>
        <v>0</v>
      </c>
      <c r="G15" s="38">
        <f>'Týden 6'!G15</f>
        <v>0</v>
      </c>
      <c r="H15" s="63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</row>
    <row r="16" spans="1:21" ht="4.9000000000000004" customHeight="1" x14ac:dyDescent="0.25">
      <c r="B16" s="1"/>
      <c r="C16" s="39"/>
      <c r="D16" s="39"/>
      <c r="E16" s="39"/>
      <c r="F16" s="39"/>
      <c r="G16" s="39"/>
      <c r="H16" s="3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9">
        <f>'Týden 4'!E17</f>
        <v>0</v>
      </c>
      <c r="F17" s="39">
        <f>'Týden 5'!F17</f>
        <v>0</v>
      </c>
      <c r="G17" s="39">
        <f>'Týden 6'!G17</f>
        <v>0</v>
      </c>
      <c r="H17" s="35">
        <f t="shared" ref="H17:N17" si="8">SUM(H18:H20)</f>
        <v>0</v>
      </c>
      <c r="I17" s="8">
        <f t="shared" si="8"/>
        <v>0</v>
      </c>
      <c r="J17" s="8">
        <f t="shared" si="8"/>
        <v>0</v>
      </c>
      <c r="K17" s="8">
        <f t="shared" si="8"/>
        <v>0</v>
      </c>
      <c r="L17" s="8">
        <f t="shared" si="8"/>
        <v>0</v>
      </c>
      <c r="M17" s="8">
        <f t="shared" si="8"/>
        <v>0</v>
      </c>
      <c r="N17" s="8">
        <f t="shared" si="8"/>
        <v>0</v>
      </c>
      <c r="O17" s="8">
        <f t="shared" ref="O17:U17" si="9">SUM(O18:O20)</f>
        <v>0</v>
      </c>
      <c r="P17" s="8">
        <f t="shared" si="9"/>
        <v>0</v>
      </c>
      <c r="Q17" s="8">
        <f t="shared" si="9"/>
        <v>0</v>
      </c>
      <c r="R17" s="8">
        <f t="shared" si="9"/>
        <v>0</v>
      </c>
      <c r="S17" s="8">
        <f t="shared" si="9"/>
        <v>0</v>
      </c>
      <c r="T17" s="8">
        <f t="shared" si="9"/>
        <v>0</v>
      </c>
      <c r="U17" s="8">
        <f t="shared" si="9"/>
        <v>0</v>
      </c>
    </row>
    <row r="18" spans="1:21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38">
        <f>'Týden 4'!E18</f>
        <v>0</v>
      </c>
      <c r="F18" s="38">
        <f>'Týden 5'!F18</f>
        <v>0</v>
      </c>
      <c r="G18" s="38">
        <f>'Týden 6'!G18</f>
        <v>0</v>
      </c>
      <c r="H18" s="63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</row>
    <row r="19" spans="1:21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38">
        <f>'Týden 4'!E19</f>
        <v>0</v>
      </c>
      <c r="F19" s="38">
        <f>'Týden 5'!F19</f>
        <v>0</v>
      </c>
      <c r="G19" s="38">
        <f>'Týden 6'!G19</f>
        <v>0</v>
      </c>
      <c r="H19" s="63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1:21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38">
        <f>'Týden 4'!E20</f>
        <v>0</v>
      </c>
      <c r="F20" s="38">
        <f>'Týden 5'!F20</f>
        <v>0</v>
      </c>
      <c r="G20" s="38">
        <f>'Týden 6'!G20</f>
        <v>0</v>
      </c>
      <c r="H20" s="63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</row>
    <row r="21" spans="1:21" ht="4.9000000000000004" customHeight="1" x14ac:dyDescent="0.25">
      <c r="B21" s="1"/>
      <c r="C21" s="39"/>
      <c r="D21" s="39"/>
      <c r="E21" s="39"/>
      <c r="F21" s="39"/>
      <c r="G21" s="39"/>
      <c r="H21" s="3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9">
        <f>'Týden 4'!E22</f>
        <v>0</v>
      </c>
      <c r="F22" s="39">
        <f>'Týden 5'!F22</f>
        <v>0</v>
      </c>
      <c r="G22" s="39">
        <f>'Týden 6'!G22</f>
        <v>0</v>
      </c>
      <c r="H22" s="35">
        <f t="shared" ref="H22:N22" si="10">SUM(H23:H25)</f>
        <v>0</v>
      </c>
      <c r="I22" s="8">
        <f t="shared" si="10"/>
        <v>0</v>
      </c>
      <c r="J22" s="8">
        <f t="shared" si="10"/>
        <v>0</v>
      </c>
      <c r="K22" s="8">
        <f t="shared" si="10"/>
        <v>0</v>
      </c>
      <c r="L22" s="8">
        <f t="shared" si="10"/>
        <v>0</v>
      </c>
      <c r="M22" s="8">
        <f t="shared" si="10"/>
        <v>0</v>
      </c>
      <c r="N22" s="8">
        <f t="shared" si="10"/>
        <v>0</v>
      </c>
      <c r="O22" s="8">
        <f t="shared" ref="O22:U22" si="11">SUM(O23:O25)</f>
        <v>0</v>
      </c>
      <c r="P22" s="8">
        <f t="shared" si="11"/>
        <v>0</v>
      </c>
      <c r="Q22" s="8">
        <f t="shared" si="11"/>
        <v>0</v>
      </c>
      <c r="R22" s="8">
        <f t="shared" si="11"/>
        <v>0</v>
      </c>
      <c r="S22" s="8">
        <f t="shared" si="11"/>
        <v>0</v>
      </c>
      <c r="T22" s="8">
        <f t="shared" si="11"/>
        <v>0</v>
      </c>
      <c r="U22" s="8">
        <f t="shared" si="11"/>
        <v>0</v>
      </c>
    </row>
    <row r="23" spans="1:21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38">
        <f>'Týden 4'!E23</f>
        <v>0</v>
      </c>
      <c r="F23" s="38">
        <f>'Týden 5'!F23</f>
        <v>0</v>
      </c>
      <c r="G23" s="38">
        <f>'Týden 6'!G23</f>
        <v>0</v>
      </c>
      <c r="H23" s="63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</row>
    <row r="24" spans="1:21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38">
        <f>'Týden 4'!E24</f>
        <v>0</v>
      </c>
      <c r="F24" s="38">
        <f>'Týden 5'!F24</f>
        <v>0</v>
      </c>
      <c r="G24" s="38">
        <f>'Týden 6'!G24</f>
        <v>0</v>
      </c>
      <c r="H24" s="63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</row>
    <row r="25" spans="1:21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38">
        <f>'Týden 4'!E25</f>
        <v>0</v>
      </c>
      <c r="F25" s="38">
        <f>'Týden 5'!F25</f>
        <v>0</v>
      </c>
      <c r="G25" s="38">
        <f>'Týden 6'!G25</f>
        <v>0</v>
      </c>
      <c r="H25" s="63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4.9000000000000004" customHeight="1" x14ac:dyDescent="0.25">
      <c r="C26" s="39"/>
      <c r="D26" s="39"/>
      <c r="E26" s="39"/>
      <c r="F26" s="39"/>
      <c r="G26" s="39"/>
      <c r="H26" s="3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9">
        <f>'Týden 4'!E27</f>
        <v>0</v>
      </c>
      <c r="F27" s="39">
        <f>'Týden 5'!F27</f>
        <v>0</v>
      </c>
      <c r="G27" s="39">
        <f>'Týden 6'!G27</f>
        <v>0</v>
      </c>
      <c r="H27" s="35">
        <f t="shared" ref="H27:N27" si="12">SUM(H28:H30)</f>
        <v>0</v>
      </c>
      <c r="I27" s="8">
        <f t="shared" si="12"/>
        <v>0</v>
      </c>
      <c r="J27" s="8">
        <f t="shared" si="12"/>
        <v>0</v>
      </c>
      <c r="K27" s="8">
        <f t="shared" si="12"/>
        <v>0</v>
      </c>
      <c r="L27" s="8">
        <f t="shared" si="12"/>
        <v>0</v>
      </c>
      <c r="M27" s="8">
        <f t="shared" si="12"/>
        <v>0</v>
      </c>
      <c r="N27" s="8">
        <f t="shared" si="12"/>
        <v>0</v>
      </c>
      <c r="O27" s="8">
        <f t="shared" ref="O27:U27" si="13">SUM(O28:O30)</f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>
        <f t="shared" si="13"/>
        <v>0</v>
      </c>
      <c r="U27" s="8">
        <f t="shared" si="13"/>
        <v>0</v>
      </c>
    </row>
    <row r="28" spans="1:21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38">
        <f>'Týden 4'!E28</f>
        <v>0</v>
      </c>
      <c r="F28" s="38">
        <f>'Týden 5'!F28</f>
        <v>0</v>
      </c>
      <c r="G28" s="38">
        <f>'Týden 6'!G28</f>
        <v>0</v>
      </c>
      <c r="H28" s="63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</row>
    <row r="29" spans="1:21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38">
        <f>'Týden 4'!E29</f>
        <v>0</v>
      </c>
      <c r="F29" s="38">
        <f>'Týden 5'!F29</f>
        <v>0</v>
      </c>
      <c r="G29" s="38">
        <f>'Týden 6'!G29</f>
        <v>0</v>
      </c>
      <c r="H29" s="63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 spans="1:21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38">
        <f>'Týden 4'!E30</f>
        <v>0</v>
      </c>
      <c r="F30" s="38">
        <f>'Týden 5'!F30</f>
        <v>0</v>
      </c>
      <c r="G30" s="38">
        <f>'Týden 6'!G30</f>
        <v>0</v>
      </c>
      <c r="H30" s="63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</row>
    <row r="31" spans="1:21" ht="7.15" customHeight="1" thickBot="1" x14ac:dyDescent="0.3">
      <c r="B31" s="13"/>
      <c r="C31" s="40"/>
      <c r="D31" s="40"/>
      <c r="E31" s="40"/>
      <c r="F31" s="40"/>
      <c r="G31" s="40"/>
      <c r="H31" s="36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41">
        <f>'Týden 4'!E32</f>
        <v>0</v>
      </c>
      <c r="F32" s="41">
        <f>'Týden 5'!F32</f>
        <v>0</v>
      </c>
      <c r="G32" s="41">
        <f>'Týden 6'!G32</f>
        <v>0</v>
      </c>
      <c r="H32" s="34">
        <f t="shared" ref="H32:U32" si="14">H34+H43+H50+H57+H62</f>
        <v>0</v>
      </c>
      <c r="I32" s="10">
        <f t="shared" si="14"/>
        <v>0</v>
      </c>
      <c r="J32" s="10">
        <f t="shared" si="14"/>
        <v>0</v>
      </c>
      <c r="K32" s="10">
        <f t="shared" si="14"/>
        <v>0</v>
      </c>
      <c r="L32" s="10">
        <f t="shared" si="14"/>
        <v>0</v>
      </c>
      <c r="M32" s="10">
        <f t="shared" si="14"/>
        <v>0</v>
      </c>
      <c r="N32" s="10">
        <f t="shared" si="14"/>
        <v>0</v>
      </c>
      <c r="O32" s="10">
        <f t="shared" si="14"/>
        <v>0</v>
      </c>
      <c r="P32" s="10">
        <f t="shared" si="14"/>
        <v>0</v>
      </c>
      <c r="Q32" s="10">
        <f t="shared" si="14"/>
        <v>0</v>
      </c>
      <c r="R32" s="10">
        <f t="shared" si="14"/>
        <v>0</v>
      </c>
      <c r="S32" s="10">
        <f t="shared" si="14"/>
        <v>0</v>
      </c>
      <c r="T32" s="10">
        <f t="shared" si="14"/>
        <v>0</v>
      </c>
      <c r="U32" s="10">
        <f t="shared" si="14"/>
        <v>0</v>
      </c>
    </row>
    <row r="33" spans="1:21" ht="4.9000000000000004" customHeight="1" x14ac:dyDescent="0.25">
      <c r="C33" s="39"/>
      <c r="D33" s="39"/>
      <c r="E33" s="39"/>
      <c r="F33" s="39"/>
      <c r="G33" s="39"/>
      <c r="H33" s="3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9">
        <f>'Týden 4'!E34</f>
        <v>0</v>
      </c>
      <c r="F34" s="39">
        <f>'Týden 5'!F34</f>
        <v>0</v>
      </c>
      <c r="G34" s="39">
        <f>'Týden 6'!G34</f>
        <v>0</v>
      </c>
      <c r="H34" s="35">
        <f t="shared" ref="H34:U34" si="15">SUM(H35:H41)</f>
        <v>0</v>
      </c>
      <c r="I34" s="8">
        <f t="shared" si="15"/>
        <v>0</v>
      </c>
      <c r="J34" s="8">
        <f t="shared" si="15"/>
        <v>0</v>
      </c>
      <c r="K34" s="8">
        <f t="shared" si="15"/>
        <v>0</v>
      </c>
      <c r="L34" s="8">
        <f t="shared" si="15"/>
        <v>0</v>
      </c>
      <c r="M34" s="8">
        <f t="shared" si="15"/>
        <v>0</v>
      </c>
      <c r="N34" s="8">
        <f t="shared" si="15"/>
        <v>0</v>
      </c>
      <c r="O34" s="8">
        <f t="shared" si="15"/>
        <v>0</v>
      </c>
      <c r="P34" s="8">
        <f t="shared" si="15"/>
        <v>0</v>
      </c>
      <c r="Q34" s="8">
        <f t="shared" si="15"/>
        <v>0</v>
      </c>
      <c r="R34" s="8">
        <f t="shared" si="15"/>
        <v>0</v>
      </c>
      <c r="S34" s="8">
        <f t="shared" si="15"/>
        <v>0</v>
      </c>
      <c r="T34" s="8">
        <f t="shared" si="15"/>
        <v>0</v>
      </c>
      <c r="U34" s="8">
        <f t="shared" si="15"/>
        <v>0</v>
      </c>
    </row>
    <row r="35" spans="1:21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38">
        <f>'Týden 4'!E35</f>
        <v>0</v>
      </c>
      <c r="F35" s="38">
        <f>'Týden 5'!F35</f>
        <v>0</v>
      </c>
      <c r="G35" s="38">
        <f>'Týden 6'!G35</f>
        <v>0</v>
      </c>
      <c r="H35" s="63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</row>
    <row r="36" spans="1:21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38">
        <f>'Týden 4'!E36</f>
        <v>0</v>
      </c>
      <c r="F36" s="38">
        <f>'Týden 5'!F36</f>
        <v>0</v>
      </c>
      <c r="G36" s="38">
        <f>'Týden 6'!G36</f>
        <v>0</v>
      </c>
      <c r="H36" s="63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</row>
    <row r="37" spans="1:21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38">
        <f>'Týden 4'!E37</f>
        <v>0</v>
      </c>
      <c r="F37" s="38">
        <f>'Týden 5'!F37</f>
        <v>0</v>
      </c>
      <c r="G37" s="38">
        <f>'Týden 6'!G37</f>
        <v>0</v>
      </c>
      <c r="H37" s="63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</row>
    <row r="38" spans="1:21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38">
        <f>'Týden 4'!E38</f>
        <v>0</v>
      </c>
      <c r="F38" s="38">
        <f>'Týden 5'!F38</f>
        <v>0</v>
      </c>
      <c r="G38" s="38">
        <f>'Týden 6'!G38</f>
        <v>0</v>
      </c>
      <c r="H38" s="63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</row>
    <row r="39" spans="1:21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38">
        <f>'Týden 4'!E39</f>
        <v>0</v>
      </c>
      <c r="F39" s="38">
        <f>'Týden 5'!F39</f>
        <v>0</v>
      </c>
      <c r="G39" s="38">
        <f>'Týden 6'!G39</f>
        <v>0</v>
      </c>
      <c r="H39" s="63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</row>
    <row r="40" spans="1:21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38">
        <f>'Týden 4'!E40</f>
        <v>0</v>
      </c>
      <c r="F40" s="38">
        <f>'Týden 5'!F40</f>
        <v>0</v>
      </c>
      <c r="G40" s="38">
        <f>'Týden 6'!G40</f>
        <v>0</v>
      </c>
      <c r="H40" s="63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</row>
    <row r="41" spans="1:21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38">
        <f>'Týden 4'!E41</f>
        <v>0</v>
      </c>
      <c r="F41" s="38">
        <f>'Týden 5'!F41</f>
        <v>0</v>
      </c>
      <c r="G41" s="38">
        <f>'Týden 6'!G41</f>
        <v>0</v>
      </c>
      <c r="H41" s="63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</row>
    <row r="42" spans="1:21" ht="4.9000000000000004" customHeight="1" x14ac:dyDescent="0.25">
      <c r="C42" s="39"/>
      <c r="D42" s="39"/>
      <c r="E42" s="39"/>
      <c r="F42" s="39"/>
      <c r="G42" s="39"/>
      <c r="H42" s="3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9">
        <f>'Týden 4'!E43</f>
        <v>0</v>
      </c>
      <c r="F43" s="39">
        <f>'Týden 5'!F43</f>
        <v>0</v>
      </c>
      <c r="G43" s="39">
        <f>'Týden 6'!G43</f>
        <v>0</v>
      </c>
      <c r="H43" s="35">
        <f t="shared" ref="H43:U43" si="16">SUM(H44:H48)</f>
        <v>0</v>
      </c>
      <c r="I43" s="8">
        <f t="shared" si="16"/>
        <v>0</v>
      </c>
      <c r="J43" s="8">
        <f t="shared" si="16"/>
        <v>0</v>
      </c>
      <c r="K43" s="8">
        <f t="shared" si="16"/>
        <v>0</v>
      </c>
      <c r="L43" s="8">
        <f t="shared" si="16"/>
        <v>0</v>
      </c>
      <c r="M43" s="8">
        <f t="shared" si="16"/>
        <v>0</v>
      </c>
      <c r="N43" s="8">
        <f t="shared" si="16"/>
        <v>0</v>
      </c>
      <c r="O43" s="8">
        <f t="shared" si="16"/>
        <v>0</v>
      </c>
      <c r="P43" s="8">
        <f t="shared" si="16"/>
        <v>0</v>
      </c>
      <c r="Q43" s="8">
        <f t="shared" si="16"/>
        <v>0</v>
      </c>
      <c r="R43" s="8">
        <f t="shared" si="16"/>
        <v>0</v>
      </c>
      <c r="S43" s="8">
        <f t="shared" si="16"/>
        <v>0</v>
      </c>
      <c r="T43" s="8">
        <f t="shared" si="16"/>
        <v>0</v>
      </c>
      <c r="U43" s="8">
        <f t="shared" si="16"/>
        <v>0</v>
      </c>
    </row>
    <row r="44" spans="1:21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38">
        <f>'Týden 4'!E44</f>
        <v>0</v>
      </c>
      <c r="F44" s="38">
        <f>'Týden 5'!F44</f>
        <v>0</v>
      </c>
      <c r="G44" s="38">
        <f>'Týden 6'!G44</f>
        <v>0</v>
      </c>
      <c r="H44" s="63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</row>
    <row r="45" spans="1:21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38">
        <f>'Týden 4'!E45</f>
        <v>0</v>
      </c>
      <c r="F45" s="38">
        <f>'Týden 5'!F45</f>
        <v>0</v>
      </c>
      <c r="G45" s="38">
        <f>'Týden 6'!G45</f>
        <v>0</v>
      </c>
      <c r="H45" s="63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1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38">
        <f>'Týden 4'!E46</f>
        <v>0</v>
      </c>
      <c r="F46" s="38">
        <f>'Týden 5'!F46</f>
        <v>0</v>
      </c>
      <c r="G46" s="38">
        <f>'Týden 6'!G46</f>
        <v>0</v>
      </c>
      <c r="H46" s="63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1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38">
        <f>'Týden 4'!E47</f>
        <v>0</v>
      </c>
      <c r="F47" s="38">
        <f>'Týden 5'!F47</f>
        <v>0</v>
      </c>
      <c r="G47" s="38">
        <f>'Týden 6'!G47</f>
        <v>0</v>
      </c>
      <c r="H47" s="63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1:21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38">
        <f>'Týden 4'!E48</f>
        <v>0</v>
      </c>
      <c r="F48" s="38">
        <f>'Týden 5'!F48</f>
        <v>0</v>
      </c>
      <c r="G48" s="38">
        <f>'Týden 6'!G48</f>
        <v>0</v>
      </c>
      <c r="H48" s="63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</row>
    <row r="49" spans="1:21" ht="4.9000000000000004" customHeight="1" x14ac:dyDescent="0.25">
      <c r="C49" s="39"/>
      <c r="D49" s="39"/>
      <c r="E49" s="39"/>
      <c r="F49" s="39"/>
      <c r="G49" s="39"/>
      <c r="H49" s="3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9">
        <f>'Týden 4'!E50</f>
        <v>0</v>
      </c>
      <c r="F50" s="39">
        <f>'Týden 5'!F50</f>
        <v>0</v>
      </c>
      <c r="G50" s="39">
        <f>'Týden 6'!G50</f>
        <v>0</v>
      </c>
      <c r="H50" s="35">
        <f t="shared" ref="H50:U50" si="17">SUM(H51:H55)</f>
        <v>0</v>
      </c>
      <c r="I50" s="8">
        <f t="shared" si="17"/>
        <v>0</v>
      </c>
      <c r="J50" s="8">
        <f t="shared" si="17"/>
        <v>0</v>
      </c>
      <c r="K50" s="8">
        <f t="shared" si="17"/>
        <v>0</v>
      </c>
      <c r="L50" s="8">
        <f t="shared" si="17"/>
        <v>0</v>
      </c>
      <c r="M50" s="8">
        <f t="shared" si="17"/>
        <v>0</v>
      </c>
      <c r="N50" s="8">
        <f t="shared" si="17"/>
        <v>0</v>
      </c>
      <c r="O50" s="8">
        <f t="shared" si="17"/>
        <v>0</v>
      </c>
      <c r="P50" s="8">
        <f t="shared" si="17"/>
        <v>0</v>
      </c>
      <c r="Q50" s="8">
        <f t="shared" si="17"/>
        <v>0</v>
      </c>
      <c r="R50" s="8">
        <f t="shared" si="17"/>
        <v>0</v>
      </c>
      <c r="S50" s="8">
        <f t="shared" si="17"/>
        <v>0</v>
      </c>
      <c r="T50" s="8">
        <f t="shared" si="17"/>
        <v>0</v>
      </c>
      <c r="U50" s="8">
        <f t="shared" si="17"/>
        <v>0</v>
      </c>
    </row>
    <row r="51" spans="1:21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38">
        <f>'Týden 4'!E51</f>
        <v>0</v>
      </c>
      <c r="F51" s="38">
        <f>'Týden 5'!F51</f>
        <v>0</v>
      </c>
      <c r="G51" s="38">
        <f>'Týden 6'!G51</f>
        <v>0</v>
      </c>
      <c r="H51" s="63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</row>
    <row r="52" spans="1:21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38">
        <f>'Týden 4'!E52</f>
        <v>0</v>
      </c>
      <c r="F52" s="38">
        <f>'Týden 5'!F52</f>
        <v>0</v>
      </c>
      <c r="G52" s="38">
        <f>'Týden 6'!G52</f>
        <v>0</v>
      </c>
      <c r="H52" s="63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</row>
    <row r="53" spans="1:21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38">
        <f>'Týden 4'!E53</f>
        <v>0</v>
      </c>
      <c r="F53" s="38">
        <f>'Týden 5'!F53</f>
        <v>0</v>
      </c>
      <c r="G53" s="38">
        <f>'Týden 6'!G53</f>
        <v>0</v>
      </c>
      <c r="H53" s="63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</row>
    <row r="54" spans="1:21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38">
        <f>'Týden 4'!E54</f>
        <v>0</v>
      </c>
      <c r="F54" s="38">
        <f>'Týden 5'!F54</f>
        <v>0</v>
      </c>
      <c r="G54" s="38">
        <f>'Týden 6'!G54</f>
        <v>0</v>
      </c>
      <c r="H54" s="63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</row>
    <row r="55" spans="1:21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38">
        <f>'Týden 4'!E55</f>
        <v>0</v>
      </c>
      <c r="F55" s="38">
        <f>'Týden 5'!F55</f>
        <v>0</v>
      </c>
      <c r="G55" s="38">
        <f>'Týden 6'!G55</f>
        <v>0</v>
      </c>
      <c r="H55" s="63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</row>
    <row r="56" spans="1:21" ht="4.9000000000000004" customHeight="1" x14ac:dyDescent="0.25">
      <c r="C56" s="39"/>
      <c r="D56" s="39"/>
      <c r="E56" s="39"/>
      <c r="F56" s="39"/>
      <c r="G56" s="39"/>
      <c r="H56" s="35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9">
        <f>'Týden 4'!E57</f>
        <v>0</v>
      </c>
      <c r="F57" s="39">
        <f>'Týden 5'!F57</f>
        <v>0</v>
      </c>
      <c r="G57" s="39">
        <f>'Týden 6'!G57</f>
        <v>0</v>
      </c>
      <c r="H57" s="35">
        <f t="shared" ref="H57:U57" si="18">SUM(H58:H60)</f>
        <v>0</v>
      </c>
      <c r="I57" s="8">
        <f t="shared" si="18"/>
        <v>0</v>
      </c>
      <c r="J57" s="8">
        <f t="shared" si="18"/>
        <v>0</v>
      </c>
      <c r="K57" s="8">
        <f t="shared" si="18"/>
        <v>0</v>
      </c>
      <c r="L57" s="8">
        <f t="shared" si="18"/>
        <v>0</v>
      </c>
      <c r="M57" s="8">
        <f t="shared" si="18"/>
        <v>0</v>
      </c>
      <c r="N57" s="8">
        <f t="shared" si="18"/>
        <v>0</v>
      </c>
      <c r="O57" s="8">
        <f t="shared" si="18"/>
        <v>0</v>
      </c>
      <c r="P57" s="8">
        <f t="shared" si="18"/>
        <v>0</v>
      </c>
      <c r="Q57" s="8">
        <f t="shared" si="18"/>
        <v>0</v>
      </c>
      <c r="R57" s="8">
        <f t="shared" si="18"/>
        <v>0</v>
      </c>
      <c r="S57" s="8">
        <f t="shared" si="18"/>
        <v>0</v>
      </c>
      <c r="T57" s="8">
        <f t="shared" si="18"/>
        <v>0</v>
      </c>
      <c r="U57" s="8">
        <f t="shared" si="18"/>
        <v>0</v>
      </c>
    </row>
    <row r="58" spans="1:21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38">
        <f>'Týden 4'!E58</f>
        <v>0</v>
      </c>
      <c r="F58" s="38">
        <f>'Týden 5'!F58</f>
        <v>0</v>
      </c>
      <c r="G58" s="38">
        <f>'Týden 6'!G58</f>
        <v>0</v>
      </c>
      <c r="H58" s="63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</row>
    <row r="59" spans="1:21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38">
        <f>'Týden 4'!E59</f>
        <v>0</v>
      </c>
      <c r="F59" s="38">
        <f>'Týden 5'!F59</f>
        <v>0</v>
      </c>
      <c r="G59" s="38">
        <f>'Týden 6'!G59</f>
        <v>0</v>
      </c>
      <c r="H59" s="63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</row>
    <row r="60" spans="1:21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38">
        <f>'Týden 4'!E60</f>
        <v>0</v>
      </c>
      <c r="F60" s="38">
        <f>'Týden 5'!F60</f>
        <v>0</v>
      </c>
      <c r="G60" s="38">
        <f>'Týden 6'!G60</f>
        <v>0</v>
      </c>
      <c r="H60" s="63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</row>
    <row r="61" spans="1:21" ht="4.9000000000000004" customHeight="1" x14ac:dyDescent="0.25">
      <c r="C61" s="39"/>
      <c r="D61" s="39"/>
      <c r="E61" s="39"/>
      <c r="F61" s="39"/>
      <c r="G61" s="39"/>
      <c r="H61" s="35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9">
        <f>'Týden 4'!E62</f>
        <v>0</v>
      </c>
      <c r="F62" s="39">
        <f>'Týden 5'!F62</f>
        <v>0</v>
      </c>
      <c r="G62" s="39">
        <f>'Týden 6'!G62</f>
        <v>0</v>
      </c>
      <c r="H62" s="35">
        <f t="shared" ref="H62:U62" si="19">SUM(H63:H64)</f>
        <v>0</v>
      </c>
      <c r="I62" s="8">
        <f t="shared" si="19"/>
        <v>0</v>
      </c>
      <c r="J62" s="8">
        <f t="shared" si="19"/>
        <v>0</v>
      </c>
      <c r="K62" s="8">
        <f t="shared" si="19"/>
        <v>0</v>
      </c>
      <c r="L62" s="8">
        <f t="shared" si="19"/>
        <v>0</v>
      </c>
      <c r="M62" s="8">
        <f t="shared" si="19"/>
        <v>0</v>
      </c>
      <c r="N62" s="8">
        <f t="shared" si="19"/>
        <v>0</v>
      </c>
      <c r="O62" s="8">
        <f t="shared" si="19"/>
        <v>0</v>
      </c>
      <c r="P62" s="8">
        <f t="shared" si="19"/>
        <v>0</v>
      </c>
      <c r="Q62" s="8">
        <f t="shared" si="19"/>
        <v>0</v>
      </c>
      <c r="R62" s="8">
        <f t="shared" si="19"/>
        <v>0</v>
      </c>
      <c r="S62" s="8">
        <f t="shared" si="19"/>
        <v>0</v>
      </c>
      <c r="T62" s="8">
        <f t="shared" si="19"/>
        <v>0</v>
      </c>
      <c r="U62" s="8">
        <f t="shared" si="19"/>
        <v>0</v>
      </c>
    </row>
    <row r="63" spans="1:21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38">
        <f>'Týden 4'!E63</f>
        <v>0</v>
      </c>
      <c r="F63" s="38">
        <f>'Týden 5'!F63</f>
        <v>0</v>
      </c>
      <c r="G63" s="38">
        <f>'Týden 6'!G63</f>
        <v>0</v>
      </c>
      <c r="H63" s="63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</row>
    <row r="64" spans="1:21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38">
        <f>'Týden 4'!E64</f>
        <v>0</v>
      </c>
      <c r="F64" s="38">
        <f>'Týden 5'!F64</f>
        <v>0</v>
      </c>
      <c r="G64" s="38">
        <f>'Týden 6'!G64</f>
        <v>0</v>
      </c>
      <c r="H64" s="63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</row>
    <row r="65" spans="2:21" ht="7.15" customHeight="1" thickBot="1" x14ac:dyDescent="0.3">
      <c r="B65" s="13"/>
      <c r="C65" s="14"/>
      <c r="D65" s="14"/>
      <c r="E65" s="14"/>
      <c r="F65" s="14"/>
      <c r="G65" s="14"/>
      <c r="H65" s="36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2:21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15">
        <f>'Týden 4'!E66</f>
        <v>0</v>
      </c>
      <c r="F66" s="15">
        <f>'Týden 5'!F66</f>
        <v>0</v>
      </c>
      <c r="G66" s="15">
        <f>'Týden 6'!G66</f>
        <v>0</v>
      </c>
      <c r="H66" s="37">
        <f t="shared" ref="H66:U66" si="20">H8+H10+H32</f>
        <v>0</v>
      </c>
      <c r="I66" s="15">
        <f t="shared" si="20"/>
        <v>0</v>
      </c>
      <c r="J66" s="15">
        <f t="shared" si="20"/>
        <v>0</v>
      </c>
      <c r="K66" s="15">
        <f t="shared" si="20"/>
        <v>0</v>
      </c>
      <c r="L66" s="15">
        <f t="shared" si="20"/>
        <v>0</v>
      </c>
      <c r="M66" s="15">
        <f t="shared" si="20"/>
        <v>0</v>
      </c>
      <c r="N66" s="15">
        <f t="shared" si="20"/>
        <v>0</v>
      </c>
      <c r="O66" s="15">
        <f t="shared" si="20"/>
        <v>0</v>
      </c>
      <c r="P66" s="15">
        <f t="shared" si="20"/>
        <v>0</v>
      </c>
      <c r="Q66" s="15">
        <f t="shared" si="20"/>
        <v>0</v>
      </c>
      <c r="R66" s="15">
        <f t="shared" si="20"/>
        <v>0</v>
      </c>
      <c r="S66" s="15">
        <f t="shared" si="20"/>
        <v>0</v>
      </c>
      <c r="T66" s="15">
        <f t="shared" si="20"/>
        <v>0</v>
      </c>
      <c r="U66" s="15">
        <f t="shared" si="20"/>
        <v>0</v>
      </c>
    </row>
  </sheetData>
  <sheetProtection sheet="1" objects="1" scenarios="1"/>
  <conditionalFormatting sqref="I8:U8">
    <cfRule type="cellIs" dxfId="209" priority="22" operator="greaterThan">
      <formula>0</formula>
    </cfRule>
    <cfRule type="cellIs" dxfId="208" priority="24" operator="lessThan">
      <formula>0</formula>
    </cfRule>
  </conditionalFormatting>
  <conditionalFormatting sqref="I66:U66">
    <cfRule type="cellIs" dxfId="207" priority="21" operator="greaterThan">
      <formula>0</formula>
    </cfRule>
    <cfRule type="cellIs" dxfId="206" priority="23" operator="lessThan">
      <formula>0</formula>
    </cfRule>
  </conditionalFormatting>
  <conditionalFormatting sqref="C8:F8">
    <cfRule type="cellIs" dxfId="205" priority="18" operator="greaterThan">
      <formula>0</formula>
    </cfRule>
    <cfRule type="cellIs" dxfId="204" priority="20" operator="lessThan">
      <formula>0</formula>
    </cfRule>
  </conditionalFormatting>
  <conditionalFormatting sqref="C66:D66">
    <cfRule type="cellIs" dxfId="203" priority="17" operator="greaterThan">
      <formula>0</formula>
    </cfRule>
    <cfRule type="cellIs" dxfId="202" priority="19" operator="lessThan">
      <formula>0</formula>
    </cfRule>
  </conditionalFormatting>
  <conditionalFormatting sqref="E66">
    <cfRule type="cellIs" dxfId="201" priority="15" operator="greaterThan">
      <formula>0</formula>
    </cfRule>
    <cfRule type="cellIs" dxfId="200" priority="16" operator="lessThan">
      <formula>0</formula>
    </cfRule>
  </conditionalFormatting>
  <conditionalFormatting sqref="F66">
    <cfRule type="cellIs" dxfId="199" priority="11" operator="greaterThan">
      <formula>0</formula>
    </cfRule>
    <cfRule type="cellIs" dxfId="198" priority="12" operator="lessThan">
      <formula>0</formula>
    </cfRule>
  </conditionalFormatting>
  <conditionalFormatting sqref="H66">
    <cfRule type="cellIs" dxfId="197" priority="9" operator="greaterThan">
      <formula>0</formula>
    </cfRule>
    <cfRule type="cellIs" dxfId="196" priority="10" operator="lessThan">
      <formula>0</formula>
    </cfRule>
  </conditionalFormatting>
  <conditionalFormatting sqref="G8">
    <cfRule type="cellIs" dxfId="195" priority="3" operator="greaterThan">
      <formula>0</formula>
    </cfRule>
    <cfRule type="cellIs" dxfId="194" priority="4" operator="lessThan">
      <formula>0</formula>
    </cfRule>
  </conditionalFormatting>
  <conditionalFormatting sqref="G66">
    <cfRule type="cellIs" dxfId="193" priority="1" operator="greaterThan">
      <formula>0</formula>
    </cfRule>
    <cfRule type="cellIs" dxfId="192" priority="2" operator="lessThan">
      <formula>0</formula>
    </cfRule>
  </conditionalFormatting>
  <dataValidations count="2">
    <dataValidation type="decimal" operator="greaterThanOrEqual" allowBlank="1" showInputMessage="1" showErrorMessage="1" sqref="H13:U30" xr:uid="{11359A21-9331-4595-BF25-6B97B207F272}">
      <formula1>0</formula1>
    </dataValidation>
    <dataValidation type="decimal" operator="lessThanOrEqual" allowBlank="1" showInputMessage="1" showErrorMessage="1" sqref="H35:U64" xr:uid="{3FD52E4A-A87A-43BC-A00C-54E579CC7694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8926-9C71-438E-B913-80673F4FDFEF}">
  <dimension ref="A2:V66"/>
  <sheetViews>
    <sheetView zoomScaleNormal="100"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H44" sqref="H44:H45"/>
    </sheetView>
  </sheetViews>
  <sheetFormatPr defaultRowHeight="15" outlineLevelCol="1" x14ac:dyDescent="0.25"/>
  <cols>
    <col min="2" max="2" width="28.42578125" customWidth="1"/>
    <col min="3" max="8" width="10.7109375" customWidth="1" outlineLevel="1"/>
    <col min="9" max="15" width="10.7109375" customWidth="1"/>
  </cols>
  <sheetData>
    <row r="2" spans="1:22" ht="15.75" x14ac:dyDescent="0.25">
      <c r="B2" s="17" t="s">
        <v>42</v>
      </c>
    </row>
    <row r="3" spans="1:22" ht="7.15" customHeight="1" x14ac:dyDescent="0.25"/>
    <row r="4" spans="1:22" s="43" customFormat="1" ht="12.6" customHeight="1" x14ac:dyDescent="0.25">
      <c r="C4" s="47"/>
      <c r="D4" s="47"/>
      <c r="E4" s="47"/>
      <c r="F4" s="47"/>
      <c r="G4" s="47"/>
      <c r="H4" s="47"/>
      <c r="I4" s="44" t="s">
        <v>45</v>
      </c>
      <c r="J4" s="45" t="s">
        <v>46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x14ac:dyDescent="0.25">
      <c r="B5" s="19" t="s">
        <v>32</v>
      </c>
      <c r="C5" s="20" t="str">
        <f>CONCATENATE("Týden ",WEEKNUM(C6))</f>
        <v>Týden 15</v>
      </c>
      <c r="D5" s="20" t="str">
        <f t="shared" ref="D5:V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9" t="str">
        <f t="shared" si="0"/>
        <v>Týden 21</v>
      </c>
      <c r="J5" s="20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  <c r="S5" s="20" t="str">
        <f t="shared" si="0"/>
        <v>Týden 31</v>
      </c>
      <c r="T5" s="20" t="str">
        <f t="shared" si="0"/>
        <v>Týden 32</v>
      </c>
      <c r="U5" s="20" t="str">
        <f t="shared" si="0"/>
        <v>Týden 33</v>
      </c>
      <c r="V5" s="20" t="str">
        <f t="shared" si="0"/>
        <v>Týden 34</v>
      </c>
    </row>
    <row r="6" spans="1:22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21">
        <f t="shared" ref="E6:U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30">
        <f t="shared" si="1"/>
        <v>44697</v>
      </c>
      <c r="J6" s="21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si="1"/>
        <v>44760</v>
      </c>
      <c r="S6" s="21">
        <f t="shared" si="1"/>
        <v>44767</v>
      </c>
      <c r="T6" s="21">
        <f t="shared" si="1"/>
        <v>44774</v>
      </c>
      <c r="U6" s="21">
        <f t="shared" si="1"/>
        <v>44781</v>
      </c>
      <c r="V6" s="21">
        <f t="shared" ref="V6" si="2">U6+7</f>
        <v>44788</v>
      </c>
    </row>
    <row r="7" spans="1:22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23">
        <v>4</v>
      </c>
      <c r="G7" s="23">
        <v>5</v>
      </c>
      <c r="H7" s="23">
        <v>6</v>
      </c>
      <c r="I7" s="31">
        <v>7</v>
      </c>
      <c r="J7" s="23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  <c r="T7" s="23">
        <v>18</v>
      </c>
      <c r="U7" s="23">
        <v>19</v>
      </c>
      <c r="V7" s="23">
        <v>20</v>
      </c>
    </row>
    <row r="8" spans="1:22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10">
        <f>'Týden 4'!E8</f>
        <v>0</v>
      </c>
      <c r="F8" s="10">
        <f>'Týden 5'!F8</f>
        <v>0</v>
      </c>
      <c r="G8" s="10">
        <f>'Týden 6'!G8</f>
        <v>0</v>
      </c>
      <c r="H8" s="10">
        <f>'Týden 7'!H8</f>
        <v>0</v>
      </c>
      <c r="I8" s="32">
        <f t="shared" ref="I8:N8" si="3">H66</f>
        <v>0</v>
      </c>
      <c r="J8" s="10">
        <f t="shared" si="3"/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 t="shared" ref="O8:V8" si="4">N66</f>
        <v>0</v>
      </c>
      <c r="P8" s="10">
        <f t="shared" si="4"/>
        <v>0</v>
      </c>
      <c r="Q8" s="10">
        <f t="shared" si="4"/>
        <v>0</v>
      </c>
      <c r="R8" s="10">
        <f t="shared" si="4"/>
        <v>0</v>
      </c>
      <c r="S8" s="10">
        <f t="shared" si="4"/>
        <v>0</v>
      </c>
      <c r="T8" s="10">
        <f t="shared" si="4"/>
        <v>0</v>
      </c>
      <c r="U8" s="10">
        <f t="shared" si="4"/>
        <v>0</v>
      </c>
      <c r="V8" s="10">
        <f t="shared" si="4"/>
        <v>0</v>
      </c>
    </row>
    <row r="9" spans="1:22" ht="7.15" customHeight="1" thickBot="1" x14ac:dyDescent="0.3">
      <c r="B9" s="11"/>
      <c r="C9" s="12"/>
      <c r="D9" s="12"/>
      <c r="E9" s="12"/>
      <c r="F9" s="12"/>
      <c r="G9" s="12"/>
      <c r="H9" s="12"/>
      <c r="I9" s="33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10">
        <f>'Týden 4'!E10</f>
        <v>0</v>
      </c>
      <c r="F10" s="10">
        <f>'Týden 5'!F10</f>
        <v>0</v>
      </c>
      <c r="G10" s="10">
        <f>'Týden 6'!G10</f>
        <v>0</v>
      </c>
      <c r="H10" s="10">
        <f>'Týden 7'!H10</f>
        <v>0</v>
      </c>
      <c r="I10" s="34">
        <f t="shared" ref="I10:V10" si="5">I12+I17+I22+I27</f>
        <v>0</v>
      </c>
      <c r="J10" s="10">
        <f t="shared" si="5"/>
        <v>0</v>
      </c>
      <c r="K10" s="10">
        <f t="shared" si="5"/>
        <v>0</v>
      </c>
      <c r="L10" s="10">
        <f t="shared" si="5"/>
        <v>0</v>
      </c>
      <c r="M10" s="10">
        <f t="shared" si="5"/>
        <v>0</v>
      </c>
      <c r="N10" s="10">
        <f t="shared" si="5"/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10">
        <f t="shared" si="5"/>
        <v>0</v>
      </c>
      <c r="U10" s="10">
        <f t="shared" si="5"/>
        <v>0</v>
      </c>
      <c r="V10" s="10">
        <f t="shared" si="5"/>
        <v>0</v>
      </c>
    </row>
    <row r="11" spans="1:22" ht="4.9000000000000004" customHeight="1" x14ac:dyDescent="0.25">
      <c r="C11" s="8"/>
      <c r="D11" s="8"/>
      <c r="E11" s="8"/>
      <c r="F11" s="8"/>
      <c r="G11" s="8"/>
      <c r="H11" s="8"/>
      <c r="I11" s="3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8">
        <f>'Týden 4'!E12</f>
        <v>0</v>
      </c>
      <c r="F12" s="8">
        <f>'Týden 5'!F12</f>
        <v>0</v>
      </c>
      <c r="G12" s="8">
        <f>'Týden 6'!G12</f>
        <v>0</v>
      </c>
      <c r="H12" s="8">
        <f>'Týden 7'!H12</f>
        <v>0</v>
      </c>
      <c r="I12" s="35">
        <f t="shared" ref="I12:N12" si="6">SUM(I13:I15)</f>
        <v>0</v>
      </c>
      <c r="J12" s="8">
        <f t="shared" si="6"/>
        <v>0</v>
      </c>
      <c r="K12" s="8">
        <f t="shared" si="6"/>
        <v>0</v>
      </c>
      <c r="L12" s="8">
        <f t="shared" si="6"/>
        <v>0</v>
      </c>
      <c r="M12" s="8">
        <f t="shared" si="6"/>
        <v>0</v>
      </c>
      <c r="N12" s="8">
        <f t="shared" si="6"/>
        <v>0</v>
      </c>
      <c r="O12" s="8">
        <f t="shared" ref="O12:V12" si="7">SUM(O13:O15)</f>
        <v>0</v>
      </c>
      <c r="P12" s="8">
        <f t="shared" si="7"/>
        <v>0</v>
      </c>
      <c r="Q12" s="8">
        <f t="shared" si="7"/>
        <v>0</v>
      </c>
      <c r="R12" s="8">
        <f t="shared" si="7"/>
        <v>0</v>
      </c>
      <c r="S12" s="8">
        <f t="shared" si="7"/>
        <v>0</v>
      </c>
      <c r="T12" s="8">
        <f t="shared" si="7"/>
        <v>0</v>
      </c>
      <c r="U12" s="8">
        <f t="shared" si="7"/>
        <v>0</v>
      </c>
      <c r="V12" s="8">
        <f t="shared" si="7"/>
        <v>0</v>
      </c>
    </row>
    <row r="13" spans="1:22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38">
        <f>'Týden 4'!E13</f>
        <v>0</v>
      </c>
      <c r="F13" s="38">
        <f>'Týden 5'!F13</f>
        <v>0</v>
      </c>
      <c r="G13" s="38">
        <f>'Týden 6'!G13</f>
        <v>0</v>
      </c>
      <c r="H13" s="38">
        <f>'Týden 7'!H13</f>
        <v>0</v>
      </c>
      <c r="I13" s="63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1:22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38">
        <f>'Týden 4'!E14</f>
        <v>0</v>
      </c>
      <c r="F14" s="38">
        <f>'Týden 5'!F14</f>
        <v>0</v>
      </c>
      <c r="G14" s="38">
        <f>'Týden 6'!G14</f>
        <v>0</v>
      </c>
      <c r="H14" s="38">
        <f>'Týden 7'!H14</f>
        <v>0</v>
      </c>
      <c r="I14" s="63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38">
        <f>'Týden 4'!E15</f>
        <v>0</v>
      </c>
      <c r="F15" s="38">
        <f>'Týden 5'!F15</f>
        <v>0</v>
      </c>
      <c r="G15" s="38">
        <f>'Týden 6'!G15</f>
        <v>0</v>
      </c>
      <c r="H15" s="38">
        <f>'Týden 7'!H15</f>
        <v>0</v>
      </c>
      <c r="I15" s="63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</row>
    <row r="16" spans="1:22" ht="4.9000000000000004" customHeight="1" x14ac:dyDescent="0.25">
      <c r="B16" s="1"/>
      <c r="C16" s="39"/>
      <c r="D16" s="39"/>
      <c r="E16" s="39"/>
      <c r="F16" s="39"/>
      <c r="G16" s="39"/>
      <c r="H16" s="39"/>
      <c r="I16" s="3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9">
        <f>'Týden 4'!E17</f>
        <v>0</v>
      </c>
      <c r="F17" s="39">
        <f>'Týden 5'!F17</f>
        <v>0</v>
      </c>
      <c r="G17" s="39">
        <f>'Týden 6'!G17</f>
        <v>0</v>
      </c>
      <c r="H17" s="39">
        <f>'Týden 7'!H17</f>
        <v>0</v>
      </c>
      <c r="I17" s="35">
        <f t="shared" ref="I17:N17" si="8">SUM(I18:I20)</f>
        <v>0</v>
      </c>
      <c r="J17" s="8">
        <f t="shared" si="8"/>
        <v>0</v>
      </c>
      <c r="K17" s="8">
        <f t="shared" si="8"/>
        <v>0</v>
      </c>
      <c r="L17" s="8">
        <f t="shared" si="8"/>
        <v>0</v>
      </c>
      <c r="M17" s="8">
        <f t="shared" si="8"/>
        <v>0</v>
      </c>
      <c r="N17" s="8">
        <f t="shared" si="8"/>
        <v>0</v>
      </c>
      <c r="O17" s="8">
        <f t="shared" ref="O17:V17" si="9">SUM(O18:O20)</f>
        <v>0</v>
      </c>
      <c r="P17" s="8">
        <f t="shared" si="9"/>
        <v>0</v>
      </c>
      <c r="Q17" s="8">
        <f t="shared" si="9"/>
        <v>0</v>
      </c>
      <c r="R17" s="8">
        <f t="shared" si="9"/>
        <v>0</v>
      </c>
      <c r="S17" s="8">
        <f t="shared" si="9"/>
        <v>0</v>
      </c>
      <c r="T17" s="8">
        <f t="shared" si="9"/>
        <v>0</v>
      </c>
      <c r="U17" s="8">
        <f t="shared" si="9"/>
        <v>0</v>
      </c>
      <c r="V17" s="8">
        <f t="shared" si="9"/>
        <v>0</v>
      </c>
    </row>
    <row r="18" spans="1:22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38">
        <f>'Týden 4'!E18</f>
        <v>0</v>
      </c>
      <c r="F18" s="38">
        <f>'Týden 5'!F18</f>
        <v>0</v>
      </c>
      <c r="G18" s="38">
        <f>'Týden 6'!G18</f>
        <v>0</v>
      </c>
      <c r="H18" s="38">
        <f>'Týden 7'!H18</f>
        <v>0</v>
      </c>
      <c r="I18" s="63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</row>
    <row r="19" spans="1:22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38">
        <f>'Týden 4'!E19</f>
        <v>0</v>
      </c>
      <c r="F19" s="38">
        <f>'Týden 5'!F19</f>
        <v>0</v>
      </c>
      <c r="G19" s="38">
        <f>'Týden 6'!G19</f>
        <v>0</v>
      </c>
      <c r="H19" s="38">
        <f>'Týden 7'!H19</f>
        <v>0</v>
      </c>
      <c r="I19" s="63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spans="1:22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38">
        <f>'Týden 4'!E20</f>
        <v>0</v>
      </c>
      <c r="F20" s="38">
        <f>'Týden 5'!F20</f>
        <v>0</v>
      </c>
      <c r="G20" s="38">
        <f>'Týden 6'!G20</f>
        <v>0</v>
      </c>
      <c r="H20" s="38">
        <f>'Týden 7'!H20</f>
        <v>0</v>
      </c>
      <c r="I20" s="63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spans="1:22" ht="4.9000000000000004" customHeight="1" x14ac:dyDescent="0.25">
      <c r="B21" s="1"/>
      <c r="C21" s="39"/>
      <c r="D21" s="39"/>
      <c r="E21" s="39"/>
      <c r="F21" s="39"/>
      <c r="G21" s="39"/>
      <c r="H21" s="39"/>
      <c r="I21" s="3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9">
        <f>'Týden 4'!E22</f>
        <v>0</v>
      </c>
      <c r="F22" s="39">
        <f>'Týden 5'!F22</f>
        <v>0</v>
      </c>
      <c r="G22" s="39">
        <f>'Týden 6'!G22</f>
        <v>0</v>
      </c>
      <c r="H22" s="39">
        <f>'Týden 7'!H22</f>
        <v>0</v>
      </c>
      <c r="I22" s="35">
        <f t="shared" ref="I22:N22" si="10">SUM(I23:I25)</f>
        <v>0</v>
      </c>
      <c r="J22" s="8">
        <f t="shared" si="10"/>
        <v>0</v>
      </c>
      <c r="K22" s="8">
        <f t="shared" si="10"/>
        <v>0</v>
      </c>
      <c r="L22" s="8">
        <f t="shared" si="10"/>
        <v>0</v>
      </c>
      <c r="M22" s="8">
        <f t="shared" si="10"/>
        <v>0</v>
      </c>
      <c r="N22" s="8">
        <f t="shared" si="10"/>
        <v>0</v>
      </c>
      <c r="O22" s="8">
        <f t="shared" ref="O22:V22" si="11">SUM(O23:O25)</f>
        <v>0</v>
      </c>
      <c r="P22" s="8">
        <f t="shared" si="11"/>
        <v>0</v>
      </c>
      <c r="Q22" s="8">
        <f t="shared" si="11"/>
        <v>0</v>
      </c>
      <c r="R22" s="8">
        <f t="shared" si="11"/>
        <v>0</v>
      </c>
      <c r="S22" s="8">
        <f t="shared" si="11"/>
        <v>0</v>
      </c>
      <c r="T22" s="8">
        <f t="shared" si="11"/>
        <v>0</v>
      </c>
      <c r="U22" s="8">
        <f t="shared" si="11"/>
        <v>0</v>
      </c>
      <c r="V22" s="8">
        <f t="shared" si="11"/>
        <v>0</v>
      </c>
    </row>
    <row r="23" spans="1:22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38">
        <f>'Týden 4'!E23</f>
        <v>0</v>
      </c>
      <c r="F23" s="38">
        <f>'Týden 5'!F23</f>
        <v>0</v>
      </c>
      <c r="G23" s="38">
        <f>'Týden 6'!G23</f>
        <v>0</v>
      </c>
      <c r="H23" s="38">
        <f>'Týden 7'!H23</f>
        <v>0</v>
      </c>
      <c r="I23" s="63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</row>
    <row r="24" spans="1:22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38">
        <f>'Týden 4'!E24</f>
        <v>0</v>
      </c>
      <c r="F24" s="38">
        <f>'Týden 5'!F24</f>
        <v>0</v>
      </c>
      <c r="G24" s="38">
        <f>'Týden 6'!G24</f>
        <v>0</v>
      </c>
      <c r="H24" s="38">
        <f>'Týden 7'!H24</f>
        <v>0</v>
      </c>
      <c r="I24" s="63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</row>
    <row r="25" spans="1:22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38">
        <f>'Týden 4'!E25</f>
        <v>0</v>
      </c>
      <c r="F25" s="38">
        <f>'Týden 5'!F25</f>
        <v>0</v>
      </c>
      <c r="G25" s="38">
        <f>'Týden 6'!G25</f>
        <v>0</v>
      </c>
      <c r="H25" s="38">
        <f>'Týden 7'!H25</f>
        <v>0</v>
      </c>
      <c r="I25" s="63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</row>
    <row r="26" spans="1:22" ht="4.9000000000000004" customHeight="1" x14ac:dyDescent="0.25">
      <c r="C26" s="39"/>
      <c r="D26" s="39"/>
      <c r="E26" s="39"/>
      <c r="F26" s="39"/>
      <c r="G26" s="39"/>
      <c r="H26" s="39"/>
      <c r="I26" s="3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9">
        <f>'Týden 4'!E27</f>
        <v>0</v>
      </c>
      <c r="F27" s="39">
        <f>'Týden 5'!F27</f>
        <v>0</v>
      </c>
      <c r="G27" s="39">
        <f>'Týden 6'!G27</f>
        <v>0</v>
      </c>
      <c r="H27" s="39">
        <f>'Týden 7'!H27</f>
        <v>0</v>
      </c>
      <c r="I27" s="35">
        <f t="shared" ref="I27:N27" si="12">SUM(I28:I30)</f>
        <v>0</v>
      </c>
      <c r="J27" s="8">
        <f t="shared" si="12"/>
        <v>0</v>
      </c>
      <c r="K27" s="8">
        <f t="shared" si="12"/>
        <v>0</v>
      </c>
      <c r="L27" s="8">
        <f t="shared" si="12"/>
        <v>0</v>
      </c>
      <c r="M27" s="8">
        <f t="shared" si="12"/>
        <v>0</v>
      </c>
      <c r="N27" s="8">
        <f t="shared" si="12"/>
        <v>0</v>
      </c>
      <c r="O27" s="8">
        <f t="shared" ref="O27:V27" si="13">SUM(O28:O30)</f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>
        <f t="shared" si="13"/>
        <v>0</v>
      </c>
      <c r="U27" s="8">
        <f t="shared" si="13"/>
        <v>0</v>
      </c>
      <c r="V27" s="8">
        <f t="shared" si="13"/>
        <v>0</v>
      </c>
    </row>
    <row r="28" spans="1:22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38">
        <f>'Týden 4'!E28</f>
        <v>0</v>
      </c>
      <c r="F28" s="38">
        <f>'Týden 5'!F28</f>
        <v>0</v>
      </c>
      <c r="G28" s="38">
        <f>'Týden 6'!G28</f>
        <v>0</v>
      </c>
      <c r="H28" s="38">
        <f>'Týden 7'!H28</f>
        <v>0</v>
      </c>
      <c r="I28" s="63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</row>
    <row r="29" spans="1:22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38">
        <f>'Týden 4'!E29</f>
        <v>0</v>
      </c>
      <c r="F29" s="38">
        <f>'Týden 5'!F29</f>
        <v>0</v>
      </c>
      <c r="G29" s="38">
        <f>'Týden 6'!G29</f>
        <v>0</v>
      </c>
      <c r="H29" s="38">
        <f>'Týden 7'!H29</f>
        <v>0</v>
      </c>
      <c r="I29" s="63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</row>
    <row r="30" spans="1:22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38">
        <f>'Týden 4'!E30</f>
        <v>0</v>
      </c>
      <c r="F30" s="38">
        <f>'Týden 5'!F30</f>
        <v>0</v>
      </c>
      <c r="G30" s="38">
        <f>'Týden 6'!G30</f>
        <v>0</v>
      </c>
      <c r="H30" s="38">
        <f>'Týden 7'!H30</f>
        <v>0</v>
      </c>
      <c r="I30" s="63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</row>
    <row r="31" spans="1:22" ht="7.15" customHeight="1" thickBot="1" x14ac:dyDescent="0.3">
      <c r="B31" s="13"/>
      <c r="C31" s="40"/>
      <c r="D31" s="40"/>
      <c r="E31" s="40"/>
      <c r="F31" s="40"/>
      <c r="G31" s="40"/>
      <c r="H31" s="40"/>
      <c r="I31" s="36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41">
        <f>'Týden 4'!E32</f>
        <v>0</v>
      </c>
      <c r="F32" s="41">
        <f>'Týden 5'!F32</f>
        <v>0</v>
      </c>
      <c r="G32" s="41">
        <f>'Týden 6'!G32</f>
        <v>0</v>
      </c>
      <c r="H32" s="41">
        <f>'Týden 7'!H32</f>
        <v>0</v>
      </c>
      <c r="I32" s="34">
        <f t="shared" ref="I32:V32" si="14">I34+I43+I50+I57+I62</f>
        <v>0</v>
      </c>
      <c r="J32" s="10">
        <f t="shared" si="14"/>
        <v>0</v>
      </c>
      <c r="K32" s="10">
        <f t="shared" si="14"/>
        <v>0</v>
      </c>
      <c r="L32" s="10">
        <f t="shared" si="14"/>
        <v>0</v>
      </c>
      <c r="M32" s="10">
        <f t="shared" si="14"/>
        <v>0</v>
      </c>
      <c r="N32" s="10">
        <f t="shared" si="14"/>
        <v>0</v>
      </c>
      <c r="O32" s="10">
        <f t="shared" si="14"/>
        <v>0</v>
      </c>
      <c r="P32" s="10">
        <f t="shared" si="14"/>
        <v>0</v>
      </c>
      <c r="Q32" s="10">
        <f t="shared" si="14"/>
        <v>0</v>
      </c>
      <c r="R32" s="10">
        <f t="shared" si="14"/>
        <v>0</v>
      </c>
      <c r="S32" s="10">
        <f t="shared" si="14"/>
        <v>0</v>
      </c>
      <c r="T32" s="10">
        <f t="shared" si="14"/>
        <v>0</v>
      </c>
      <c r="U32" s="10">
        <f t="shared" si="14"/>
        <v>0</v>
      </c>
      <c r="V32" s="10">
        <f t="shared" si="14"/>
        <v>0</v>
      </c>
    </row>
    <row r="33" spans="1:22" ht="4.9000000000000004" customHeight="1" x14ac:dyDescent="0.25">
      <c r="C33" s="39"/>
      <c r="D33" s="39"/>
      <c r="E33" s="39"/>
      <c r="F33" s="39"/>
      <c r="G33" s="39"/>
      <c r="H33" s="39"/>
      <c r="I33" s="3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9">
        <f>'Týden 4'!E34</f>
        <v>0</v>
      </c>
      <c r="F34" s="39">
        <f>'Týden 5'!F34</f>
        <v>0</v>
      </c>
      <c r="G34" s="39">
        <f>'Týden 6'!G34</f>
        <v>0</v>
      </c>
      <c r="H34" s="39">
        <f>'Týden 7'!H34</f>
        <v>0</v>
      </c>
      <c r="I34" s="35">
        <f t="shared" ref="I34:V34" si="15">SUM(I35:I41)</f>
        <v>0</v>
      </c>
      <c r="J34" s="8">
        <f t="shared" si="15"/>
        <v>0</v>
      </c>
      <c r="K34" s="8">
        <f t="shared" si="15"/>
        <v>0</v>
      </c>
      <c r="L34" s="8">
        <f t="shared" si="15"/>
        <v>0</v>
      </c>
      <c r="M34" s="8">
        <f t="shared" si="15"/>
        <v>0</v>
      </c>
      <c r="N34" s="8">
        <f t="shared" si="15"/>
        <v>0</v>
      </c>
      <c r="O34" s="8">
        <f t="shared" si="15"/>
        <v>0</v>
      </c>
      <c r="P34" s="8">
        <f t="shared" si="15"/>
        <v>0</v>
      </c>
      <c r="Q34" s="8">
        <f t="shared" si="15"/>
        <v>0</v>
      </c>
      <c r="R34" s="8">
        <f t="shared" si="15"/>
        <v>0</v>
      </c>
      <c r="S34" s="8">
        <f t="shared" si="15"/>
        <v>0</v>
      </c>
      <c r="T34" s="8">
        <f t="shared" si="15"/>
        <v>0</v>
      </c>
      <c r="U34" s="8">
        <f t="shared" si="15"/>
        <v>0</v>
      </c>
      <c r="V34" s="8">
        <f t="shared" si="15"/>
        <v>0</v>
      </c>
    </row>
    <row r="35" spans="1:22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38">
        <f>'Týden 4'!E35</f>
        <v>0</v>
      </c>
      <c r="F35" s="38">
        <f>'Týden 5'!F35</f>
        <v>0</v>
      </c>
      <c r="G35" s="38">
        <f>'Týden 6'!G35</f>
        <v>0</v>
      </c>
      <c r="H35" s="38">
        <f>'Týden 7'!H35</f>
        <v>0</v>
      </c>
      <c r="I35" s="63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</row>
    <row r="36" spans="1:22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38">
        <f>'Týden 4'!E36</f>
        <v>0</v>
      </c>
      <c r="F36" s="38">
        <f>'Týden 5'!F36</f>
        <v>0</v>
      </c>
      <c r="G36" s="38">
        <f>'Týden 6'!G36</f>
        <v>0</v>
      </c>
      <c r="H36" s="38">
        <f>'Týden 7'!H36</f>
        <v>0</v>
      </c>
      <c r="I36" s="63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</row>
    <row r="37" spans="1:22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38">
        <f>'Týden 4'!E37</f>
        <v>0</v>
      </c>
      <c r="F37" s="38">
        <f>'Týden 5'!F37</f>
        <v>0</v>
      </c>
      <c r="G37" s="38">
        <f>'Týden 6'!G37</f>
        <v>0</v>
      </c>
      <c r="H37" s="38">
        <f>'Týden 7'!H37</f>
        <v>0</v>
      </c>
      <c r="I37" s="63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</row>
    <row r="38" spans="1:22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38">
        <f>'Týden 4'!E38</f>
        <v>0</v>
      </c>
      <c r="F38" s="38">
        <f>'Týden 5'!F38</f>
        <v>0</v>
      </c>
      <c r="G38" s="38">
        <f>'Týden 6'!G38</f>
        <v>0</v>
      </c>
      <c r="H38" s="38">
        <f>'Týden 7'!H38</f>
        <v>0</v>
      </c>
      <c r="I38" s="63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</row>
    <row r="39" spans="1:22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38">
        <f>'Týden 4'!E39</f>
        <v>0</v>
      </c>
      <c r="F39" s="38">
        <f>'Týden 5'!F39</f>
        <v>0</v>
      </c>
      <c r="G39" s="38">
        <f>'Týden 6'!G39</f>
        <v>0</v>
      </c>
      <c r="H39" s="38">
        <f>'Týden 7'!H39</f>
        <v>0</v>
      </c>
      <c r="I39" s="63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</row>
    <row r="40" spans="1:22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38">
        <f>'Týden 4'!E40</f>
        <v>0</v>
      </c>
      <c r="F40" s="38">
        <f>'Týden 5'!F40</f>
        <v>0</v>
      </c>
      <c r="G40" s="38">
        <f>'Týden 6'!G40</f>
        <v>0</v>
      </c>
      <c r="H40" s="38">
        <f>'Týden 7'!H40</f>
        <v>0</v>
      </c>
      <c r="I40" s="63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</row>
    <row r="41" spans="1:22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38">
        <f>'Týden 4'!E41</f>
        <v>0</v>
      </c>
      <c r="F41" s="38">
        <f>'Týden 5'!F41</f>
        <v>0</v>
      </c>
      <c r="G41" s="38">
        <f>'Týden 6'!G41</f>
        <v>0</v>
      </c>
      <c r="H41" s="38">
        <f>'Týden 7'!H41</f>
        <v>0</v>
      </c>
      <c r="I41" s="63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</row>
    <row r="42" spans="1:22" ht="4.9000000000000004" customHeight="1" x14ac:dyDescent="0.25">
      <c r="C42" s="39"/>
      <c r="D42" s="39"/>
      <c r="E42" s="39"/>
      <c r="F42" s="39"/>
      <c r="G42" s="39"/>
      <c r="H42" s="39"/>
      <c r="I42" s="3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9">
        <f>'Týden 4'!E43</f>
        <v>0</v>
      </c>
      <c r="F43" s="39">
        <f>'Týden 5'!F43</f>
        <v>0</v>
      </c>
      <c r="G43" s="39">
        <f>'Týden 6'!G43</f>
        <v>0</v>
      </c>
      <c r="H43" s="39">
        <f>'Týden 7'!H43</f>
        <v>0</v>
      </c>
      <c r="I43" s="35">
        <f t="shared" ref="I43:V43" si="16">SUM(I44:I48)</f>
        <v>0</v>
      </c>
      <c r="J43" s="8">
        <f t="shared" si="16"/>
        <v>0</v>
      </c>
      <c r="K43" s="8">
        <f t="shared" si="16"/>
        <v>0</v>
      </c>
      <c r="L43" s="8">
        <f t="shared" si="16"/>
        <v>0</v>
      </c>
      <c r="M43" s="8">
        <f t="shared" si="16"/>
        <v>0</v>
      </c>
      <c r="N43" s="8">
        <f t="shared" si="16"/>
        <v>0</v>
      </c>
      <c r="O43" s="8">
        <f t="shared" si="16"/>
        <v>0</v>
      </c>
      <c r="P43" s="8">
        <f t="shared" si="16"/>
        <v>0</v>
      </c>
      <c r="Q43" s="8">
        <f t="shared" si="16"/>
        <v>0</v>
      </c>
      <c r="R43" s="8">
        <f t="shared" si="16"/>
        <v>0</v>
      </c>
      <c r="S43" s="8">
        <f t="shared" si="16"/>
        <v>0</v>
      </c>
      <c r="T43" s="8">
        <f t="shared" si="16"/>
        <v>0</v>
      </c>
      <c r="U43" s="8">
        <f t="shared" si="16"/>
        <v>0</v>
      </c>
      <c r="V43" s="8">
        <f t="shared" si="16"/>
        <v>0</v>
      </c>
    </row>
    <row r="44" spans="1:22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38">
        <f>'Týden 4'!E44</f>
        <v>0</v>
      </c>
      <c r="F44" s="38">
        <f>'Týden 5'!F44</f>
        <v>0</v>
      </c>
      <c r="G44" s="38">
        <f>'Týden 6'!G44</f>
        <v>0</v>
      </c>
      <c r="H44" s="38">
        <f>'Týden 7'!H44</f>
        <v>0</v>
      </c>
      <c r="I44" s="63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spans="1:22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38">
        <f>'Týden 4'!E45</f>
        <v>0</v>
      </c>
      <c r="F45" s="38">
        <f>'Týden 5'!F45</f>
        <v>0</v>
      </c>
      <c r="G45" s="38">
        <f>'Týden 6'!G45</f>
        <v>0</v>
      </c>
      <c r="H45" s="38">
        <f>'Týden 7'!H45</f>
        <v>0</v>
      </c>
      <c r="I45" s="63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</row>
    <row r="46" spans="1:22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38">
        <f>'Týden 4'!E46</f>
        <v>0</v>
      </c>
      <c r="F46" s="38">
        <f>'Týden 5'!F46</f>
        <v>0</v>
      </c>
      <c r="G46" s="38">
        <f>'Týden 6'!G46</f>
        <v>0</v>
      </c>
      <c r="H46" s="38">
        <f>'Týden 7'!H46</f>
        <v>0</v>
      </c>
      <c r="I46" s="63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</row>
    <row r="47" spans="1:22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38">
        <f>'Týden 4'!E47</f>
        <v>0</v>
      </c>
      <c r="F47" s="38">
        <f>'Týden 5'!F47</f>
        <v>0</v>
      </c>
      <c r="G47" s="38">
        <f>'Týden 6'!G47</f>
        <v>0</v>
      </c>
      <c r="H47" s="38">
        <f>'Týden 7'!H47</f>
        <v>0</v>
      </c>
      <c r="I47" s="63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</row>
    <row r="48" spans="1:22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38">
        <f>'Týden 4'!E48</f>
        <v>0</v>
      </c>
      <c r="F48" s="38">
        <f>'Týden 5'!F48</f>
        <v>0</v>
      </c>
      <c r="G48" s="38">
        <f>'Týden 6'!G48</f>
        <v>0</v>
      </c>
      <c r="H48" s="38">
        <f>'Týden 7'!H48</f>
        <v>0</v>
      </c>
      <c r="I48" s="63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</row>
    <row r="49" spans="1:22" ht="4.9000000000000004" customHeight="1" x14ac:dyDescent="0.25">
      <c r="C49" s="39"/>
      <c r="D49" s="39"/>
      <c r="E49" s="39"/>
      <c r="F49" s="39"/>
      <c r="G49" s="39"/>
      <c r="H49" s="39"/>
      <c r="I49" s="3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9">
        <f>'Týden 4'!E50</f>
        <v>0</v>
      </c>
      <c r="F50" s="39">
        <f>'Týden 5'!F50</f>
        <v>0</v>
      </c>
      <c r="G50" s="39">
        <f>'Týden 6'!G50</f>
        <v>0</v>
      </c>
      <c r="H50" s="39">
        <f>'Týden 7'!H50</f>
        <v>0</v>
      </c>
      <c r="I50" s="35">
        <f t="shared" ref="I50:V50" si="17">SUM(I51:I55)</f>
        <v>0</v>
      </c>
      <c r="J50" s="8">
        <f t="shared" si="17"/>
        <v>0</v>
      </c>
      <c r="K50" s="8">
        <f t="shared" si="17"/>
        <v>0</v>
      </c>
      <c r="L50" s="8">
        <f t="shared" si="17"/>
        <v>0</v>
      </c>
      <c r="M50" s="8">
        <f t="shared" si="17"/>
        <v>0</v>
      </c>
      <c r="N50" s="8">
        <f t="shared" si="17"/>
        <v>0</v>
      </c>
      <c r="O50" s="8">
        <f t="shared" si="17"/>
        <v>0</v>
      </c>
      <c r="P50" s="8">
        <f t="shared" si="17"/>
        <v>0</v>
      </c>
      <c r="Q50" s="8">
        <f t="shared" si="17"/>
        <v>0</v>
      </c>
      <c r="R50" s="8">
        <f t="shared" si="17"/>
        <v>0</v>
      </c>
      <c r="S50" s="8">
        <f t="shared" si="17"/>
        <v>0</v>
      </c>
      <c r="T50" s="8">
        <f t="shared" si="17"/>
        <v>0</v>
      </c>
      <c r="U50" s="8">
        <f t="shared" si="17"/>
        <v>0</v>
      </c>
      <c r="V50" s="8">
        <f t="shared" si="17"/>
        <v>0</v>
      </c>
    </row>
    <row r="51" spans="1:22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38">
        <f>'Týden 4'!E51</f>
        <v>0</v>
      </c>
      <c r="F51" s="38">
        <f>'Týden 5'!F51</f>
        <v>0</v>
      </c>
      <c r="G51" s="38">
        <f>'Týden 6'!G51</f>
        <v>0</v>
      </c>
      <c r="H51" s="38">
        <f>'Týden 7'!H51</f>
        <v>0</v>
      </c>
      <c r="I51" s="63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</row>
    <row r="52" spans="1:22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38">
        <f>'Týden 4'!E52</f>
        <v>0</v>
      </c>
      <c r="F52" s="38">
        <f>'Týden 5'!F52</f>
        <v>0</v>
      </c>
      <c r="G52" s="38">
        <f>'Týden 6'!G52</f>
        <v>0</v>
      </c>
      <c r="H52" s="38">
        <f>'Týden 7'!H52</f>
        <v>0</v>
      </c>
      <c r="I52" s="63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</row>
    <row r="53" spans="1:22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38">
        <f>'Týden 4'!E53</f>
        <v>0</v>
      </c>
      <c r="F53" s="38">
        <f>'Týden 5'!F53</f>
        <v>0</v>
      </c>
      <c r="G53" s="38">
        <f>'Týden 6'!G53</f>
        <v>0</v>
      </c>
      <c r="H53" s="38">
        <f>'Týden 7'!H53</f>
        <v>0</v>
      </c>
      <c r="I53" s="63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</row>
    <row r="54" spans="1:22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38">
        <f>'Týden 4'!E54</f>
        <v>0</v>
      </c>
      <c r="F54" s="38">
        <f>'Týden 5'!F54</f>
        <v>0</v>
      </c>
      <c r="G54" s="38">
        <f>'Týden 6'!G54</f>
        <v>0</v>
      </c>
      <c r="H54" s="38">
        <f>'Týden 7'!H54</f>
        <v>0</v>
      </c>
      <c r="I54" s="63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</row>
    <row r="55" spans="1:22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38">
        <f>'Týden 4'!E55</f>
        <v>0</v>
      </c>
      <c r="F55" s="38">
        <f>'Týden 5'!F55</f>
        <v>0</v>
      </c>
      <c r="G55" s="38">
        <f>'Týden 6'!G55</f>
        <v>0</v>
      </c>
      <c r="H55" s="38">
        <f>'Týden 7'!H55</f>
        <v>0</v>
      </c>
      <c r="I55" s="63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</row>
    <row r="56" spans="1:22" ht="4.9000000000000004" customHeight="1" x14ac:dyDescent="0.25">
      <c r="C56" s="39"/>
      <c r="D56" s="39"/>
      <c r="E56" s="39"/>
      <c r="F56" s="39"/>
      <c r="G56" s="39"/>
      <c r="H56" s="39"/>
      <c r="I56" s="3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9">
        <f>'Týden 4'!E57</f>
        <v>0</v>
      </c>
      <c r="F57" s="39">
        <f>'Týden 5'!F57</f>
        <v>0</v>
      </c>
      <c r="G57" s="39">
        <f>'Týden 6'!G57</f>
        <v>0</v>
      </c>
      <c r="H57" s="39">
        <f>'Týden 7'!H57</f>
        <v>0</v>
      </c>
      <c r="I57" s="35">
        <f t="shared" ref="I57:V57" si="18">SUM(I58:I60)</f>
        <v>0</v>
      </c>
      <c r="J57" s="8">
        <f t="shared" si="18"/>
        <v>0</v>
      </c>
      <c r="K57" s="8">
        <f t="shared" si="18"/>
        <v>0</v>
      </c>
      <c r="L57" s="8">
        <f t="shared" si="18"/>
        <v>0</v>
      </c>
      <c r="M57" s="8">
        <f t="shared" si="18"/>
        <v>0</v>
      </c>
      <c r="N57" s="8">
        <f t="shared" si="18"/>
        <v>0</v>
      </c>
      <c r="O57" s="8">
        <f t="shared" si="18"/>
        <v>0</v>
      </c>
      <c r="P57" s="8">
        <f t="shared" si="18"/>
        <v>0</v>
      </c>
      <c r="Q57" s="8">
        <f t="shared" si="18"/>
        <v>0</v>
      </c>
      <c r="R57" s="8">
        <f t="shared" si="18"/>
        <v>0</v>
      </c>
      <c r="S57" s="8">
        <f t="shared" si="18"/>
        <v>0</v>
      </c>
      <c r="T57" s="8">
        <f t="shared" si="18"/>
        <v>0</v>
      </c>
      <c r="U57" s="8">
        <f t="shared" si="18"/>
        <v>0</v>
      </c>
      <c r="V57" s="8">
        <f t="shared" si="18"/>
        <v>0</v>
      </c>
    </row>
    <row r="58" spans="1:22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38">
        <f>'Týden 4'!E58</f>
        <v>0</v>
      </c>
      <c r="F58" s="38">
        <f>'Týden 5'!F58</f>
        <v>0</v>
      </c>
      <c r="G58" s="38">
        <f>'Týden 6'!G58</f>
        <v>0</v>
      </c>
      <c r="H58" s="38">
        <f>'Týden 7'!H58</f>
        <v>0</v>
      </c>
      <c r="I58" s="63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</row>
    <row r="59" spans="1:22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38">
        <f>'Týden 4'!E59</f>
        <v>0</v>
      </c>
      <c r="F59" s="38">
        <f>'Týden 5'!F59</f>
        <v>0</v>
      </c>
      <c r="G59" s="38">
        <f>'Týden 6'!G59</f>
        <v>0</v>
      </c>
      <c r="H59" s="38">
        <f>'Týden 7'!H59</f>
        <v>0</v>
      </c>
      <c r="I59" s="63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</row>
    <row r="60" spans="1:22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38">
        <f>'Týden 4'!E60</f>
        <v>0</v>
      </c>
      <c r="F60" s="38">
        <f>'Týden 5'!F60</f>
        <v>0</v>
      </c>
      <c r="G60" s="38">
        <f>'Týden 6'!G60</f>
        <v>0</v>
      </c>
      <c r="H60" s="38">
        <f>'Týden 7'!H60</f>
        <v>0</v>
      </c>
      <c r="I60" s="63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 ht="4.9000000000000004" customHeight="1" x14ac:dyDescent="0.25">
      <c r="C61" s="39"/>
      <c r="D61" s="39"/>
      <c r="E61" s="39"/>
      <c r="F61" s="39"/>
      <c r="G61" s="39"/>
      <c r="H61" s="39"/>
      <c r="I61" s="3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9">
        <f>'Týden 4'!E62</f>
        <v>0</v>
      </c>
      <c r="F62" s="39">
        <f>'Týden 5'!F62</f>
        <v>0</v>
      </c>
      <c r="G62" s="39">
        <f>'Týden 6'!G62</f>
        <v>0</v>
      </c>
      <c r="H62" s="39">
        <f>'Týden 7'!H62</f>
        <v>0</v>
      </c>
      <c r="I62" s="35">
        <f t="shared" ref="I62:V62" si="19">SUM(I63:I64)</f>
        <v>0</v>
      </c>
      <c r="J62" s="8">
        <f t="shared" si="19"/>
        <v>0</v>
      </c>
      <c r="K62" s="8">
        <f t="shared" si="19"/>
        <v>0</v>
      </c>
      <c r="L62" s="8">
        <f t="shared" si="19"/>
        <v>0</v>
      </c>
      <c r="M62" s="8">
        <f t="shared" si="19"/>
        <v>0</v>
      </c>
      <c r="N62" s="8">
        <f t="shared" si="19"/>
        <v>0</v>
      </c>
      <c r="O62" s="8">
        <f t="shared" si="19"/>
        <v>0</v>
      </c>
      <c r="P62" s="8">
        <f t="shared" si="19"/>
        <v>0</v>
      </c>
      <c r="Q62" s="8">
        <f t="shared" si="19"/>
        <v>0</v>
      </c>
      <c r="R62" s="8">
        <f t="shared" si="19"/>
        <v>0</v>
      </c>
      <c r="S62" s="8">
        <f t="shared" si="19"/>
        <v>0</v>
      </c>
      <c r="T62" s="8">
        <f t="shared" si="19"/>
        <v>0</v>
      </c>
      <c r="U62" s="8">
        <f t="shared" si="19"/>
        <v>0</v>
      </c>
      <c r="V62" s="8">
        <f t="shared" si="19"/>
        <v>0</v>
      </c>
    </row>
    <row r="63" spans="1:22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38">
        <f>'Týden 4'!E63</f>
        <v>0</v>
      </c>
      <c r="F63" s="38">
        <f>'Týden 5'!F63</f>
        <v>0</v>
      </c>
      <c r="G63" s="38">
        <f>'Týden 6'!G63</f>
        <v>0</v>
      </c>
      <c r="H63" s="38">
        <f>'Týden 7'!H63</f>
        <v>0</v>
      </c>
      <c r="I63" s="63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38">
        <f>'Týden 4'!E64</f>
        <v>0</v>
      </c>
      <c r="F64" s="38">
        <f>'Týden 5'!F64</f>
        <v>0</v>
      </c>
      <c r="G64" s="38">
        <f>'Týden 6'!G64</f>
        <v>0</v>
      </c>
      <c r="H64" s="38">
        <f>'Týden 7'!H64</f>
        <v>0</v>
      </c>
      <c r="I64" s="63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</row>
    <row r="65" spans="2:22" ht="7.15" customHeight="1" thickBot="1" x14ac:dyDescent="0.3">
      <c r="B65" s="13"/>
      <c r="C65" s="14"/>
      <c r="D65" s="14"/>
      <c r="E65" s="14"/>
      <c r="F65" s="14"/>
      <c r="G65" s="14"/>
      <c r="H65" s="14"/>
      <c r="I65" s="36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2:22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15">
        <f>'Týden 4'!E66</f>
        <v>0</v>
      </c>
      <c r="F66" s="15">
        <f>'Týden 5'!F66</f>
        <v>0</v>
      </c>
      <c r="G66" s="15">
        <f>'Týden 6'!G66</f>
        <v>0</v>
      </c>
      <c r="H66" s="15">
        <f>'Týden 7'!H66</f>
        <v>0</v>
      </c>
      <c r="I66" s="37">
        <f t="shared" ref="I66:V66" si="20">I8+I10+I32</f>
        <v>0</v>
      </c>
      <c r="J66" s="15">
        <f t="shared" si="20"/>
        <v>0</v>
      </c>
      <c r="K66" s="15">
        <f t="shared" si="20"/>
        <v>0</v>
      </c>
      <c r="L66" s="15">
        <f t="shared" si="20"/>
        <v>0</v>
      </c>
      <c r="M66" s="15">
        <f t="shared" si="20"/>
        <v>0</v>
      </c>
      <c r="N66" s="15">
        <f t="shared" si="20"/>
        <v>0</v>
      </c>
      <c r="O66" s="15">
        <f t="shared" si="20"/>
        <v>0</v>
      </c>
      <c r="P66" s="15">
        <f t="shared" si="20"/>
        <v>0</v>
      </c>
      <c r="Q66" s="15">
        <f t="shared" si="20"/>
        <v>0</v>
      </c>
      <c r="R66" s="15">
        <f t="shared" si="20"/>
        <v>0</v>
      </c>
      <c r="S66" s="15">
        <f t="shared" si="20"/>
        <v>0</v>
      </c>
      <c r="T66" s="15">
        <f t="shared" si="20"/>
        <v>0</v>
      </c>
      <c r="U66" s="15">
        <f t="shared" si="20"/>
        <v>0</v>
      </c>
      <c r="V66" s="15">
        <f t="shared" si="20"/>
        <v>0</v>
      </c>
    </row>
  </sheetData>
  <sheetProtection sheet="1" objects="1" scenarios="1"/>
  <conditionalFormatting sqref="J8:V8">
    <cfRule type="cellIs" dxfId="191" priority="26" operator="greaterThan">
      <formula>0</formula>
    </cfRule>
    <cfRule type="cellIs" dxfId="190" priority="28" operator="lessThan">
      <formula>0</formula>
    </cfRule>
  </conditionalFormatting>
  <conditionalFormatting sqref="J66:V66">
    <cfRule type="cellIs" dxfId="189" priority="25" operator="greaterThan">
      <formula>0</formula>
    </cfRule>
    <cfRule type="cellIs" dxfId="188" priority="27" operator="lessThan">
      <formula>0</formula>
    </cfRule>
  </conditionalFormatting>
  <conditionalFormatting sqref="C8:F8">
    <cfRule type="cellIs" dxfId="187" priority="22" operator="greaterThan">
      <formula>0</formula>
    </cfRule>
    <cfRule type="cellIs" dxfId="186" priority="24" operator="lessThan">
      <formula>0</formula>
    </cfRule>
  </conditionalFormatting>
  <conditionalFormatting sqref="C66:D66">
    <cfRule type="cellIs" dxfId="185" priority="21" operator="greaterThan">
      <formula>0</formula>
    </cfRule>
    <cfRule type="cellIs" dxfId="184" priority="23" operator="lessThan">
      <formula>0</formula>
    </cfRule>
  </conditionalFormatting>
  <conditionalFormatting sqref="E66">
    <cfRule type="cellIs" dxfId="183" priority="19" operator="greaterThan">
      <formula>0</formula>
    </cfRule>
    <cfRule type="cellIs" dxfId="182" priority="20" operator="lessThan">
      <formula>0</formula>
    </cfRule>
  </conditionalFormatting>
  <conditionalFormatting sqref="F66">
    <cfRule type="cellIs" dxfId="181" priority="17" operator="greaterThan">
      <formula>0</formula>
    </cfRule>
    <cfRule type="cellIs" dxfId="180" priority="18" operator="lessThan">
      <formula>0</formula>
    </cfRule>
  </conditionalFormatting>
  <conditionalFormatting sqref="G8">
    <cfRule type="cellIs" dxfId="179" priority="13" operator="greaterThan">
      <formula>0</formula>
    </cfRule>
    <cfRule type="cellIs" dxfId="178" priority="14" operator="lessThan">
      <formula>0</formula>
    </cfRule>
  </conditionalFormatting>
  <conditionalFormatting sqref="G66">
    <cfRule type="cellIs" dxfId="177" priority="11" operator="greaterThan">
      <formula>0</formula>
    </cfRule>
    <cfRule type="cellIs" dxfId="176" priority="12" operator="lessThan">
      <formula>0</formula>
    </cfRule>
  </conditionalFormatting>
  <conditionalFormatting sqref="I66">
    <cfRule type="cellIs" dxfId="175" priority="9" operator="greaterThan">
      <formula>0</formula>
    </cfRule>
    <cfRule type="cellIs" dxfId="174" priority="10" operator="lessThan">
      <formula>0</formula>
    </cfRule>
  </conditionalFormatting>
  <conditionalFormatting sqref="H8">
    <cfRule type="cellIs" dxfId="173" priority="3" operator="greaterThan">
      <formula>0</formula>
    </cfRule>
    <cfRule type="cellIs" dxfId="172" priority="4" operator="lessThan">
      <formula>0</formula>
    </cfRule>
  </conditionalFormatting>
  <conditionalFormatting sqref="H66">
    <cfRule type="cellIs" dxfId="171" priority="1" operator="greaterThan">
      <formula>0</formula>
    </cfRule>
    <cfRule type="cellIs" dxfId="170" priority="2" operator="lessThan">
      <formula>0</formula>
    </cfRule>
  </conditionalFormatting>
  <dataValidations count="2">
    <dataValidation type="decimal" operator="greaterThanOrEqual" allowBlank="1" showInputMessage="1" showErrorMessage="1" sqref="I13:V30" xr:uid="{5FC0C55D-0A8E-43F6-A87A-4657A83121C0}">
      <formula1>0</formula1>
    </dataValidation>
    <dataValidation type="decimal" operator="lessThanOrEqual" allowBlank="1" showInputMessage="1" showErrorMessage="1" sqref="I35:V64" xr:uid="{C47C873D-0B1D-4B86-9C7E-5A78916F0A06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9AE-2466-42C7-9AF1-5E4E98623117}">
  <dimension ref="A2:W66"/>
  <sheetViews>
    <sheetView workbookViewId="0">
      <pane xSplit="2" ySplit="7" topLeftCell="C8" activePane="bottomRight" state="frozen"/>
      <selection activeCell="E20" sqref="E20"/>
      <selection pane="topRight" activeCell="E20" sqref="E20"/>
      <selection pane="bottomLeft" activeCell="E20" sqref="E20"/>
      <selection pane="bottomRight" activeCell="J37" sqref="J37:W37"/>
    </sheetView>
  </sheetViews>
  <sheetFormatPr defaultRowHeight="15" outlineLevelCol="1" x14ac:dyDescent="0.25"/>
  <cols>
    <col min="2" max="2" width="28.42578125" customWidth="1"/>
    <col min="3" max="9" width="10.7109375" customWidth="1" outlineLevel="1"/>
    <col min="10" max="15" width="10.7109375" customWidth="1"/>
  </cols>
  <sheetData>
    <row r="2" spans="1:23" ht="15.75" x14ac:dyDescent="0.25">
      <c r="B2" s="17" t="s">
        <v>43</v>
      </c>
    </row>
    <row r="3" spans="1:23" ht="7.15" customHeight="1" x14ac:dyDescent="0.25"/>
    <row r="4" spans="1:23" s="43" customFormat="1" ht="12.6" customHeight="1" x14ac:dyDescent="0.25">
      <c r="C4" s="47"/>
      <c r="D4" s="47"/>
      <c r="E4" s="47"/>
      <c r="F4" s="47"/>
      <c r="G4" s="47"/>
      <c r="H4" s="47"/>
      <c r="I4" s="47"/>
      <c r="J4" s="44" t="s">
        <v>45</v>
      </c>
      <c r="K4" s="45" t="s">
        <v>46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spans="1:23" x14ac:dyDescent="0.25">
      <c r="B5" s="19" t="s">
        <v>32</v>
      </c>
      <c r="C5" s="20" t="str">
        <f>CONCATENATE("Týden ",WEEKNUM(C6))</f>
        <v>Týden 15</v>
      </c>
      <c r="D5" s="20" t="str">
        <f t="shared" ref="D5:W5" si="0">CONCATENATE("Týden ",WEEKNUM(D6))</f>
        <v>Týden 16</v>
      </c>
      <c r="E5" s="20" t="str">
        <f t="shared" si="0"/>
        <v>Týden 17</v>
      </c>
      <c r="F5" s="20" t="str">
        <f t="shared" si="0"/>
        <v>Týden 18</v>
      </c>
      <c r="G5" s="20" t="str">
        <f t="shared" si="0"/>
        <v>Týden 19</v>
      </c>
      <c r="H5" s="20" t="str">
        <f t="shared" si="0"/>
        <v>Týden 20</v>
      </c>
      <c r="I5" s="20" t="str">
        <f t="shared" si="0"/>
        <v>Týden 21</v>
      </c>
      <c r="J5" s="29" t="str">
        <f t="shared" si="0"/>
        <v>Týden 22</v>
      </c>
      <c r="K5" s="20" t="str">
        <f t="shared" si="0"/>
        <v>Týden 23</v>
      </c>
      <c r="L5" s="20" t="str">
        <f t="shared" si="0"/>
        <v>Týden 24</v>
      </c>
      <c r="M5" s="20" t="str">
        <f t="shared" si="0"/>
        <v>Týden 25</v>
      </c>
      <c r="N5" s="20" t="str">
        <f t="shared" si="0"/>
        <v>Týden 26</v>
      </c>
      <c r="O5" s="20" t="str">
        <f t="shared" si="0"/>
        <v>Týden 27</v>
      </c>
      <c r="P5" s="20" t="str">
        <f t="shared" si="0"/>
        <v>Týden 28</v>
      </c>
      <c r="Q5" s="20" t="str">
        <f t="shared" si="0"/>
        <v>Týden 29</v>
      </c>
      <c r="R5" s="20" t="str">
        <f t="shared" si="0"/>
        <v>Týden 30</v>
      </c>
      <c r="S5" s="20" t="str">
        <f t="shared" si="0"/>
        <v>Týden 31</v>
      </c>
      <c r="T5" s="20" t="str">
        <f t="shared" si="0"/>
        <v>Týden 32</v>
      </c>
      <c r="U5" s="20" t="str">
        <f t="shared" si="0"/>
        <v>Týden 33</v>
      </c>
      <c r="V5" s="20" t="str">
        <f t="shared" si="0"/>
        <v>Týden 34</v>
      </c>
      <c r="W5" s="20" t="str">
        <f t="shared" si="0"/>
        <v>Týden 35</v>
      </c>
    </row>
    <row r="6" spans="1:23" s="25" customFormat="1" ht="12" x14ac:dyDescent="0.2">
      <c r="B6" s="25" t="s">
        <v>33</v>
      </c>
      <c r="C6" s="21">
        <f>'Týden 1'!C6</f>
        <v>44655</v>
      </c>
      <c r="D6" s="21">
        <f>C6+7</f>
        <v>44662</v>
      </c>
      <c r="E6" s="21">
        <f t="shared" ref="E6:U6" si="1">D6+7</f>
        <v>44669</v>
      </c>
      <c r="F6" s="21">
        <f t="shared" si="1"/>
        <v>44676</v>
      </c>
      <c r="G6" s="21">
        <f t="shared" si="1"/>
        <v>44683</v>
      </c>
      <c r="H6" s="21">
        <f t="shared" si="1"/>
        <v>44690</v>
      </c>
      <c r="I6" s="21">
        <f t="shared" si="1"/>
        <v>44697</v>
      </c>
      <c r="J6" s="30">
        <f t="shared" si="1"/>
        <v>44704</v>
      </c>
      <c r="K6" s="21">
        <f t="shared" si="1"/>
        <v>44711</v>
      </c>
      <c r="L6" s="21">
        <f t="shared" si="1"/>
        <v>44718</v>
      </c>
      <c r="M6" s="21">
        <f t="shared" si="1"/>
        <v>44725</v>
      </c>
      <c r="N6" s="21">
        <f t="shared" si="1"/>
        <v>44732</v>
      </c>
      <c r="O6" s="21">
        <f t="shared" si="1"/>
        <v>44739</v>
      </c>
      <c r="P6" s="21">
        <f t="shared" si="1"/>
        <v>44746</v>
      </c>
      <c r="Q6" s="21">
        <f t="shared" si="1"/>
        <v>44753</v>
      </c>
      <c r="R6" s="21">
        <f t="shared" si="1"/>
        <v>44760</v>
      </c>
      <c r="S6" s="21">
        <f t="shared" si="1"/>
        <v>44767</v>
      </c>
      <c r="T6" s="21">
        <f t="shared" si="1"/>
        <v>44774</v>
      </c>
      <c r="U6" s="21">
        <f t="shared" si="1"/>
        <v>44781</v>
      </c>
      <c r="V6" s="21">
        <f t="shared" ref="V6:W6" si="2">U6+7</f>
        <v>44788</v>
      </c>
      <c r="W6" s="21">
        <f t="shared" si="2"/>
        <v>44795</v>
      </c>
    </row>
    <row r="7" spans="1:23" s="22" customFormat="1" ht="12.75" thickBot="1" x14ac:dyDescent="0.25">
      <c r="B7" s="24" t="s">
        <v>34</v>
      </c>
      <c r="C7" s="23">
        <v>1</v>
      </c>
      <c r="D7" s="23">
        <v>2</v>
      </c>
      <c r="E7" s="23">
        <v>3</v>
      </c>
      <c r="F7" s="23">
        <v>4</v>
      </c>
      <c r="G7" s="23">
        <v>5</v>
      </c>
      <c r="H7" s="23">
        <v>6</v>
      </c>
      <c r="I7" s="23">
        <v>7</v>
      </c>
      <c r="J7" s="31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  <c r="T7" s="23">
        <v>18</v>
      </c>
      <c r="U7" s="23">
        <v>19</v>
      </c>
      <c r="V7" s="23">
        <v>20</v>
      </c>
      <c r="W7" s="23">
        <v>21</v>
      </c>
    </row>
    <row r="8" spans="1:23" s="7" customFormat="1" ht="15.75" thickBot="1" x14ac:dyDescent="0.3">
      <c r="B8" s="16" t="s">
        <v>0</v>
      </c>
      <c r="C8" s="10">
        <f>'Týden 2'!C8</f>
        <v>0</v>
      </c>
      <c r="D8" s="10">
        <f>'Týden 3'!D8</f>
        <v>0</v>
      </c>
      <c r="E8" s="10">
        <f>'Týden 4'!E8</f>
        <v>0</v>
      </c>
      <c r="F8" s="10">
        <f>'Týden 5'!F8</f>
        <v>0</v>
      </c>
      <c r="G8" s="10">
        <f>'Týden 6'!G8</f>
        <v>0</v>
      </c>
      <c r="H8" s="10">
        <f>'Týden 7'!H8</f>
        <v>0</v>
      </c>
      <c r="I8" s="10">
        <f>'Týden 8'!I8</f>
        <v>0</v>
      </c>
      <c r="J8" s="32">
        <f t="shared" ref="J8:N8" si="3">I66</f>
        <v>0</v>
      </c>
      <c r="K8" s="10">
        <f t="shared" si="3"/>
        <v>0</v>
      </c>
      <c r="L8" s="10">
        <f t="shared" si="3"/>
        <v>0</v>
      </c>
      <c r="M8" s="10">
        <f t="shared" si="3"/>
        <v>0</v>
      </c>
      <c r="N8" s="10">
        <f t="shared" si="3"/>
        <v>0</v>
      </c>
      <c r="O8" s="10">
        <f t="shared" ref="O8:W8" si="4">N66</f>
        <v>0</v>
      </c>
      <c r="P8" s="10">
        <f t="shared" si="4"/>
        <v>0</v>
      </c>
      <c r="Q8" s="10">
        <f t="shared" si="4"/>
        <v>0</v>
      </c>
      <c r="R8" s="10">
        <f t="shared" si="4"/>
        <v>0</v>
      </c>
      <c r="S8" s="10">
        <f t="shared" si="4"/>
        <v>0</v>
      </c>
      <c r="T8" s="10">
        <f t="shared" si="4"/>
        <v>0</v>
      </c>
      <c r="U8" s="10">
        <f t="shared" si="4"/>
        <v>0</v>
      </c>
      <c r="V8" s="10">
        <f t="shared" si="4"/>
        <v>0</v>
      </c>
      <c r="W8" s="10">
        <f t="shared" si="4"/>
        <v>0</v>
      </c>
    </row>
    <row r="9" spans="1:23" ht="7.15" customHeight="1" thickBot="1" x14ac:dyDescent="0.3">
      <c r="B9" s="11"/>
      <c r="C9" s="12"/>
      <c r="D9" s="12"/>
      <c r="E9" s="12"/>
      <c r="F9" s="12"/>
      <c r="G9" s="12"/>
      <c r="H9" s="12"/>
      <c r="I9" s="12"/>
      <c r="J9" s="33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.75" thickBot="1" x14ac:dyDescent="0.3">
      <c r="B10" s="9" t="s">
        <v>1</v>
      </c>
      <c r="C10" s="10">
        <f>'Týden 2'!C10</f>
        <v>0</v>
      </c>
      <c r="D10" s="10">
        <f>'Týden 3'!D10</f>
        <v>0</v>
      </c>
      <c r="E10" s="10">
        <f>'Týden 4'!E10</f>
        <v>0</v>
      </c>
      <c r="F10" s="10">
        <f>'Týden 5'!F10</f>
        <v>0</v>
      </c>
      <c r="G10" s="10">
        <f>'Týden 6'!G10</f>
        <v>0</v>
      </c>
      <c r="H10" s="10">
        <f>'Týden 7'!H10</f>
        <v>0</v>
      </c>
      <c r="I10" s="10">
        <f>'Týden 8'!I10</f>
        <v>0</v>
      </c>
      <c r="J10" s="34">
        <f t="shared" ref="J10:W10" si="5">J12+J17+J22+J27</f>
        <v>0</v>
      </c>
      <c r="K10" s="10">
        <f t="shared" si="5"/>
        <v>0</v>
      </c>
      <c r="L10" s="10">
        <f t="shared" si="5"/>
        <v>0</v>
      </c>
      <c r="M10" s="10">
        <f t="shared" si="5"/>
        <v>0</v>
      </c>
      <c r="N10" s="10">
        <f t="shared" si="5"/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10">
        <f t="shared" si="5"/>
        <v>0</v>
      </c>
      <c r="U10" s="10">
        <f t="shared" si="5"/>
        <v>0</v>
      </c>
      <c r="V10" s="10">
        <f t="shared" si="5"/>
        <v>0</v>
      </c>
      <c r="W10" s="10">
        <f t="shared" si="5"/>
        <v>0</v>
      </c>
    </row>
    <row r="11" spans="1:23" ht="4.9000000000000004" customHeight="1" x14ac:dyDescent="0.25">
      <c r="C11" s="8"/>
      <c r="D11" s="8"/>
      <c r="E11" s="8"/>
      <c r="F11" s="8"/>
      <c r="G11" s="8"/>
      <c r="H11" s="8"/>
      <c r="I11" s="8"/>
      <c r="J11" s="35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s="3" customFormat="1" x14ac:dyDescent="0.25">
      <c r="A12" s="48" t="s">
        <v>53</v>
      </c>
      <c r="B12" s="2" t="str">
        <f>'Týden 1'!B12</f>
        <v>z existujících pohledávek</v>
      </c>
      <c r="C12" s="8">
        <f>'Týden 2'!C12</f>
        <v>0</v>
      </c>
      <c r="D12" s="8">
        <f>'Týden 3'!D12</f>
        <v>0</v>
      </c>
      <c r="E12" s="8">
        <f>'Týden 4'!E12</f>
        <v>0</v>
      </c>
      <c r="F12" s="8">
        <f>'Týden 5'!F12</f>
        <v>0</v>
      </c>
      <c r="G12" s="8">
        <f>'Týden 6'!G12</f>
        <v>0</v>
      </c>
      <c r="H12" s="8">
        <f>'Týden 7'!H12</f>
        <v>0</v>
      </c>
      <c r="I12" s="8">
        <f>'Týden 8'!I12</f>
        <v>0</v>
      </c>
      <c r="J12" s="35">
        <f t="shared" ref="J12:N12" si="6">SUM(J13:J15)</f>
        <v>0</v>
      </c>
      <c r="K12" s="8">
        <f t="shared" si="6"/>
        <v>0</v>
      </c>
      <c r="L12" s="8">
        <f t="shared" si="6"/>
        <v>0</v>
      </c>
      <c r="M12" s="8">
        <f t="shared" si="6"/>
        <v>0</v>
      </c>
      <c r="N12" s="8">
        <f t="shared" si="6"/>
        <v>0</v>
      </c>
      <c r="O12" s="8">
        <f t="shared" ref="O12:W12" si="7">SUM(O13:O15)</f>
        <v>0</v>
      </c>
      <c r="P12" s="8">
        <f t="shared" si="7"/>
        <v>0</v>
      </c>
      <c r="Q12" s="8">
        <f t="shared" si="7"/>
        <v>0</v>
      </c>
      <c r="R12" s="8">
        <f t="shared" si="7"/>
        <v>0</v>
      </c>
      <c r="S12" s="8">
        <f t="shared" si="7"/>
        <v>0</v>
      </c>
      <c r="T12" s="8">
        <f t="shared" si="7"/>
        <v>0</v>
      </c>
      <c r="U12" s="8">
        <f t="shared" si="7"/>
        <v>0</v>
      </c>
      <c r="V12" s="8">
        <f t="shared" si="7"/>
        <v>0</v>
      </c>
      <c r="W12" s="8">
        <f t="shared" si="7"/>
        <v>0</v>
      </c>
    </row>
    <row r="13" spans="1:23" s="6" customFormat="1" ht="12" x14ac:dyDescent="0.2">
      <c r="A13" s="49" t="s">
        <v>54</v>
      </c>
      <c r="B13" s="5" t="str">
        <f>'Týden 1'!B13</f>
        <v>Produkt / Služba 1</v>
      </c>
      <c r="C13" s="38">
        <f>'Týden 2'!C13</f>
        <v>0</v>
      </c>
      <c r="D13" s="38">
        <f>'Týden 3'!D13</f>
        <v>0</v>
      </c>
      <c r="E13" s="38">
        <f>'Týden 4'!E13</f>
        <v>0</v>
      </c>
      <c r="F13" s="38">
        <f>'Týden 5'!F13</f>
        <v>0</v>
      </c>
      <c r="G13" s="38">
        <f>'Týden 6'!G13</f>
        <v>0</v>
      </c>
      <c r="H13" s="38">
        <f>'Týden 7'!H13</f>
        <v>0</v>
      </c>
      <c r="I13" s="38">
        <f>'Týden 8'!I13</f>
        <v>0</v>
      </c>
      <c r="J13" s="63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s="6" customFormat="1" ht="12" x14ac:dyDescent="0.2">
      <c r="A14" s="49" t="s">
        <v>54</v>
      </c>
      <c r="B14" s="5" t="str">
        <f>'Týden 1'!B14</f>
        <v>Produkt / Služba 2</v>
      </c>
      <c r="C14" s="38">
        <f>'Týden 2'!C14</f>
        <v>0</v>
      </c>
      <c r="D14" s="38">
        <f>'Týden 3'!D14</f>
        <v>0</v>
      </c>
      <c r="E14" s="38">
        <f>'Týden 4'!E14</f>
        <v>0</v>
      </c>
      <c r="F14" s="38">
        <f>'Týden 5'!F14</f>
        <v>0</v>
      </c>
      <c r="G14" s="38">
        <f>'Týden 6'!G14</f>
        <v>0</v>
      </c>
      <c r="H14" s="38">
        <f>'Týden 7'!H14</f>
        <v>0</v>
      </c>
      <c r="I14" s="38">
        <f>'Týden 8'!I14</f>
        <v>0</v>
      </c>
      <c r="J14" s="63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</row>
    <row r="15" spans="1:23" s="6" customFormat="1" ht="12" x14ac:dyDescent="0.2">
      <c r="A15" s="49" t="s">
        <v>54</v>
      </c>
      <c r="B15" s="5" t="str">
        <f>'Týden 1'!B15</f>
        <v>…</v>
      </c>
      <c r="C15" s="38">
        <f>'Týden 2'!C15</f>
        <v>0</v>
      </c>
      <c r="D15" s="38">
        <f>'Týden 3'!D15</f>
        <v>0</v>
      </c>
      <c r="E15" s="38">
        <f>'Týden 4'!E15</f>
        <v>0</v>
      </c>
      <c r="F15" s="38">
        <f>'Týden 5'!F15</f>
        <v>0</v>
      </c>
      <c r="G15" s="38">
        <f>'Týden 6'!G15</f>
        <v>0</v>
      </c>
      <c r="H15" s="38">
        <f>'Týden 7'!H15</f>
        <v>0</v>
      </c>
      <c r="I15" s="38">
        <f>'Týden 8'!I15</f>
        <v>0</v>
      </c>
      <c r="J15" s="63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</row>
    <row r="16" spans="1:23" ht="4.9000000000000004" customHeight="1" x14ac:dyDescent="0.25">
      <c r="B16" s="1"/>
      <c r="C16" s="39"/>
      <c r="D16" s="39"/>
      <c r="E16" s="39"/>
      <c r="F16" s="39"/>
      <c r="G16" s="39"/>
      <c r="H16" s="39"/>
      <c r="I16" s="39"/>
      <c r="J16" s="3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s="3" customFormat="1" x14ac:dyDescent="0.25">
      <c r="B17" s="2" t="str">
        <f>'Týden 1'!B17</f>
        <v>z plánovaných prodejů</v>
      </c>
      <c r="C17" s="39">
        <f>'Týden 2'!C17</f>
        <v>0</v>
      </c>
      <c r="D17" s="39">
        <f>'Týden 3'!D17</f>
        <v>0</v>
      </c>
      <c r="E17" s="39">
        <f>'Týden 4'!E17</f>
        <v>0</v>
      </c>
      <c r="F17" s="39">
        <f>'Týden 5'!F17</f>
        <v>0</v>
      </c>
      <c r="G17" s="39">
        <f>'Týden 6'!G17</f>
        <v>0</v>
      </c>
      <c r="H17" s="39">
        <f>'Týden 7'!H17</f>
        <v>0</v>
      </c>
      <c r="I17" s="39">
        <f>'Týden 8'!I17</f>
        <v>0</v>
      </c>
      <c r="J17" s="35">
        <f t="shared" ref="J17:N17" si="8">SUM(J18:J20)</f>
        <v>0</v>
      </c>
      <c r="K17" s="8">
        <f t="shared" si="8"/>
        <v>0</v>
      </c>
      <c r="L17" s="8">
        <f t="shared" si="8"/>
        <v>0</v>
      </c>
      <c r="M17" s="8">
        <f t="shared" si="8"/>
        <v>0</v>
      </c>
      <c r="N17" s="8">
        <f t="shared" si="8"/>
        <v>0</v>
      </c>
      <c r="O17" s="8">
        <f t="shared" ref="O17:W17" si="9">SUM(O18:O20)</f>
        <v>0</v>
      </c>
      <c r="P17" s="8">
        <f t="shared" si="9"/>
        <v>0</v>
      </c>
      <c r="Q17" s="8">
        <f t="shared" si="9"/>
        <v>0</v>
      </c>
      <c r="R17" s="8">
        <f t="shared" si="9"/>
        <v>0</v>
      </c>
      <c r="S17" s="8">
        <f t="shared" si="9"/>
        <v>0</v>
      </c>
      <c r="T17" s="8">
        <f t="shared" si="9"/>
        <v>0</v>
      </c>
      <c r="U17" s="8">
        <f t="shared" si="9"/>
        <v>0</v>
      </c>
      <c r="V17" s="8">
        <f t="shared" si="9"/>
        <v>0</v>
      </c>
      <c r="W17" s="8">
        <f t="shared" si="9"/>
        <v>0</v>
      </c>
    </row>
    <row r="18" spans="1:23" s="6" customFormat="1" ht="12" x14ac:dyDescent="0.2">
      <c r="A18" s="49" t="s">
        <v>54</v>
      </c>
      <c r="B18" s="5" t="str">
        <f>'Týden 1'!B18</f>
        <v>Produkt / Služba 1</v>
      </c>
      <c r="C18" s="38">
        <f>'Týden 2'!C18</f>
        <v>0</v>
      </c>
      <c r="D18" s="38">
        <f>'Týden 3'!D18</f>
        <v>0</v>
      </c>
      <c r="E18" s="38">
        <f>'Týden 4'!E18</f>
        <v>0</v>
      </c>
      <c r="F18" s="38">
        <f>'Týden 5'!F18</f>
        <v>0</v>
      </c>
      <c r="G18" s="38">
        <f>'Týden 6'!G18</f>
        <v>0</v>
      </c>
      <c r="H18" s="38">
        <f>'Týden 7'!H18</f>
        <v>0</v>
      </c>
      <c r="I18" s="38">
        <f>'Týden 8'!I18</f>
        <v>0</v>
      </c>
      <c r="J18" s="63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</row>
    <row r="19" spans="1:23" s="6" customFormat="1" ht="12" x14ac:dyDescent="0.2">
      <c r="A19" s="49" t="s">
        <v>54</v>
      </c>
      <c r="B19" s="5" t="str">
        <f>'Týden 1'!B19</f>
        <v>Produkt / Služba 2</v>
      </c>
      <c r="C19" s="38">
        <f>'Týden 2'!C19</f>
        <v>0</v>
      </c>
      <c r="D19" s="38">
        <f>'Týden 3'!D19</f>
        <v>0</v>
      </c>
      <c r="E19" s="38">
        <f>'Týden 4'!E19</f>
        <v>0</v>
      </c>
      <c r="F19" s="38">
        <f>'Týden 5'!F19</f>
        <v>0</v>
      </c>
      <c r="G19" s="38">
        <f>'Týden 6'!G19</f>
        <v>0</v>
      </c>
      <c r="H19" s="38">
        <f>'Týden 7'!H19</f>
        <v>0</v>
      </c>
      <c r="I19" s="38">
        <f>'Týden 8'!I19</f>
        <v>0</v>
      </c>
      <c r="J19" s="63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</row>
    <row r="20" spans="1:23" s="6" customFormat="1" ht="12" x14ac:dyDescent="0.2">
      <c r="A20" s="49" t="s">
        <v>54</v>
      </c>
      <c r="B20" s="5" t="str">
        <f>'Týden 1'!B20</f>
        <v>…</v>
      </c>
      <c r="C20" s="38">
        <f>'Týden 2'!C20</f>
        <v>0</v>
      </c>
      <c r="D20" s="38">
        <f>'Týden 3'!D20</f>
        <v>0</v>
      </c>
      <c r="E20" s="38">
        <f>'Týden 4'!E20</f>
        <v>0</v>
      </c>
      <c r="F20" s="38">
        <f>'Týden 5'!F20</f>
        <v>0</v>
      </c>
      <c r="G20" s="38">
        <f>'Týden 6'!G20</f>
        <v>0</v>
      </c>
      <c r="H20" s="38">
        <f>'Týden 7'!H20</f>
        <v>0</v>
      </c>
      <c r="I20" s="38">
        <f>'Týden 8'!I20</f>
        <v>0</v>
      </c>
      <c r="J20" s="63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</row>
    <row r="21" spans="1:23" ht="4.9000000000000004" customHeight="1" x14ac:dyDescent="0.25">
      <c r="B21" s="1"/>
      <c r="C21" s="39"/>
      <c r="D21" s="39"/>
      <c r="E21" s="39"/>
      <c r="F21" s="39"/>
      <c r="G21" s="39"/>
      <c r="H21" s="39"/>
      <c r="I21" s="39"/>
      <c r="J21" s="3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s="3" customFormat="1" x14ac:dyDescent="0.25">
      <c r="B22" s="2" t="str">
        <f>'Týden 1'!B22</f>
        <v>z financování</v>
      </c>
      <c r="C22" s="39">
        <f>'Týden 2'!C22</f>
        <v>0</v>
      </c>
      <c r="D22" s="39">
        <f>'Týden 3'!D22</f>
        <v>0</v>
      </c>
      <c r="E22" s="39">
        <f>'Týden 4'!E22</f>
        <v>0</v>
      </c>
      <c r="F22" s="39">
        <f>'Týden 5'!F22</f>
        <v>0</v>
      </c>
      <c r="G22" s="39">
        <f>'Týden 6'!G22</f>
        <v>0</v>
      </c>
      <c r="H22" s="39">
        <f>'Týden 7'!H22</f>
        <v>0</v>
      </c>
      <c r="I22" s="39">
        <f>'Týden 8'!I22</f>
        <v>0</v>
      </c>
      <c r="J22" s="35">
        <f t="shared" ref="J22:N22" si="10">SUM(J23:J25)</f>
        <v>0</v>
      </c>
      <c r="K22" s="8">
        <f t="shared" si="10"/>
        <v>0</v>
      </c>
      <c r="L22" s="8">
        <f t="shared" si="10"/>
        <v>0</v>
      </c>
      <c r="M22" s="8">
        <f t="shared" si="10"/>
        <v>0</v>
      </c>
      <c r="N22" s="8">
        <f t="shared" si="10"/>
        <v>0</v>
      </c>
      <c r="O22" s="8">
        <f t="shared" ref="O22:W22" si="11">SUM(O23:O25)</f>
        <v>0</v>
      </c>
      <c r="P22" s="8">
        <f t="shared" si="11"/>
        <v>0</v>
      </c>
      <c r="Q22" s="8">
        <f t="shared" si="11"/>
        <v>0</v>
      </c>
      <c r="R22" s="8">
        <f t="shared" si="11"/>
        <v>0</v>
      </c>
      <c r="S22" s="8">
        <f t="shared" si="11"/>
        <v>0</v>
      </c>
      <c r="T22" s="8">
        <f t="shared" si="11"/>
        <v>0</v>
      </c>
      <c r="U22" s="8">
        <f t="shared" si="11"/>
        <v>0</v>
      </c>
      <c r="V22" s="8">
        <f t="shared" si="11"/>
        <v>0</v>
      </c>
      <c r="W22" s="8">
        <f t="shared" si="11"/>
        <v>0</v>
      </c>
    </row>
    <row r="23" spans="1:23" s="6" customFormat="1" ht="12" x14ac:dyDescent="0.2">
      <c r="A23" s="49" t="s">
        <v>54</v>
      </c>
      <c r="B23" s="5" t="str">
        <f>'Týden 1'!B23</f>
        <v>Půjčky</v>
      </c>
      <c r="C23" s="38">
        <f>'Týden 2'!C23</f>
        <v>0</v>
      </c>
      <c r="D23" s="38">
        <f>'Týden 3'!D23</f>
        <v>0</v>
      </c>
      <c r="E23" s="38">
        <f>'Týden 4'!E23</f>
        <v>0</v>
      </c>
      <c r="F23" s="38">
        <f>'Týden 5'!F23</f>
        <v>0</v>
      </c>
      <c r="G23" s="38">
        <f>'Týden 6'!G23</f>
        <v>0</v>
      </c>
      <c r="H23" s="38">
        <f>'Týden 7'!H23</f>
        <v>0</v>
      </c>
      <c r="I23" s="38">
        <f>'Týden 8'!I23</f>
        <v>0</v>
      </c>
      <c r="J23" s="63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</row>
    <row r="24" spans="1:23" s="6" customFormat="1" ht="12" x14ac:dyDescent="0.2">
      <c r="A24" s="49" t="s">
        <v>54</v>
      </c>
      <c r="B24" s="5" t="str">
        <f>'Týden 1'!B24</f>
        <v>Investice</v>
      </c>
      <c r="C24" s="38">
        <f>'Týden 2'!C24</f>
        <v>0</v>
      </c>
      <c r="D24" s="38">
        <f>'Týden 3'!D24</f>
        <v>0</v>
      </c>
      <c r="E24" s="38">
        <f>'Týden 4'!E24</f>
        <v>0</v>
      </c>
      <c r="F24" s="38">
        <f>'Týden 5'!F24</f>
        <v>0</v>
      </c>
      <c r="G24" s="38">
        <f>'Týden 6'!G24</f>
        <v>0</v>
      </c>
      <c r="H24" s="38">
        <f>'Týden 7'!H24</f>
        <v>0</v>
      </c>
      <c r="I24" s="38">
        <f>'Týden 8'!I24</f>
        <v>0</v>
      </c>
      <c r="J24" s="63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</row>
    <row r="25" spans="1:23" s="6" customFormat="1" ht="12" x14ac:dyDescent="0.2">
      <c r="A25" s="49" t="s">
        <v>54</v>
      </c>
      <c r="B25" s="5" t="str">
        <f>'Týden 1'!B25</f>
        <v>…</v>
      </c>
      <c r="C25" s="38">
        <f>'Týden 2'!C25</f>
        <v>0</v>
      </c>
      <c r="D25" s="38">
        <f>'Týden 3'!D25</f>
        <v>0</v>
      </c>
      <c r="E25" s="38">
        <f>'Týden 4'!E25</f>
        <v>0</v>
      </c>
      <c r="F25" s="38">
        <f>'Týden 5'!F25</f>
        <v>0</v>
      </c>
      <c r="G25" s="38">
        <f>'Týden 6'!G25</f>
        <v>0</v>
      </c>
      <c r="H25" s="38">
        <f>'Týden 7'!H25</f>
        <v>0</v>
      </c>
      <c r="I25" s="38">
        <f>'Týden 8'!I25</f>
        <v>0</v>
      </c>
      <c r="J25" s="63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</row>
    <row r="26" spans="1:23" ht="4.9000000000000004" customHeight="1" x14ac:dyDescent="0.25">
      <c r="C26" s="39"/>
      <c r="D26" s="39"/>
      <c r="E26" s="39"/>
      <c r="F26" s="39"/>
      <c r="G26" s="39"/>
      <c r="H26" s="39"/>
      <c r="I26" s="39"/>
      <c r="J26" s="35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s="3" customFormat="1" x14ac:dyDescent="0.25">
      <c r="B27" s="2" t="str">
        <f>'Týden 1'!B27</f>
        <v>mimořádné</v>
      </c>
      <c r="C27" s="39">
        <f>'Týden 2'!C27</f>
        <v>0</v>
      </c>
      <c r="D27" s="39">
        <f>'Týden 3'!D27</f>
        <v>0</v>
      </c>
      <c r="E27" s="39">
        <f>'Týden 4'!E27</f>
        <v>0</v>
      </c>
      <c r="F27" s="39">
        <f>'Týden 5'!F27</f>
        <v>0</v>
      </c>
      <c r="G27" s="39">
        <f>'Týden 6'!G27</f>
        <v>0</v>
      </c>
      <c r="H27" s="39">
        <f>'Týden 7'!H27</f>
        <v>0</v>
      </c>
      <c r="I27" s="39">
        <f>'Týden 8'!I27</f>
        <v>0</v>
      </c>
      <c r="J27" s="35">
        <f t="shared" ref="J27:N27" si="12">SUM(J28:J30)</f>
        <v>0</v>
      </c>
      <c r="K27" s="8">
        <f t="shared" si="12"/>
        <v>0</v>
      </c>
      <c r="L27" s="8">
        <f t="shared" si="12"/>
        <v>0</v>
      </c>
      <c r="M27" s="8">
        <f t="shared" si="12"/>
        <v>0</v>
      </c>
      <c r="N27" s="8">
        <f t="shared" si="12"/>
        <v>0</v>
      </c>
      <c r="O27" s="8">
        <f t="shared" ref="O27:W27" si="13">SUM(O28:O30)</f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>
        <f t="shared" si="13"/>
        <v>0</v>
      </c>
      <c r="U27" s="8">
        <f t="shared" si="13"/>
        <v>0</v>
      </c>
      <c r="V27" s="8">
        <f t="shared" si="13"/>
        <v>0</v>
      </c>
      <c r="W27" s="8">
        <f t="shared" si="13"/>
        <v>0</v>
      </c>
    </row>
    <row r="28" spans="1:23" s="6" customFormat="1" ht="12" x14ac:dyDescent="0.2">
      <c r="A28" s="49" t="s">
        <v>54</v>
      </c>
      <c r="B28" s="5" t="str">
        <f>'Týden 1'!B28</f>
        <v>Prodej majetku</v>
      </c>
      <c r="C28" s="38">
        <f>'Týden 2'!C28</f>
        <v>0</v>
      </c>
      <c r="D28" s="38">
        <f>'Týden 3'!D28</f>
        <v>0</v>
      </c>
      <c r="E28" s="38">
        <f>'Týden 4'!E28</f>
        <v>0</v>
      </c>
      <c r="F28" s="38">
        <f>'Týden 5'!F28</f>
        <v>0</v>
      </c>
      <c r="G28" s="38">
        <f>'Týden 6'!G28</f>
        <v>0</v>
      </c>
      <c r="H28" s="38">
        <f>'Týden 7'!H28</f>
        <v>0</v>
      </c>
      <c r="I28" s="38">
        <f>'Týden 8'!I28</f>
        <v>0</v>
      </c>
      <c r="J28" s="63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</row>
    <row r="29" spans="1:23" s="6" customFormat="1" ht="12" x14ac:dyDescent="0.2">
      <c r="A29" s="49" t="s">
        <v>54</v>
      </c>
      <c r="B29" s="5" t="str">
        <f>'Týden 1'!B29</f>
        <v>Prodej materiálu</v>
      </c>
      <c r="C29" s="38">
        <f>'Týden 2'!C29</f>
        <v>0</v>
      </c>
      <c r="D29" s="38">
        <f>'Týden 3'!D29</f>
        <v>0</v>
      </c>
      <c r="E29" s="38">
        <f>'Týden 4'!E29</f>
        <v>0</v>
      </c>
      <c r="F29" s="38">
        <f>'Týden 5'!F29</f>
        <v>0</v>
      </c>
      <c r="G29" s="38">
        <f>'Týden 6'!G29</f>
        <v>0</v>
      </c>
      <c r="H29" s="38">
        <f>'Týden 7'!H29</f>
        <v>0</v>
      </c>
      <c r="I29" s="38">
        <f>'Týden 8'!I29</f>
        <v>0</v>
      </c>
      <c r="J29" s="63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</row>
    <row r="30" spans="1:23" s="6" customFormat="1" ht="12" x14ac:dyDescent="0.2">
      <c r="A30" s="49" t="s">
        <v>54</v>
      </c>
      <c r="B30" s="5" t="str">
        <f>'Týden 1'!B30</f>
        <v>…</v>
      </c>
      <c r="C30" s="38">
        <f>'Týden 2'!C30</f>
        <v>0</v>
      </c>
      <c r="D30" s="38">
        <f>'Týden 3'!D30</f>
        <v>0</v>
      </c>
      <c r="E30" s="38">
        <f>'Týden 4'!E30</f>
        <v>0</v>
      </c>
      <c r="F30" s="38">
        <f>'Týden 5'!F30</f>
        <v>0</v>
      </c>
      <c r="G30" s="38">
        <f>'Týden 6'!G30</f>
        <v>0</v>
      </c>
      <c r="H30" s="38">
        <f>'Týden 7'!H30</f>
        <v>0</v>
      </c>
      <c r="I30" s="38">
        <f>'Týden 8'!I30</f>
        <v>0</v>
      </c>
      <c r="J30" s="63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</row>
    <row r="31" spans="1:23" ht="7.15" customHeight="1" thickBot="1" x14ac:dyDescent="0.3">
      <c r="B31" s="13"/>
      <c r="C31" s="40"/>
      <c r="D31" s="40"/>
      <c r="E31" s="40"/>
      <c r="F31" s="40"/>
      <c r="G31" s="40"/>
      <c r="H31" s="40"/>
      <c r="I31" s="40"/>
      <c r="J31" s="36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s="4" customFormat="1" ht="15.75" thickBot="1" x14ac:dyDescent="0.3">
      <c r="B32" s="9" t="s">
        <v>13</v>
      </c>
      <c r="C32" s="41">
        <f>'Týden 2'!C32</f>
        <v>0</v>
      </c>
      <c r="D32" s="41">
        <f>'Týden 3'!D32</f>
        <v>0</v>
      </c>
      <c r="E32" s="41">
        <f>'Týden 4'!E32</f>
        <v>0</v>
      </c>
      <c r="F32" s="41">
        <f>'Týden 5'!F32</f>
        <v>0</v>
      </c>
      <c r="G32" s="41">
        <f>'Týden 6'!G32</f>
        <v>0</v>
      </c>
      <c r="H32" s="41">
        <f>'Týden 7'!H32</f>
        <v>0</v>
      </c>
      <c r="I32" s="41">
        <f>'Týden 8'!I32</f>
        <v>0</v>
      </c>
      <c r="J32" s="34">
        <f t="shared" ref="J32:W32" si="14">J34+J43+J50+J57+J62</f>
        <v>0</v>
      </c>
      <c r="K32" s="10">
        <f t="shared" si="14"/>
        <v>0</v>
      </c>
      <c r="L32" s="10">
        <f t="shared" si="14"/>
        <v>0</v>
      </c>
      <c r="M32" s="10">
        <f t="shared" si="14"/>
        <v>0</v>
      </c>
      <c r="N32" s="10">
        <f t="shared" si="14"/>
        <v>0</v>
      </c>
      <c r="O32" s="10">
        <f t="shared" si="14"/>
        <v>0</v>
      </c>
      <c r="P32" s="10">
        <f t="shared" si="14"/>
        <v>0</v>
      </c>
      <c r="Q32" s="10">
        <f t="shared" si="14"/>
        <v>0</v>
      </c>
      <c r="R32" s="10">
        <f t="shared" si="14"/>
        <v>0</v>
      </c>
      <c r="S32" s="10">
        <f t="shared" si="14"/>
        <v>0</v>
      </c>
      <c r="T32" s="10">
        <f t="shared" si="14"/>
        <v>0</v>
      </c>
      <c r="U32" s="10">
        <f t="shared" si="14"/>
        <v>0</v>
      </c>
      <c r="V32" s="10">
        <f t="shared" si="14"/>
        <v>0</v>
      </c>
      <c r="W32" s="10">
        <f t="shared" si="14"/>
        <v>0</v>
      </c>
    </row>
    <row r="33" spans="1:23" ht="4.9000000000000004" customHeight="1" x14ac:dyDescent="0.25">
      <c r="C33" s="39"/>
      <c r="D33" s="39"/>
      <c r="E33" s="39"/>
      <c r="F33" s="39"/>
      <c r="G33" s="39"/>
      <c r="H33" s="39"/>
      <c r="I33" s="39"/>
      <c r="J33" s="3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s="3" customFormat="1" x14ac:dyDescent="0.25">
      <c r="B34" s="2" t="str">
        <f>'Týden 1'!B34</f>
        <v>pravidelné výdaje</v>
      </c>
      <c r="C34" s="39">
        <f>'Týden 2'!C34</f>
        <v>0</v>
      </c>
      <c r="D34" s="39">
        <f>'Týden 3'!D34</f>
        <v>0</v>
      </c>
      <c r="E34" s="39">
        <f>'Týden 4'!E34</f>
        <v>0</v>
      </c>
      <c r="F34" s="39">
        <f>'Týden 5'!F34</f>
        <v>0</v>
      </c>
      <c r="G34" s="39">
        <f>'Týden 6'!G34</f>
        <v>0</v>
      </c>
      <c r="H34" s="39">
        <f>'Týden 7'!H34</f>
        <v>0</v>
      </c>
      <c r="I34" s="39">
        <f>'Týden 8'!I34</f>
        <v>0</v>
      </c>
      <c r="J34" s="35">
        <f t="shared" ref="J34:W34" si="15">SUM(J35:J41)</f>
        <v>0</v>
      </c>
      <c r="K34" s="8">
        <f t="shared" si="15"/>
        <v>0</v>
      </c>
      <c r="L34" s="8">
        <f t="shared" si="15"/>
        <v>0</v>
      </c>
      <c r="M34" s="8">
        <f t="shared" si="15"/>
        <v>0</v>
      </c>
      <c r="N34" s="8">
        <f t="shared" si="15"/>
        <v>0</v>
      </c>
      <c r="O34" s="8">
        <f t="shared" si="15"/>
        <v>0</v>
      </c>
      <c r="P34" s="8">
        <f t="shared" si="15"/>
        <v>0</v>
      </c>
      <c r="Q34" s="8">
        <f t="shared" si="15"/>
        <v>0</v>
      </c>
      <c r="R34" s="8">
        <f t="shared" si="15"/>
        <v>0</v>
      </c>
      <c r="S34" s="8">
        <f t="shared" si="15"/>
        <v>0</v>
      </c>
      <c r="T34" s="8">
        <f t="shared" si="15"/>
        <v>0</v>
      </c>
      <c r="U34" s="8">
        <f t="shared" si="15"/>
        <v>0</v>
      </c>
      <c r="V34" s="8">
        <f t="shared" si="15"/>
        <v>0</v>
      </c>
      <c r="W34" s="8">
        <f t="shared" si="15"/>
        <v>0</v>
      </c>
    </row>
    <row r="35" spans="1:23" s="6" customFormat="1" ht="12" x14ac:dyDescent="0.2">
      <c r="A35" s="49" t="s">
        <v>55</v>
      </c>
      <c r="B35" s="5" t="str">
        <f>'Týden 1'!B35</f>
        <v>Mzdové náklady</v>
      </c>
      <c r="C35" s="38">
        <f>'Týden 2'!C35</f>
        <v>0</v>
      </c>
      <c r="D35" s="38">
        <f>'Týden 3'!D35</f>
        <v>0</v>
      </c>
      <c r="E35" s="38">
        <f>'Týden 4'!E35</f>
        <v>0</v>
      </c>
      <c r="F35" s="38">
        <f>'Týden 5'!F35</f>
        <v>0</v>
      </c>
      <c r="G35" s="38">
        <f>'Týden 6'!G35</f>
        <v>0</v>
      </c>
      <c r="H35" s="38">
        <f>'Týden 7'!H35</f>
        <v>0</v>
      </c>
      <c r="I35" s="38">
        <f>'Týden 8'!I35</f>
        <v>0</v>
      </c>
      <c r="J35" s="63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</row>
    <row r="36" spans="1:23" s="6" customFormat="1" ht="12" x14ac:dyDescent="0.2">
      <c r="A36" s="49" t="s">
        <v>55</v>
      </c>
      <c r="B36" s="5" t="str">
        <f>'Týden 1'!B36</f>
        <v>Kontraktoři</v>
      </c>
      <c r="C36" s="38">
        <f>'Týden 2'!C36</f>
        <v>0</v>
      </c>
      <c r="D36" s="38">
        <f>'Týden 3'!D36</f>
        <v>0</v>
      </c>
      <c r="E36" s="38">
        <f>'Týden 4'!E36</f>
        <v>0</v>
      </c>
      <c r="F36" s="38">
        <f>'Týden 5'!F36</f>
        <v>0</v>
      </c>
      <c r="G36" s="38">
        <f>'Týden 6'!G36</f>
        <v>0</v>
      </c>
      <c r="H36" s="38">
        <f>'Týden 7'!H36</f>
        <v>0</v>
      </c>
      <c r="I36" s="38">
        <f>'Týden 8'!I36</f>
        <v>0</v>
      </c>
      <c r="J36" s="63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</row>
    <row r="37" spans="1:23" s="6" customFormat="1" ht="12" x14ac:dyDescent="0.2">
      <c r="A37" s="49" t="s">
        <v>55</v>
      </c>
      <c r="B37" s="5" t="str">
        <f>'Týden 1'!B37</f>
        <v>Nájem, služby, energie, …</v>
      </c>
      <c r="C37" s="38">
        <f>'Týden 2'!C37</f>
        <v>0</v>
      </c>
      <c r="D37" s="38">
        <f>'Týden 3'!D37</f>
        <v>0</v>
      </c>
      <c r="E37" s="38">
        <f>'Týden 4'!E37</f>
        <v>0</v>
      </c>
      <c r="F37" s="38">
        <f>'Týden 5'!F37</f>
        <v>0</v>
      </c>
      <c r="G37" s="38">
        <f>'Týden 6'!G37</f>
        <v>0</v>
      </c>
      <c r="H37" s="38">
        <f>'Týden 7'!H37</f>
        <v>0</v>
      </c>
      <c r="I37" s="38">
        <f>'Týden 8'!I37</f>
        <v>0</v>
      </c>
      <c r="J37" s="63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 s="6" customFormat="1" ht="12" x14ac:dyDescent="0.2">
      <c r="A38" s="49" t="s">
        <v>55</v>
      </c>
      <c r="B38" s="5" t="str">
        <f>'Týden 1'!B38</f>
        <v>ICT, komunikace, …</v>
      </c>
      <c r="C38" s="38">
        <f>'Týden 2'!C38</f>
        <v>0</v>
      </c>
      <c r="D38" s="38">
        <f>'Týden 3'!D38</f>
        <v>0</v>
      </c>
      <c r="E38" s="38">
        <f>'Týden 4'!E38</f>
        <v>0</v>
      </c>
      <c r="F38" s="38">
        <f>'Týden 5'!F38</f>
        <v>0</v>
      </c>
      <c r="G38" s="38">
        <f>'Týden 6'!G38</f>
        <v>0</v>
      </c>
      <c r="H38" s="38">
        <f>'Týden 7'!H38</f>
        <v>0</v>
      </c>
      <c r="I38" s="38">
        <f>'Týden 8'!I38</f>
        <v>0</v>
      </c>
      <c r="J38" s="63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</row>
    <row r="39" spans="1:23" s="6" customFormat="1" ht="12" x14ac:dyDescent="0.2">
      <c r="A39" s="49" t="s">
        <v>55</v>
      </c>
      <c r="B39" s="5" t="str">
        <f>'Týden 1'!B39</f>
        <v>Poradenské služby</v>
      </c>
      <c r="C39" s="38">
        <f>'Týden 2'!C39</f>
        <v>0</v>
      </c>
      <c r="D39" s="38">
        <f>'Týden 3'!D39</f>
        <v>0</v>
      </c>
      <c r="E39" s="38">
        <f>'Týden 4'!E39</f>
        <v>0</v>
      </c>
      <c r="F39" s="38">
        <f>'Týden 5'!F39</f>
        <v>0</v>
      </c>
      <c r="G39" s="38">
        <f>'Týden 6'!G39</f>
        <v>0</v>
      </c>
      <c r="H39" s="38">
        <f>'Týden 7'!H39</f>
        <v>0</v>
      </c>
      <c r="I39" s="38">
        <f>'Týden 8'!I39</f>
        <v>0</v>
      </c>
      <c r="J39" s="63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</row>
    <row r="40" spans="1:23" s="6" customFormat="1" ht="12" x14ac:dyDescent="0.2">
      <c r="A40" s="49" t="s">
        <v>55</v>
      </c>
      <c r="B40" s="5" t="str">
        <f>'Týden 1'!B40</f>
        <v>Daně</v>
      </c>
      <c r="C40" s="38">
        <f>'Týden 2'!C40</f>
        <v>0</v>
      </c>
      <c r="D40" s="38">
        <f>'Týden 3'!D40</f>
        <v>0</v>
      </c>
      <c r="E40" s="38">
        <f>'Týden 4'!E40</f>
        <v>0</v>
      </c>
      <c r="F40" s="38">
        <f>'Týden 5'!F40</f>
        <v>0</v>
      </c>
      <c r="G40" s="38">
        <f>'Týden 6'!G40</f>
        <v>0</v>
      </c>
      <c r="H40" s="38">
        <f>'Týden 7'!H40</f>
        <v>0</v>
      </c>
      <c r="I40" s="38">
        <f>'Týden 8'!I40</f>
        <v>0</v>
      </c>
      <c r="J40" s="63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 s="6" customFormat="1" ht="12" x14ac:dyDescent="0.2">
      <c r="A41" s="49" t="s">
        <v>55</v>
      </c>
      <c r="B41" s="5" t="str">
        <f>'Týden 1'!B41</f>
        <v>…</v>
      </c>
      <c r="C41" s="38">
        <f>'Týden 2'!C41</f>
        <v>0</v>
      </c>
      <c r="D41" s="38">
        <f>'Týden 3'!D41</f>
        <v>0</v>
      </c>
      <c r="E41" s="38">
        <f>'Týden 4'!E41</f>
        <v>0</v>
      </c>
      <c r="F41" s="38">
        <f>'Týden 5'!F41</f>
        <v>0</v>
      </c>
      <c r="G41" s="38">
        <f>'Týden 6'!G41</f>
        <v>0</v>
      </c>
      <c r="H41" s="38">
        <f>'Týden 7'!H41</f>
        <v>0</v>
      </c>
      <c r="I41" s="38">
        <f>'Týden 8'!I41</f>
        <v>0</v>
      </c>
      <c r="J41" s="63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</row>
    <row r="42" spans="1:23" ht="4.9000000000000004" customHeight="1" x14ac:dyDescent="0.25">
      <c r="C42" s="39"/>
      <c r="D42" s="39"/>
      <c r="E42" s="39"/>
      <c r="F42" s="39"/>
      <c r="G42" s="39"/>
      <c r="H42" s="39"/>
      <c r="I42" s="39"/>
      <c r="J42" s="35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s="3" customFormat="1" x14ac:dyDescent="0.25">
      <c r="B43" s="2" t="str">
        <f>'Týden 1'!B43</f>
        <v>z existujících závazků</v>
      </c>
      <c r="C43" s="39">
        <f>'Týden 2'!C43</f>
        <v>0</v>
      </c>
      <c r="D43" s="39">
        <f>'Týden 3'!D43</f>
        <v>0</v>
      </c>
      <c r="E43" s="39">
        <f>'Týden 4'!E43</f>
        <v>0</v>
      </c>
      <c r="F43" s="39">
        <f>'Týden 5'!F43</f>
        <v>0</v>
      </c>
      <c r="G43" s="39">
        <f>'Týden 6'!G43</f>
        <v>0</v>
      </c>
      <c r="H43" s="39">
        <f>'Týden 7'!H43</f>
        <v>0</v>
      </c>
      <c r="I43" s="39">
        <f>'Týden 8'!I43</f>
        <v>0</v>
      </c>
      <c r="J43" s="35">
        <f t="shared" ref="J43:W43" si="16">SUM(J44:J48)</f>
        <v>0</v>
      </c>
      <c r="K43" s="8">
        <f t="shared" si="16"/>
        <v>0</v>
      </c>
      <c r="L43" s="8">
        <f t="shared" si="16"/>
        <v>0</v>
      </c>
      <c r="M43" s="8">
        <f t="shared" si="16"/>
        <v>0</v>
      </c>
      <c r="N43" s="8">
        <f t="shared" si="16"/>
        <v>0</v>
      </c>
      <c r="O43" s="8">
        <f t="shared" si="16"/>
        <v>0</v>
      </c>
      <c r="P43" s="8">
        <f t="shared" si="16"/>
        <v>0</v>
      </c>
      <c r="Q43" s="8">
        <f t="shared" si="16"/>
        <v>0</v>
      </c>
      <c r="R43" s="8">
        <f t="shared" si="16"/>
        <v>0</v>
      </c>
      <c r="S43" s="8">
        <f t="shared" si="16"/>
        <v>0</v>
      </c>
      <c r="T43" s="8">
        <f t="shared" si="16"/>
        <v>0</v>
      </c>
      <c r="U43" s="8">
        <f t="shared" si="16"/>
        <v>0</v>
      </c>
      <c r="V43" s="8">
        <f t="shared" si="16"/>
        <v>0</v>
      </c>
      <c r="W43" s="8">
        <f t="shared" si="16"/>
        <v>0</v>
      </c>
    </row>
    <row r="44" spans="1:23" s="6" customFormat="1" ht="12" x14ac:dyDescent="0.2">
      <c r="A44" s="49" t="s">
        <v>55</v>
      </c>
      <c r="B44" s="5" t="str">
        <f>'Týden 1'!B44</f>
        <v>Materiál / zboží</v>
      </c>
      <c r="C44" s="38">
        <f>'Týden 2'!C44</f>
        <v>0</v>
      </c>
      <c r="D44" s="38">
        <f>'Týden 3'!D44</f>
        <v>0</v>
      </c>
      <c r="E44" s="38">
        <f>'Týden 4'!E44</f>
        <v>0</v>
      </c>
      <c r="F44" s="38">
        <f>'Týden 5'!F44</f>
        <v>0</v>
      </c>
      <c r="G44" s="38">
        <f>'Týden 6'!G44</f>
        <v>0</v>
      </c>
      <c r="H44" s="38">
        <f>'Týden 7'!H44</f>
        <v>0</v>
      </c>
      <c r="I44" s="38">
        <f>'Týden 8'!I44</f>
        <v>0</v>
      </c>
      <c r="J44" s="63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</row>
    <row r="45" spans="1:23" s="6" customFormat="1" ht="12" x14ac:dyDescent="0.2">
      <c r="A45" s="49" t="s">
        <v>55</v>
      </c>
      <c r="B45" s="5" t="str">
        <f>'Týden 1'!B45</f>
        <v>Kontraktoři</v>
      </c>
      <c r="C45" s="38">
        <f>'Týden 2'!C45</f>
        <v>0</v>
      </c>
      <c r="D45" s="38">
        <f>'Týden 3'!D45</f>
        <v>0</v>
      </c>
      <c r="E45" s="38">
        <f>'Týden 4'!E45</f>
        <v>0</v>
      </c>
      <c r="F45" s="38">
        <f>'Týden 5'!F45</f>
        <v>0</v>
      </c>
      <c r="G45" s="38">
        <f>'Týden 6'!G45</f>
        <v>0</v>
      </c>
      <c r="H45" s="38">
        <f>'Týden 7'!H45</f>
        <v>0</v>
      </c>
      <c r="I45" s="38">
        <f>'Týden 8'!I45</f>
        <v>0</v>
      </c>
      <c r="J45" s="63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</row>
    <row r="46" spans="1:23" s="6" customFormat="1" ht="12" x14ac:dyDescent="0.2">
      <c r="A46" s="49" t="s">
        <v>55</v>
      </c>
      <c r="B46" s="5" t="str">
        <f>'Týden 1'!B46</f>
        <v>Marketing</v>
      </c>
      <c r="C46" s="38">
        <f>'Týden 2'!C46</f>
        <v>0</v>
      </c>
      <c r="D46" s="38">
        <f>'Týden 3'!D46</f>
        <v>0</v>
      </c>
      <c r="E46" s="38">
        <f>'Týden 4'!E46</f>
        <v>0</v>
      </c>
      <c r="F46" s="38">
        <f>'Týden 5'!F46</f>
        <v>0</v>
      </c>
      <c r="G46" s="38">
        <f>'Týden 6'!G46</f>
        <v>0</v>
      </c>
      <c r="H46" s="38">
        <f>'Týden 7'!H46</f>
        <v>0</v>
      </c>
      <c r="I46" s="38">
        <f>'Týden 8'!I46</f>
        <v>0</v>
      </c>
      <c r="J46" s="63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spans="1:23" s="6" customFormat="1" ht="12" x14ac:dyDescent="0.2">
      <c r="A47" s="49" t="s">
        <v>55</v>
      </c>
      <c r="B47" s="5" t="str">
        <f>'Týden 1'!B47</f>
        <v>Cestovní výdaje</v>
      </c>
      <c r="C47" s="38">
        <f>'Týden 2'!C47</f>
        <v>0</v>
      </c>
      <c r="D47" s="38">
        <f>'Týden 3'!D47</f>
        <v>0</v>
      </c>
      <c r="E47" s="38">
        <f>'Týden 4'!E47</f>
        <v>0</v>
      </c>
      <c r="F47" s="38">
        <f>'Týden 5'!F47</f>
        <v>0</v>
      </c>
      <c r="G47" s="38">
        <f>'Týden 6'!G47</f>
        <v>0</v>
      </c>
      <c r="H47" s="38">
        <f>'Týden 7'!H47</f>
        <v>0</v>
      </c>
      <c r="I47" s="38">
        <f>'Týden 8'!I47</f>
        <v>0</v>
      </c>
      <c r="J47" s="63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</row>
    <row r="48" spans="1:23" s="6" customFormat="1" ht="12" x14ac:dyDescent="0.2">
      <c r="A48" s="49" t="s">
        <v>55</v>
      </c>
      <c r="B48" s="5" t="str">
        <f>'Týden 1'!B48</f>
        <v>…</v>
      </c>
      <c r="C48" s="38">
        <f>'Týden 2'!C48</f>
        <v>0</v>
      </c>
      <c r="D48" s="38">
        <f>'Týden 3'!D48</f>
        <v>0</v>
      </c>
      <c r="E48" s="38">
        <f>'Týden 4'!E48</f>
        <v>0</v>
      </c>
      <c r="F48" s="38">
        <f>'Týden 5'!F48</f>
        <v>0</v>
      </c>
      <c r="G48" s="38">
        <f>'Týden 6'!G48</f>
        <v>0</v>
      </c>
      <c r="H48" s="38">
        <f>'Týden 7'!H48</f>
        <v>0</v>
      </c>
      <c r="I48" s="38">
        <f>'Týden 8'!I48</f>
        <v>0</v>
      </c>
      <c r="J48" s="63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</row>
    <row r="49" spans="1:23" ht="4.9000000000000004" customHeight="1" x14ac:dyDescent="0.25">
      <c r="C49" s="39"/>
      <c r="D49" s="39"/>
      <c r="E49" s="39"/>
      <c r="F49" s="39"/>
      <c r="G49" s="39"/>
      <c r="H49" s="39"/>
      <c r="I49" s="39"/>
      <c r="J49" s="35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s="3" customFormat="1" x14ac:dyDescent="0.25">
      <c r="B50" s="2" t="str">
        <f>'Týden 1'!B50</f>
        <v>z plánovaných závazků</v>
      </c>
      <c r="C50" s="39">
        <f>'Týden 2'!C50</f>
        <v>0</v>
      </c>
      <c r="D50" s="39">
        <f>'Týden 3'!D50</f>
        <v>0</v>
      </c>
      <c r="E50" s="39">
        <f>'Týden 4'!E50</f>
        <v>0</v>
      </c>
      <c r="F50" s="39">
        <f>'Týden 5'!F50</f>
        <v>0</v>
      </c>
      <c r="G50" s="39">
        <f>'Týden 6'!G50</f>
        <v>0</v>
      </c>
      <c r="H50" s="39">
        <f>'Týden 7'!H50</f>
        <v>0</v>
      </c>
      <c r="I50" s="39">
        <f>'Týden 8'!I50</f>
        <v>0</v>
      </c>
      <c r="J50" s="35">
        <f t="shared" ref="J50:W50" si="17">SUM(J51:J55)</f>
        <v>0</v>
      </c>
      <c r="K50" s="8">
        <f t="shared" si="17"/>
        <v>0</v>
      </c>
      <c r="L50" s="8">
        <f t="shared" si="17"/>
        <v>0</v>
      </c>
      <c r="M50" s="8">
        <f t="shared" si="17"/>
        <v>0</v>
      </c>
      <c r="N50" s="8">
        <f t="shared" si="17"/>
        <v>0</v>
      </c>
      <c r="O50" s="8">
        <f t="shared" si="17"/>
        <v>0</v>
      </c>
      <c r="P50" s="8">
        <f t="shared" si="17"/>
        <v>0</v>
      </c>
      <c r="Q50" s="8">
        <f t="shared" si="17"/>
        <v>0</v>
      </c>
      <c r="R50" s="8">
        <f t="shared" si="17"/>
        <v>0</v>
      </c>
      <c r="S50" s="8">
        <f t="shared" si="17"/>
        <v>0</v>
      </c>
      <c r="T50" s="8">
        <f t="shared" si="17"/>
        <v>0</v>
      </c>
      <c r="U50" s="8">
        <f t="shared" si="17"/>
        <v>0</v>
      </c>
      <c r="V50" s="8">
        <f t="shared" si="17"/>
        <v>0</v>
      </c>
      <c r="W50" s="8">
        <f t="shared" si="17"/>
        <v>0</v>
      </c>
    </row>
    <row r="51" spans="1:23" s="6" customFormat="1" ht="12" x14ac:dyDescent="0.2">
      <c r="A51" s="49" t="s">
        <v>55</v>
      </c>
      <c r="B51" s="5" t="str">
        <f>'Týden 1'!B51</f>
        <v>Materiál / zboží</v>
      </c>
      <c r="C51" s="38">
        <f>'Týden 2'!C51</f>
        <v>0</v>
      </c>
      <c r="D51" s="38">
        <f>'Týden 3'!D51</f>
        <v>0</v>
      </c>
      <c r="E51" s="38">
        <f>'Týden 4'!E51</f>
        <v>0</v>
      </c>
      <c r="F51" s="38">
        <f>'Týden 5'!F51</f>
        <v>0</v>
      </c>
      <c r="G51" s="38">
        <f>'Týden 6'!G51</f>
        <v>0</v>
      </c>
      <c r="H51" s="38">
        <f>'Týden 7'!H51</f>
        <v>0</v>
      </c>
      <c r="I51" s="38">
        <f>'Týden 8'!I51</f>
        <v>0</v>
      </c>
      <c r="J51" s="63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</row>
    <row r="52" spans="1:23" s="6" customFormat="1" ht="12" x14ac:dyDescent="0.2">
      <c r="A52" s="49" t="s">
        <v>55</v>
      </c>
      <c r="B52" s="5" t="str">
        <f>'Týden 1'!B52</f>
        <v>Kontraktoři</v>
      </c>
      <c r="C52" s="38">
        <f>'Týden 2'!C52</f>
        <v>0</v>
      </c>
      <c r="D52" s="38">
        <f>'Týden 3'!D52</f>
        <v>0</v>
      </c>
      <c r="E52" s="38">
        <f>'Týden 4'!E52</f>
        <v>0</v>
      </c>
      <c r="F52" s="38">
        <f>'Týden 5'!F52</f>
        <v>0</v>
      </c>
      <c r="G52" s="38">
        <f>'Týden 6'!G52</f>
        <v>0</v>
      </c>
      <c r="H52" s="38">
        <f>'Týden 7'!H52</f>
        <v>0</v>
      </c>
      <c r="I52" s="38">
        <f>'Týden 8'!I52</f>
        <v>0</v>
      </c>
      <c r="J52" s="63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</row>
    <row r="53" spans="1:23" s="6" customFormat="1" ht="12" x14ac:dyDescent="0.2">
      <c r="A53" s="49" t="s">
        <v>55</v>
      </c>
      <c r="B53" s="5" t="str">
        <f>'Týden 1'!B53</f>
        <v>Marketing</v>
      </c>
      <c r="C53" s="38">
        <f>'Týden 2'!C53</f>
        <v>0</v>
      </c>
      <c r="D53" s="38">
        <f>'Týden 3'!D53</f>
        <v>0</v>
      </c>
      <c r="E53" s="38">
        <f>'Týden 4'!E53</f>
        <v>0</v>
      </c>
      <c r="F53" s="38">
        <f>'Týden 5'!F53</f>
        <v>0</v>
      </c>
      <c r="G53" s="38">
        <f>'Týden 6'!G53</f>
        <v>0</v>
      </c>
      <c r="H53" s="38">
        <f>'Týden 7'!H53</f>
        <v>0</v>
      </c>
      <c r="I53" s="38">
        <f>'Týden 8'!I53</f>
        <v>0</v>
      </c>
      <c r="J53" s="63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</row>
    <row r="54" spans="1:23" s="6" customFormat="1" ht="12" x14ac:dyDescent="0.2">
      <c r="A54" s="49" t="s">
        <v>55</v>
      </c>
      <c r="B54" s="5" t="str">
        <f>'Týden 1'!B54</f>
        <v>Cestovní výdaje</v>
      </c>
      <c r="C54" s="38">
        <f>'Týden 2'!C54</f>
        <v>0</v>
      </c>
      <c r="D54" s="38">
        <f>'Týden 3'!D54</f>
        <v>0</v>
      </c>
      <c r="E54" s="38">
        <f>'Týden 4'!E54</f>
        <v>0</v>
      </c>
      <c r="F54" s="38">
        <f>'Týden 5'!F54</f>
        <v>0</v>
      </c>
      <c r="G54" s="38">
        <f>'Týden 6'!G54</f>
        <v>0</v>
      </c>
      <c r="H54" s="38">
        <f>'Týden 7'!H54</f>
        <v>0</v>
      </c>
      <c r="I54" s="38">
        <f>'Týden 8'!I54</f>
        <v>0</v>
      </c>
      <c r="J54" s="63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3" s="6" customFormat="1" ht="12" x14ac:dyDescent="0.2">
      <c r="A55" s="49" t="s">
        <v>55</v>
      </c>
      <c r="B55" s="5" t="str">
        <f>'Týden 1'!B55</f>
        <v>…</v>
      </c>
      <c r="C55" s="38">
        <f>'Týden 2'!C55</f>
        <v>0</v>
      </c>
      <c r="D55" s="38">
        <f>'Týden 3'!D55</f>
        <v>0</v>
      </c>
      <c r="E55" s="38">
        <f>'Týden 4'!E55</f>
        <v>0</v>
      </c>
      <c r="F55" s="38">
        <f>'Týden 5'!F55</f>
        <v>0</v>
      </c>
      <c r="G55" s="38">
        <f>'Týden 6'!G55</f>
        <v>0</v>
      </c>
      <c r="H55" s="38">
        <f>'Týden 7'!H55</f>
        <v>0</v>
      </c>
      <c r="I55" s="38">
        <f>'Týden 8'!I55</f>
        <v>0</v>
      </c>
      <c r="J55" s="63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</row>
    <row r="56" spans="1:23" ht="4.9000000000000004" customHeight="1" x14ac:dyDescent="0.25">
      <c r="C56" s="39"/>
      <c r="D56" s="39"/>
      <c r="E56" s="39"/>
      <c r="F56" s="39"/>
      <c r="G56" s="39"/>
      <c r="H56" s="39"/>
      <c r="I56" s="39"/>
      <c r="J56" s="35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s="3" customFormat="1" x14ac:dyDescent="0.25">
      <c r="B57" s="2" t="str">
        <f>'Týden 1'!B57</f>
        <v>finanční závazky</v>
      </c>
      <c r="C57" s="39">
        <f>'Týden 2'!C57</f>
        <v>0</v>
      </c>
      <c r="D57" s="39">
        <f>'Týden 3'!D57</f>
        <v>0</v>
      </c>
      <c r="E57" s="39">
        <f>'Týden 4'!E57</f>
        <v>0</v>
      </c>
      <c r="F57" s="39">
        <f>'Týden 5'!F57</f>
        <v>0</v>
      </c>
      <c r="G57" s="39">
        <f>'Týden 6'!G57</f>
        <v>0</v>
      </c>
      <c r="H57" s="39">
        <f>'Týden 7'!H57</f>
        <v>0</v>
      </c>
      <c r="I57" s="39">
        <f>'Týden 8'!I57</f>
        <v>0</v>
      </c>
      <c r="J57" s="35">
        <f t="shared" ref="J57:W57" si="18">SUM(J58:J60)</f>
        <v>0</v>
      </c>
      <c r="K57" s="8">
        <f t="shared" si="18"/>
        <v>0</v>
      </c>
      <c r="L57" s="8">
        <f t="shared" si="18"/>
        <v>0</v>
      </c>
      <c r="M57" s="8">
        <f t="shared" si="18"/>
        <v>0</v>
      </c>
      <c r="N57" s="8">
        <f t="shared" si="18"/>
        <v>0</v>
      </c>
      <c r="O57" s="8">
        <f t="shared" si="18"/>
        <v>0</v>
      </c>
      <c r="P57" s="8">
        <f t="shared" si="18"/>
        <v>0</v>
      </c>
      <c r="Q57" s="8">
        <f t="shared" si="18"/>
        <v>0</v>
      </c>
      <c r="R57" s="8">
        <f t="shared" si="18"/>
        <v>0</v>
      </c>
      <c r="S57" s="8">
        <f t="shared" si="18"/>
        <v>0</v>
      </c>
      <c r="T57" s="8">
        <f t="shared" si="18"/>
        <v>0</v>
      </c>
      <c r="U57" s="8">
        <f t="shared" si="18"/>
        <v>0</v>
      </c>
      <c r="V57" s="8">
        <f t="shared" si="18"/>
        <v>0</v>
      </c>
      <c r="W57" s="8">
        <f t="shared" si="18"/>
        <v>0</v>
      </c>
    </row>
    <row r="58" spans="1:23" s="6" customFormat="1" ht="12" x14ac:dyDescent="0.2">
      <c r="A58" s="49" t="s">
        <v>55</v>
      </c>
      <c r="B58" s="5" t="str">
        <f>'Týden 1'!B58</f>
        <v>Splátky úvěrů</v>
      </c>
      <c r="C58" s="38">
        <f>'Týden 2'!C58</f>
        <v>0</v>
      </c>
      <c r="D58" s="38">
        <f>'Týden 3'!D58</f>
        <v>0</v>
      </c>
      <c r="E58" s="38">
        <f>'Týden 4'!E58</f>
        <v>0</v>
      </c>
      <c r="F58" s="38">
        <f>'Týden 5'!F58</f>
        <v>0</v>
      </c>
      <c r="G58" s="38">
        <f>'Týden 6'!G58</f>
        <v>0</v>
      </c>
      <c r="H58" s="38">
        <f>'Týden 7'!H58</f>
        <v>0</v>
      </c>
      <c r="I58" s="38">
        <f>'Týden 8'!I58</f>
        <v>0</v>
      </c>
      <c r="J58" s="63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</row>
    <row r="59" spans="1:23" s="6" customFormat="1" ht="12" x14ac:dyDescent="0.2">
      <c r="A59" s="49" t="s">
        <v>55</v>
      </c>
      <c r="B59" s="5" t="str">
        <f>'Týden 1'!B59</f>
        <v>Leasing</v>
      </c>
      <c r="C59" s="38">
        <f>'Týden 2'!C59</f>
        <v>0</v>
      </c>
      <c r="D59" s="38">
        <f>'Týden 3'!D59</f>
        <v>0</v>
      </c>
      <c r="E59" s="38">
        <f>'Týden 4'!E59</f>
        <v>0</v>
      </c>
      <c r="F59" s="38">
        <f>'Týden 5'!F59</f>
        <v>0</v>
      </c>
      <c r="G59" s="38">
        <f>'Týden 6'!G59</f>
        <v>0</v>
      </c>
      <c r="H59" s="38">
        <f>'Týden 7'!H59</f>
        <v>0</v>
      </c>
      <c r="I59" s="38">
        <f>'Týden 8'!I59</f>
        <v>0</v>
      </c>
      <c r="J59" s="63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</row>
    <row r="60" spans="1:23" s="6" customFormat="1" ht="12" x14ac:dyDescent="0.2">
      <c r="A60" s="49" t="s">
        <v>55</v>
      </c>
      <c r="B60" s="5" t="str">
        <f>'Týden 1'!B60</f>
        <v>…</v>
      </c>
      <c r="C60" s="38">
        <f>'Týden 2'!C60</f>
        <v>0</v>
      </c>
      <c r="D60" s="38">
        <f>'Týden 3'!D60</f>
        <v>0</v>
      </c>
      <c r="E60" s="38">
        <f>'Týden 4'!E60</f>
        <v>0</v>
      </c>
      <c r="F60" s="38">
        <f>'Týden 5'!F60</f>
        <v>0</v>
      </c>
      <c r="G60" s="38">
        <f>'Týden 6'!G60</f>
        <v>0</v>
      </c>
      <c r="H60" s="38">
        <f>'Týden 7'!H60</f>
        <v>0</v>
      </c>
      <c r="I60" s="38">
        <f>'Týden 8'!I60</f>
        <v>0</v>
      </c>
      <c r="J60" s="63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</row>
    <row r="61" spans="1:23" ht="4.9000000000000004" customHeight="1" x14ac:dyDescent="0.25">
      <c r="C61" s="39"/>
      <c r="D61" s="39"/>
      <c r="E61" s="39"/>
      <c r="F61" s="39"/>
      <c r="G61" s="39"/>
      <c r="H61" s="39"/>
      <c r="I61" s="39"/>
      <c r="J61" s="35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s="3" customFormat="1" x14ac:dyDescent="0.25">
      <c r="B62" s="2" t="str">
        <f>'Týden 1'!B62</f>
        <v>investice</v>
      </c>
      <c r="C62" s="39">
        <f>'Týden 2'!C62</f>
        <v>0</v>
      </c>
      <c r="D62" s="39">
        <f>'Týden 3'!D62</f>
        <v>0</v>
      </c>
      <c r="E62" s="39">
        <f>'Týden 4'!E62</f>
        <v>0</v>
      </c>
      <c r="F62" s="39">
        <f>'Týden 5'!F62</f>
        <v>0</v>
      </c>
      <c r="G62" s="39">
        <f>'Týden 6'!G62</f>
        <v>0</v>
      </c>
      <c r="H62" s="39">
        <f>'Týden 7'!H62</f>
        <v>0</v>
      </c>
      <c r="I62" s="39">
        <f>'Týden 8'!I62</f>
        <v>0</v>
      </c>
      <c r="J62" s="35">
        <f t="shared" ref="J62:W62" si="19">SUM(J63:J64)</f>
        <v>0</v>
      </c>
      <c r="K62" s="8">
        <f t="shared" si="19"/>
        <v>0</v>
      </c>
      <c r="L62" s="8">
        <f t="shared" si="19"/>
        <v>0</v>
      </c>
      <c r="M62" s="8">
        <f t="shared" si="19"/>
        <v>0</v>
      </c>
      <c r="N62" s="8">
        <f t="shared" si="19"/>
        <v>0</v>
      </c>
      <c r="O62" s="8">
        <f t="shared" si="19"/>
        <v>0</v>
      </c>
      <c r="P62" s="8">
        <f t="shared" si="19"/>
        <v>0</v>
      </c>
      <c r="Q62" s="8">
        <f t="shared" si="19"/>
        <v>0</v>
      </c>
      <c r="R62" s="8">
        <f t="shared" si="19"/>
        <v>0</v>
      </c>
      <c r="S62" s="8">
        <f t="shared" si="19"/>
        <v>0</v>
      </c>
      <c r="T62" s="8">
        <f t="shared" si="19"/>
        <v>0</v>
      </c>
      <c r="U62" s="8">
        <f t="shared" si="19"/>
        <v>0</v>
      </c>
      <c r="V62" s="8">
        <f t="shared" si="19"/>
        <v>0</v>
      </c>
      <c r="W62" s="8">
        <f t="shared" si="19"/>
        <v>0</v>
      </c>
    </row>
    <row r="63" spans="1:23" s="6" customFormat="1" ht="12" x14ac:dyDescent="0.2">
      <c r="A63" s="49" t="s">
        <v>55</v>
      </c>
      <c r="B63" s="5" t="str">
        <f>'Týden 1'!B63</f>
        <v>Nákup majetku</v>
      </c>
      <c r="C63" s="38">
        <f>'Týden 2'!C63</f>
        <v>0</v>
      </c>
      <c r="D63" s="38">
        <f>'Týden 3'!D63</f>
        <v>0</v>
      </c>
      <c r="E63" s="38">
        <f>'Týden 4'!E63</f>
        <v>0</v>
      </c>
      <c r="F63" s="38">
        <f>'Týden 5'!F63</f>
        <v>0</v>
      </c>
      <c r="G63" s="38">
        <f>'Týden 6'!G63</f>
        <v>0</v>
      </c>
      <c r="H63" s="38">
        <f>'Týden 7'!H63</f>
        <v>0</v>
      </c>
      <c r="I63" s="38">
        <f>'Týden 8'!I63</f>
        <v>0</v>
      </c>
      <c r="J63" s="63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</row>
    <row r="64" spans="1:23" s="6" customFormat="1" ht="12" x14ac:dyDescent="0.2">
      <c r="A64" s="49" t="s">
        <v>55</v>
      </c>
      <c r="B64" s="5" t="str">
        <f>'Týden 1'!B64</f>
        <v>…</v>
      </c>
      <c r="C64" s="38">
        <f>'Týden 2'!C64</f>
        <v>0</v>
      </c>
      <c r="D64" s="38">
        <f>'Týden 3'!D64</f>
        <v>0</v>
      </c>
      <c r="E64" s="38">
        <f>'Týden 4'!E64</f>
        <v>0</v>
      </c>
      <c r="F64" s="38">
        <f>'Týden 5'!F64</f>
        <v>0</v>
      </c>
      <c r="G64" s="38">
        <f>'Týden 6'!G64</f>
        <v>0</v>
      </c>
      <c r="H64" s="38">
        <f>'Týden 7'!H64</f>
        <v>0</v>
      </c>
      <c r="I64" s="38">
        <f>'Týden 8'!I64</f>
        <v>0</v>
      </c>
      <c r="J64" s="63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</row>
    <row r="65" spans="2:23" ht="7.15" customHeight="1" thickBot="1" x14ac:dyDescent="0.3">
      <c r="B65" s="13"/>
      <c r="C65" s="14"/>
      <c r="D65" s="14"/>
      <c r="E65" s="14"/>
      <c r="F65" s="14"/>
      <c r="G65" s="14"/>
      <c r="H65" s="14"/>
      <c r="I65" s="14"/>
      <c r="J65" s="36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2:23" s="7" customFormat="1" ht="15.75" thickBot="1" x14ac:dyDescent="0.3">
      <c r="B66" s="9" t="s">
        <v>31</v>
      </c>
      <c r="C66" s="15">
        <f>'Týden 2'!C66</f>
        <v>0</v>
      </c>
      <c r="D66" s="15">
        <f>'Týden 3'!D66</f>
        <v>0</v>
      </c>
      <c r="E66" s="15">
        <f>'Týden 4'!E66</f>
        <v>0</v>
      </c>
      <c r="F66" s="15">
        <f>'Týden 5'!F66</f>
        <v>0</v>
      </c>
      <c r="G66" s="15">
        <f>'Týden 6'!G66</f>
        <v>0</v>
      </c>
      <c r="H66" s="15">
        <f>'Týden 7'!H66</f>
        <v>0</v>
      </c>
      <c r="I66" s="15">
        <f>'Týden 8'!I66</f>
        <v>0</v>
      </c>
      <c r="J66" s="37">
        <f t="shared" ref="J66:W66" si="20">J8+J10+J32</f>
        <v>0</v>
      </c>
      <c r="K66" s="15">
        <f t="shared" si="20"/>
        <v>0</v>
      </c>
      <c r="L66" s="15">
        <f t="shared" si="20"/>
        <v>0</v>
      </c>
      <c r="M66" s="15">
        <f t="shared" si="20"/>
        <v>0</v>
      </c>
      <c r="N66" s="15">
        <f t="shared" si="20"/>
        <v>0</v>
      </c>
      <c r="O66" s="15">
        <f t="shared" si="20"/>
        <v>0</v>
      </c>
      <c r="P66" s="15">
        <f t="shared" si="20"/>
        <v>0</v>
      </c>
      <c r="Q66" s="15">
        <f t="shared" si="20"/>
        <v>0</v>
      </c>
      <c r="R66" s="15">
        <f t="shared" si="20"/>
        <v>0</v>
      </c>
      <c r="S66" s="15">
        <f t="shared" si="20"/>
        <v>0</v>
      </c>
      <c r="T66" s="15">
        <f t="shared" si="20"/>
        <v>0</v>
      </c>
      <c r="U66" s="15">
        <f t="shared" si="20"/>
        <v>0</v>
      </c>
      <c r="V66" s="15">
        <f t="shared" si="20"/>
        <v>0</v>
      </c>
      <c r="W66" s="15">
        <f t="shared" si="20"/>
        <v>0</v>
      </c>
    </row>
  </sheetData>
  <sheetProtection sheet="1" objects="1" scenarios="1"/>
  <conditionalFormatting sqref="K8:W8">
    <cfRule type="cellIs" dxfId="169" priority="28" operator="greaterThan">
      <formula>0</formula>
    </cfRule>
    <cfRule type="cellIs" dxfId="168" priority="30" operator="lessThan">
      <formula>0</formula>
    </cfRule>
  </conditionalFormatting>
  <conditionalFormatting sqref="K66:W66">
    <cfRule type="cellIs" dxfId="167" priority="27" operator="greaterThan">
      <formula>0</formula>
    </cfRule>
    <cfRule type="cellIs" dxfId="166" priority="29" operator="lessThan">
      <formula>0</formula>
    </cfRule>
  </conditionalFormatting>
  <conditionalFormatting sqref="C8:F8">
    <cfRule type="cellIs" dxfId="165" priority="24" operator="greaterThan">
      <formula>0</formula>
    </cfRule>
    <cfRule type="cellIs" dxfId="164" priority="26" operator="lessThan">
      <formula>0</formula>
    </cfRule>
  </conditionalFormatting>
  <conditionalFormatting sqref="C66:D66">
    <cfRule type="cellIs" dxfId="163" priority="23" operator="greaterThan">
      <formula>0</formula>
    </cfRule>
    <cfRule type="cellIs" dxfId="162" priority="25" operator="lessThan">
      <formula>0</formula>
    </cfRule>
  </conditionalFormatting>
  <conditionalFormatting sqref="E66">
    <cfRule type="cellIs" dxfId="161" priority="21" operator="greaterThan">
      <formula>0</formula>
    </cfRule>
    <cfRule type="cellIs" dxfId="160" priority="22" operator="lessThan">
      <formula>0</formula>
    </cfRule>
  </conditionalFormatting>
  <conditionalFormatting sqref="F66">
    <cfRule type="cellIs" dxfId="159" priority="19" operator="greaterThan">
      <formula>0</formula>
    </cfRule>
    <cfRule type="cellIs" dxfId="158" priority="20" operator="lessThan">
      <formula>0</formula>
    </cfRule>
  </conditionalFormatting>
  <conditionalFormatting sqref="G8">
    <cfRule type="cellIs" dxfId="157" priority="17" operator="greaterThan">
      <formula>0</formula>
    </cfRule>
    <cfRule type="cellIs" dxfId="156" priority="18" operator="lessThan">
      <formula>0</formula>
    </cfRule>
  </conditionalFormatting>
  <conditionalFormatting sqref="G66">
    <cfRule type="cellIs" dxfId="155" priority="15" operator="greaterThan">
      <formula>0</formula>
    </cfRule>
    <cfRule type="cellIs" dxfId="154" priority="16" operator="lessThan">
      <formula>0</formula>
    </cfRule>
  </conditionalFormatting>
  <conditionalFormatting sqref="H66">
    <cfRule type="cellIs" dxfId="153" priority="9" operator="greaterThan">
      <formula>0</formula>
    </cfRule>
    <cfRule type="cellIs" dxfId="152" priority="10" operator="lessThan">
      <formula>0</formula>
    </cfRule>
  </conditionalFormatting>
  <conditionalFormatting sqref="H8">
    <cfRule type="cellIs" dxfId="151" priority="11" operator="greaterThan">
      <formula>0</formula>
    </cfRule>
    <cfRule type="cellIs" dxfId="150" priority="12" operator="lessThan">
      <formula>0</formula>
    </cfRule>
  </conditionalFormatting>
  <conditionalFormatting sqref="I66">
    <cfRule type="cellIs" dxfId="149" priority="1" operator="greaterThan">
      <formula>0</formula>
    </cfRule>
    <cfRule type="cellIs" dxfId="148" priority="2" operator="lessThan">
      <formula>0</formula>
    </cfRule>
  </conditionalFormatting>
  <conditionalFormatting sqref="J66">
    <cfRule type="cellIs" dxfId="147" priority="5" operator="greaterThan">
      <formula>0</formula>
    </cfRule>
    <cfRule type="cellIs" dxfId="146" priority="6" operator="lessThan">
      <formula>0</formula>
    </cfRule>
  </conditionalFormatting>
  <conditionalFormatting sqref="I8">
    <cfRule type="cellIs" dxfId="145" priority="3" operator="greaterThan">
      <formula>0</formula>
    </cfRule>
    <cfRule type="cellIs" dxfId="144" priority="4" operator="lessThan">
      <formula>0</formula>
    </cfRule>
  </conditionalFormatting>
  <dataValidations count="2">
    <dataValidation type="decimal" operator="greaterThanOrEqual" allowBlank="1" showInputMessage="1" showErrorMessage="1" sqref="J13:W30" xr:uid="{5A97C967-C1D1-4622-8B02-535745141BA0}">
      <formula1>0</formula1>
    </dataValidation>
    <dataValidation type="decimal" operator="lessThanOrEqual" allowBlank="1" showInputMessage="1" showErrorMessage="1" sqref="J35:W64" xr:uid="{EEC1B9E4-9218-4DA2-AF3C-9DE20C64DBF9}">
      <formula1>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Týden 1</vt:lpstr>
      <vt:lpstr>Týden 2</vt:lpstr>
      <vt:lpstr>Týden 3</vt:lpstr>
      <vt:lpstr>Týden 4</vt:lpstr>
      <vt:lpstr>Týden 5</vt:lpstr>
      <vt:lpstr>Týden 6</vt:lpstr>
      <vt:lpstr>Týden 7</vt:lpstr>
      <vt:lpstr>Týden 8</vt:lpstr>
      <vt:lpstr>Týden 9</vt:lpstr>
      <vt:lpstr>Týden 10</vt:lpstr>
      <vt:lpstr>Týden 11</vt:lpstr>
      <vt:lpstr>Týden 12</vt:lpstr>
      <vt:lpstr>Týden 13</vt:lpstr>
      <vt:lpstr>Přehled</vt:lpstr>
      <vt:lpstr>Návod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Konečný Lukáš</dc:creator>
  <cp:lastModifiedBy>Konečný Lukáš</cp:lastModifiedBy>
  <dcterms:created xsi:type="dcterms:W3CDTF">2020-04-20T10:12:17Z</dcterms:created>
  <dcterms:modified xsi:type="dcterms:W3CDTF">2022-03-16T15:26:00Z</dcterms:modified>
</cp:coreProperties>
</file>