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de\excel\"/>
    </mc:Choice>
  </mc:AlternateContent>
  <xr:revisionPtr revIDLastSave="0" documentId="13_ncr:1_{69FCA119-DEEE-4BEC-BBAA-406746708EBB}" xr6:coauthVersionLast="47" xr6:coauthVersionMax="47" xr10:uidLastSave="{00000000-0000-0000-0000-000000000000}"/>
  <bookViews>
    <workbookView xWindow="-120" yWindow="-120" windowWidth="24240" windowHeight="13140" xr2:uid="{50B40B6F-561A-468B-A035-B6971AE58DBB}"/>
  </bookViews>
  <sheets>
    <sheet name="DASHBOARD" sheetId="2" r:id="rId1"/>
    <sheet name="BASE" sheetId="1" r:id="rId2"/>
    <sheet name="VENDAS POR PERIODO" sheetId="10" r:id="rId3"/>
    <sheet name="FATURAMENTO POR FILIAIS" sheetId="3" r:id="rId4"/>
    <sheet name="VENDAS POR FILIAIS" sheetId="8" r:id="rId5"/>
    <sheet name="VENDAS POR PRODUTOS" sheetId="9" r:id="rId6"/>
    <sheet name="VALORES FINAIS" sheetId="11" r:id="rId7"/>
  </sheets>
  <definedNames>
    <definedName name="_xlnm._FilterDatabase" localSheetId="1" hidden="1">BASE!$A$1:$F$760</definedName>
    <definedName name="_xlchart.v1.0" hidden="1">'VENDAS POR PERIODO'!$B$4:$M$4</definedName>
    <definedName name="_xlchart.v1.1" hidden="1">'VENDAS POR PERIODO'!$B$6:$M$6</definedName>
    <definedName name="_xlchart.v1.2" hidden="1">'VENDAS POR PERIODO'!$B$8:$M$8</definedName>
    <definedName name="SegmentaçãodeDados_Produto">#N/A</definedName>
    <definedName name="SegmentaçãodeDados_Unidade">#N/A</definedName>
  </definedNames>
  <calcPr calcId="181029"/>
  <pivotCaches>
    <pivotCache cacheId="8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1" l="1"/>
  <c r="B7" i="11"/>
  <c r="B8" i="11" s="1"/>
  <c r="B6" i="11"/>
  <c r="C3" i="11"/>
  <c r="B3" i="11"/>
  <c r="B4" i="11" s="1"/>
  <c r="B2" i="11"/>
  <c r="C8" i="10"/>
  <c r="B8" i="10"/>
  <c r="M8" i="10"/>
  <c r="L8" i="10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I6" i="1"/>
  <c r="F6" i="1"/>
  <c r="I5" i="1"/>
  <c r="F5" i="1"/>
  <c r="I4" i="1"/>
  <c r="F4" i="1"/>
  <c r="I3" i="1"/>
  <c r="F3" i="1"/>
  <c r="I2" i="1"/>
  <c r="F2" i="1"/>
</calcChain>
</file>

<file path=xl/sharedStrings.xml><?xml version="1.0" encoding="utf-8"?>
<sst xmlns="http://schemas.openxmlformats.org/spreadsheetml/2006/main" count="1581" uniqueCount="43">
  <si>
    <t>Unidade</t>
  </si>
  <si>
    <t>Leblon</t>
  </si>
  <si>
    <t>Tijuca</t>
  </si>
  <si>
    <t>Ipanema</t>
  </si>
  <si>
    <t>Botafogo</t>
  </si>
  <si>
    <t>Barra</t>
  </si>
  <si>
    <t>Produto</t>
  </si>
  <si>
    <t>Camiseta Navy</t>
  </si>
  <si>
    <t>Data</t>
  </si>
  <si>
    <t>Camiseta Joa</t>
  </si>
  <si>
    <t>Camiseta Pima</t>
  </si>
  <si>
    <t>Camisa Oxford</t>
  </si>
  <si>
    <t>Camisa Linho</t>
  </si>
  <si>
    <t>Valor Unitário</t>
  </si>
  <si>
    <t>Quantidade</t>
  </si>
  <si>
    <t>Valor Total</t>
  </si>
  <si>
    <t>Tabela de Preços</t>
  </si>
  <si>
    <t>Rótulos de Linha</t>
  </si>
  <si>
    <t>Total Geral</t>
  </si>
  <si>
    <t>Rótulos de Coluna</t>
  </si>
  <si>
    <t>Soma de Valor Total</t>
  </si>
  <si>
    <t>FATURAMENTO POR FILIAIS</t>
  </si>
  <si>
    <t>Soma de Quantidade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</si>
  <si>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</si>
  <si>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</si>
  <si>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</si>
  <si>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</si>
  <si>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</si>
  <si>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</si>
  <si>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</si>
  <si>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</si>
  <si>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</si>
  <si>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</si>
  <si>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</si>
  <si>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</si>
  <si>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</t>
  </si>
  <si>
    <t>UNIDADE</t>
  </si>
  <si>
    <t>VALOR</t>
  </si>
  <si>
    <t>PERCENTUAL</t>
  </si>
  <si>
    <t>RECEITA</t>
  </si>
  <si>
    <t>FATURAMENTO</t>
  </si>
  <si>
    <t>UNIDADES VENDIDAS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</si>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</sst>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6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 applyBorder="1"/>
    <xf numFmtId="0" fontId="3" fillId="3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164" fontId="6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9" fontId="6" fillId="3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left"/>
    </xf>
    <xf numFmtId="9" fontId="8" fillId="3" borderId="1" xfId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428"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&quot;R$&quot;\ #,##0.00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R$&quot;\ #,##0.00"/>
    </dxf>
  </dxfs>
  <tableStyles count="1" defaultTableStyle="TableStyleMedium2" defaultPivotStyle="PivotStyleLight16">
    <tableStyle name="Seguimentação de produtos" pivot="0" table="0" count="10" xr9:uid="{4AE6ED1A-FBFF-489E-8660-A2EEF8B1CB0B}">
      <tableStyleElement type="wholeTable" dxfId="402"/>
      <tableStyleElement type="headerRow" dxfId="401"/>
    </tableStyle>
  </tableStyles>
  <colors>
    <mruColors>
      <color rgb="FF0CAC1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9" tint="-0.24994659260841701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uimentação de produto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160493827160494E-2"/>
          <c:y val="0.26666666666666666"/>
          <c:w val="0.94567901234567897"/>
          <c:h val="0.58929229300882846"/>
        </c:manualLayout>
      </c:layout>
      <c:barChart>
        <c:barDir val="col"/>
        <c:grouping val="clustered"/>
        <c:varyColors val="0"/>
        <c:ser>
          <c:idx val="0"/>
          <c:order val="0"/>
          <c:tx>
            <c:v>VENDAS POR UNIDADE</c:v>
          </c:tx>
          <c:spPr>
            <a:gradFill flip="none" rotWithShape="1">
              <a:gsLst>
                <a:gs pos="0">
                  <a:schemeClr val="accent6">
                    <a:shade val="30000"/>
                    <a:satMod val="115000"/>
                  </a:schemeClr>
                </a:gs>
                <a:gs pos="50000">
                  <a:schemeClr val="accent6">
                    <a:shade val="67500"/>
                    <a:satMod val="115000"/>
                  </a:schemeClr>
                </a:gs>
                <a:gs pos="100000">
                  <a:schemeClr val="accent6"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'FATURAMENTO POR FILIAIS'!$A$4:$A$8</c:f>
              <c:strCache>
                <c:ptCount val="5"/>
                <c:pt idx="0">
                  <c:v>Barra</c:v>
                </c:pt>
                <c:pt idx="1">
                  <c:v>Botafogo</c:v>
                </c:pt>
                <c:pt idx="2">
                  <c:v>Ipanema</c:v>
                </c:pt>
                <c:pt idx="3">
                  <c:v>Leblon</c:v>
                </c:pt>
                <c:pt idx="4">
                  <c:v>Tijuca</c:v>
                </c:pt>
              </c:strCache>
            </c:strRef>
          </c:cat>
          <c:val>
            <c:numRef>
              <c:f>'FATURAMENTO POR FILIAIS'!$B$4:$B$8</c:f>
              <c:numCache>
                <c:formatCode>"R$"\ #,##0.00</c:formatCode>
                <c:ptCount val="5"/>
                <c:pt idx="0">
                  <c:v>73385.000000000029</c:v>
                </c:pt>
                <c:pt idx="1">
                  <c:v>91199.999999999985</c:v>
                </c:pt>
                <c:pt idx="2">
                  <c:v>100448.59999999993</c:v>
                </c:pt>
                <c:pt idx="3">
                  <c:v>129388.3</c:v>
                </c:pt>
                <c:pt idx="4">
                  <c:v>67321.400000000023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B-4B84-9305-E0AE63008B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35618111"/>
        <c:axId val="35619359"/>
      </c:barChart>
      <c:catAx>
        <c:axId val="356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19359"/>
        <c:crosses val="autoZero"/>
        <c:auto val="1"/>
        <c:lblAlgn val="ctr"/>
        <c:lblOffset val="100"/>
        <c:noMultiLvlLbl val="0"/>
      </c:catAx>
      <c:valAx>
        <c:axId val="35619359"/>
        <c:scaling>
          <c:orientation val="minMax"/>
        </c:scaling>
        <c:delete val="1"/>
        <c:axPos val="l"/>
        <c:numFmt formatCode="&quot;R$&quot;\ #,##0.00" sourceLinked="0"/>
        <c:majorTickMark val="none"/>
        <c:minorTickMark val="none"/>
        <c:tickLblPos val="nextTo"/>
        <c:crossAx val="3561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VENDAS POR PRODUTOS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'VENDAS POR FILIAIS'!$B$4:$F$4</c:f>
              <c:strCache>
                <c:ptCount val="5"/>
                <c:pt idx="0">
                  <c:v>Camisa Linho</c:v>
                </c:pt>
                <c:pt idx="1">
                  <c:v>Camisa Oxford</c:v>
                </c:pt>
                <c:pt idx="2">
                  <c:v>Camiseta Joa</c:v>
                </c:pt>
                <c:pt idx="3">
                  <c:v>Camiseta Navy</c:v>
                </c:pt>
                <c:pt idx="4">
                  <c:v>Camiseta Pima</c:v>
                </c:pt>
              </c:strCache>
            </c:strRef>
          </c:cat>
          <c:val>
            <c:numRef>
              <c:f>'VENDAS POR FILIAIS'!$B$5:$F$5</c:f>
              <c:numCache>
                <c:formatCode>General</c:formatCode>
                <c:ptCount val="5"/>
                <c:pt idx="0">
                  <c:v>86</c:v>
                </c:pt>
                <c:pt idx="1">
                  <c:v>61</c:v>
                </c:pt>
                <c:pt idx="2">
                  <c:v>183</c:v>
                </c:pt>
                <c:pt idx="3">
                  <c:v>187</c:v>
                </c:pt>
                <c:pt idx="4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2-44F8-9680-7722EA7A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6454927"/>
        <c:axId val="36458255"/>
      </c:barChart>
      <c:catAx>
        <c:axId val="3645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58255"/>
        <c:crosses val="autoZero"/>
        <c:auto val="1"/>
        <c:lblAlgn val="ctr"/>
        <c:lblOffset val="100"/>
        <c:noMultiLvlLbl val="0"/>
      </c:catAx>
      <c:valAx>
        <c:axId val="36458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45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0244969378828"/>
          <c:y val="0.21548148148148147"/>
          <c:w val="0.38999033816425122"/>
          <c:h val="0.74748148148148152"/>
        </c:manualLayout>
      </c:layout>
      <c:doughnutChart>
        <c:varyColors val="1"/>
        <c:ser>
          <c:idx val="0"/>
          <c:order val="0"/>
          <c:tx>
            <c:v>VENDAS POR PRODUTO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67A-4F20-BAD9-A6A1927AE8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'VENDAS POR PRODUTOS'!$B$4:$F$4</c:f>
              <c:strCache>
                <c:ptCount val="5"/>
                <c:pt idx="0">
                  <c:v>Barra</c:v>
                </c:pt>
                <c:pt idx="1">
                  <c:v>Botafogo</c:v>
                </c:pt>
                <c:pt idx="2">
                  <c:v>Ipanema</c:v>
                </c:pt>
                <c:pt idx="3">
                  <c:v>Leblon</c:v>
                </c:pt>
                <c:pt idx="4">
                  <c:v>Tijuca</c:v>
                </c:pt>
              </c:strCache>
            </c:strRef>
          </c:cat>
          <c:val>
            <c:numRef>
              <c:f>'VENDAS POR PRODUTOS'!$B$5:$F$5</c:f>
              <c:numCache>
                <c:formatCode>General</c:formatCode>
                <c:ptCount val="5"/>
                <c:pt idx="0">
                  <c:v>39</c:v>
                </c:pt>
                <c:pt idx="1">
                  <c:v>96</c:v>
                </c:pt>
                <c:pt idx="2">
                  <c:v>130</c:v>
                </c:pt>
                <c:pt idx="3">
                  <c:v>183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7A-4F20-BAD9-A6A1927AE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725870135798247"/>
          <c:y val="0.18042344706911637"/>
          <c:w val="0.35293453535699343"/>
          <c:h val="0.77315252260134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CAC1B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60013049216307"/>
          <c:y val="0.18666666666666668"/>
          <c:w val="0.79875261355042482"/>
          <c:h val="0.65867821522309722"/>
        </c:manualLayout>
      </c:layout>
      <c:areaChart>
        <c:grouping val="standard"/>
        <c:varyColors val="0"/>
        <c:ser>
          <c:idx val="0"/>
          <c:order val="0"/>
          <c:tx>
            <c:v>ANALISE DE PERIODO</c:v>
          </c:tx>
          <c:spPr>
            <a:gradFill flip="none" rotWithShape="1">
              <a:gsLst>
                <a:gs pos="0">
                  <a:schemeClr val="accent6">
                    <a:shade val="30000"/>
                    <a:satMod val="115000"/>
                  </a:schemeClr>
                </a:gs>
                <a:gs pos="50000">
                  <a:schemeClr val="accent6">
                    <a:shade val="67500"/>
                    <a:satMod val="115000"/>
                  </a:schemeClr>
                </a:gs>
                <a:gs pos="100000">
                  <a:schemeClr val="accent6"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cat>
            <c:strRef>
              <c:f>'VENDAS POR PERIODO'!$B$4:$M$4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'VENDAS POR PERIODO'!$B$6:$M$6</c:f>
              <c:numCache>
                <c:formatCode>"R$"\ #,##0.00</c:formatCode>
                <c:ptCount val="12"/>
                <c:pt idx="0">
                  <c:v>16634.000000000004</c:v>
                </c:pt>
                <c:pt idx="1">
                  <c:v>7774.9000000000005</c:v>
                </c:pt>
                <c:pt idx="2">
                  <c:v>9713.6</c:v>
                </c:pt>
                <c:pt idx="3">
                  <c:v>8532.2000000000007</c:v>
                </c:pt>
                <c:pt idx="4">
                  <c:v>8268.1</c:v>
                </c:pt>
                <c:pt idx="5">
                  <c:v>11107.5</c:v>
                </c:pt>
                <c:pt idx="6">
                  <c:v>9597.5</c:v>
                </c:pt>
                <c:pt idx="7">
                  <c:v>15316</c:v>
                </c:pt>
                <c:pt idx="8">
                  <c:v>5044</c:v>
                </c:pt>
                <c:pt idx="9">
                  <c:v>8364.9000000000015</c:v>
                </c:pt>
                <c:pt idx="10">
                  <c:v>11705.5</c:v>
                </c:pt>
                <c:pt idx="11">
                  <c:v>17330.100000000002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9-4DE1-B7A0-D0D1F5E23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25679"/>
        <c:axId val="259536079"/>
      </c:areaChart>
      <c:lineChart>
        <c:grouping val="standard"/>
        <c:varyColors val="0"/>
        <c:ser>
          <c:idx val="1"/>
          <c:order val="1"/>
          <c:tx>
            <c:v>META DE VENDAS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'VENDAS POR PERIODO'!$B$8:$M$8</c:f>
              <c:numCache>
                <c:formatCode>"R$"\ #,##0.00</c:formatCode>
                <c:ptCount val="12"/>
                <c:pt idx="0">
                  <c:v>6600</c:v>
                </c:pt>
                <c:pt idx="1">
                  <c:v>6600</c:v>
                </c:pt>
                <c:pt idx="2">
                  <c:v>7600</c:v>
                </c:pt>
                <c:pt idx="3">
                  <c:v>7600</c:v>
                </c:pt>
                <c:pt idx="4">
                  <c:v>7600</c:v>
                </c:pt>
                <c:pt idx="5">
                  <c:v>7600</c:v>
                </c:pt>
                <c:pt idx="6">
                  <c:v>7600</c:v>
                </c:pt>
                <c:pt idx="7">
                  <c:v>7600</c:v>
                </c:pt>
                <c:pt idx="8">
                  <c:v>7600</c:v>
                </c:pt>
                <c:pt idx="9">
                  <c:v>7600</c:v>
                </c:pt>
                <c:pt idx="10">
                  <c:v>8600</c:v>
                </c:pt>
                <c:pt idx="11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9-4DE1-B7A0-D0D1F5E23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525679"/>
        <c:axId val="259536079"/>
      </c:lineChart>
      <c:catAx>
        <c:axId val="259525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536079"/>
        <c:crosses val="autoZero"/>
        <c:auto val="1"/>
        <c:lblAlgn val="ctr"/>
        <c:lblOffset val="100"/>
        <c:noMultiLvlLbl val="0"/>
      </c:catAx>
      <c:valAx>
        <c:axId val="259536079"/>
        <c:scaling>
          <c:orientation val="minMax"/>
          <c:max val="20000"/>
          <c:min val="0"/>
        </c:scaling>
        <c:delete val="0"/>
        <c:axPos val="l"/>
        <c:numFmt formatCode="&quot;R$&quot;\ 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525679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0</xdr:colOff>
      <xdr:row>3</xdr:row>
      <xdr:rowOff>190499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4AC914F-B8D1-4056-BAE0-C6E7E110F948}"/>
            </a:ext>
          </a:extLst>
        </xdr:cNvPr>
        <xdr:cNvSpPr/>
      </xdr:nvSpPr>
      <xdr:spPr>
        <a:xfrm>
          <a:off x="5524500" y="142875"/>
          <a:ext cx="5143500" cy="571499"/>
        </a:xfrm>
        <a:prstGeom prst="rect">
          <a:avLst/>
        </a:prstGeom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CE87E68-4675-4CF7-84B2-0900A94D1B1F}"/>
            </a:ext>
          </a:extLst>
        </xdr:cNvPr>
        <xdr:cNvSpPr/>
      </xdr:nvSpPr>
      <xdr:spPr>
        <a:xfrm>
          <a:off x="190500" y="857250"/>
          <a:ext cx="5143500" cy="2095500"/>
        </a:xfrm>
        <a:prstGeom prst="rect">
          <a:avLst/>
        </a:prstGeom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0</xdr:colOff>
      <xdr:row>4</xdr:row>
      <xdr:rowOff>95249</xdr:rowOff>
    </xdr:from>
    <xdr:to>
      <xdr:col>19</xdr:col>
      <xdr:colOff>561975</xdr:colOff>
      <xdr:row>28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719B4A8-4CF7-44EE-A449-A1C054E4D84D}"/>
            </a:ext>
          </a:extLst>
        </xdr:cNvPr>
        <xdr:cNvSpPr/>
      </xdr:nvSpPr>
      <xdr:spPr>
        <a:xfrm>
          <a:off x="5334000" y="761999"/>
          <a:ext cx="5133975" cy="4286251"/>
        </a:xfrm>
        <a:prstGeom prst="rect">
          <a:avLst/>
        </a:prstGeom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</xdr:colOff>
      <xdr:row>17</xdr:row>
      <xdr:rowOff>0</xdr:rowOff>
    </xdr:from>
    <xdr:to>
      <xdr:col>10</xdr:col>
      <xdr:colOff>1</xdr:colOff>
      <xdr:row>28</xdr:row>
      <xdr:rowOff>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CA4D83D-0495-4611-8046-72AFE2393BE8}"/>
            </a:ext>
          </a:extLst>
        </xdr:cNvPr>
        <xdr:cNvSpPr/>
      </xdr:nvSpPr>
      <xdr:spPr>
        <a:xfrm>
          <a:off x="95251" y="2952750"/>
          <a:ext cx="5143500" cy="2095500"/>
        </a:xfrm>
        <a:prstGeom prst="rect">
          <a:avLst/>
        </a:prstGeom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21F0C92-C578-4075-90FB-449F485B7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38100</xdr:colOff>
      <xdr:row>7</xdr:row>
      <xdr:rowOff>0</xdr:rowOff>
    </xdr:from>
    <xdr:to>
      <xdr:col>13</xdr:col>
      <xdr:colOff>257174</xdr:colOff>
      <xdr:row>16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Unidade 1">
              <a:extLst>
                <a:ext uri="{FF2B5EF4-FFF2-40B4-BE49-F238E27FC236}">
                  <a16:creationId xmlns:a16="http://schemas.microsoft.com/office/drawing/2014/main" id="{23D1A9CA-6692-4166-AB37-A1D9D5188C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100" y="1143000"/>
              <a:ext cx="1362074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323850</xdr:colOff>
      <xdr:row>7</xdr:row>
      <xdr:rowOff>0</xdr:rowOff>
    </xdr:from>
    <xdr:to>
      <xdr:col>19</xdr:col>
      <xdr:colOff>476250</xdr:colOff>
      <xdr:row>16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002AD9C-2687-46B3-8449-F90E651D5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5</xdr:row>
      <xdr:rowOff>9525</xdr:rowOff>
    </xdr:from>
    <xdr:to>
      <xdr:col>18</xdr:col>
      <xdr:colOff>152400</xdr:colOff>
      <xdr:row>6</xdr:row>
      <xdr:rowOff>95250</xdr:rowOff>
    </xdr:to>
    <xdr:sp macro="" textlink="">
      <xdr:nvSpPr>
        <xdr:cNvPr id="15" name="CaixaDeTexto 1">
          <a:extLst>
            <a:ext uri="{FF2B5EF4-FFF2-40B4-BE49-F238E27FC236}">
              <a16:creationId xmlns:a16="http://schemas.microsoft.com/office/drawing/2014/main" id="{CE5E3E91-739D-423B-9415-025EAE1B3F7B}"/>
            </a:ext>
          </a:extLst>
        </xdr:cNvPr>
        <xdr:cNvSpPr txBox="1"/>
      </xdr:nvSpPr>
      <xdr:spPr>
        <a:xfrm>
          <a:off x="6438900" y="771525"/>
          <a:ext cx="3048000" cy="276225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600" u="none">
              <a:solidFill>
                <a:schemeClr val="accent6">
                  <a:lumMod val="75000"/>
                </a:schemeClr>
              </a:solidFill>
            </a:rPr>
            <a:t>VENDAS POR FILIAL</a:t>
          </a:r>
          <a:endParaRPr lang="pt-BR" sz="1100" u="none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38100</xdr:colOff>
      <xdr:row>18</xdr:row>
      <xdr:rowOff>0</xdr:rowOff>
    </xdr:from>
    <xdr:to>
      <xdr:col>4</xdr:col>
      <xdr:colOff>114300</xdr:colOff>
      <xdr:row>27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Produto 1">
              <a:extLst>
                <a:ext uri="{FF2B5EF4-FFF2-40B4-BE49-F238E27FC236}">
                  <a16:creationId xmlns:a16="http://schemas.microsoft.com/office/drawing/2014/main" id="{2059051F-095C-4FF5-999C-E0267CCAE0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3143250"/>
              <a:ext cx="17907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142876</xdr:colOff>
      <xdr:row>18</xdr:row>
      <xdr:rowOff>0</xdr:rowOff>
    </xdr:from>
    <xdr:to>
      <xdr:col>9</xdr:col>
      <xdr:colOff>542926</xdr:colOff>
      <xdr:row>27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126CA01-BAFD-42F1-9918-31A2AF3F0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10</xdr:col>
      <xdr:colOff>0</xdr:colOff>
      <xdr:row>3</xdr:row>
      <xdr:rowOff>190499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D90491F9-BE27-4D16-A189-5E72086DCC34}"/>
            </a:ext>
          </a:extLst>
        </xdr:cNvPr>
        <xdr:cNvSpPr/>
      </xdr:nvSpPr>
      <xdr:spPr>
        <a:xfrm>
          <a:off x="95250" y="95250"/>
          <a:ext cx="5143500" cy="571499"/>
        </a:xfrm>
        <a:prstGeom prst="rect">
          <a:avLst/>
        </a:prstGeom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266700</xdr:colOff>
      <xdr:row>18</xdr:row>
      <xdr:rowOff>0</xdr:rowOff>
    </xdr:from>
    <xdr:to>
      <xdr:col>9</xdr:col>
      <xdr:colOff>457200</xdr:colOff>
      <xdr:row>19</xdr:row>
      <xdr:rowOff>85725</xdr:rowOff>
    </xdr:to>
    <xdr:sp macro="" textlink="">
      <xdr:nvSpPr>
        <xdr:cNvPr id="23" name="CaixaDeTexto 1">
          <a:extLst>
            <a:ext uri="{FF2B5EF4-FFF2-40B4-BE49-F238E27FC236}">
              <a16:creationId xmlns:a16="http://schemas.microsoft.com/office/drawing/2014/main" id="{9A3F66F8-0342-451E-B7C9-5D61B2ADE1F5}"/>
            </a:ext>
          </a:extLst>
        </xdr:cNvPr>
        <xdr:cNvSpPr txBox="1"/>
      </xdr:nvSpPr>
      <xdr:spPr>
        <a:xfrm>
          <a:off x="2076450" y="3143250"/>
          <a:ext cx="3048000" cy="276225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600" u="none">
              <a:solidFill>
                <a:schemeClr val="accent6">
                  <a:lumMod val="50000"/>
                </a:schemeClr>
              </a:solidFill>
            </a:rPr>
            <a:t>VENDAS POR PRODUTO</a:t>
          </a:r>
          <a:endParaRPr lang="pt-BR" sz="1100" u="none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38099</xdr:colOff>
      <xdr:row>17</xdr:row>
      <xdr:rowOff>0</xdr:rowOff>
    </xdr:from>
    <xdr:to>
      <xdr:col>19</xdr:col>
      <xdr:colOff>523874</xdr:colOff>
      <xdr:row>27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4F56C65-D3E7-4EB6-A6C3-2098AB4D6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2</xdr:row>
      <xdr:rowOff>142875</xdr:rowOff>
    </xdr:from>
    <xdr:to>
      <xdr:col>3</xdr:col>
      <xdr:colOff>514350</xdr:colOff>
      <xdr:row>3</xdr:row>
      <xdr:rowOff>142875</xdr:rowOff>
    </xdr:to>
    <xdr:sp macro="" textlink="'VALORES FINAIS'!B2">
      <xdr:nvSpPr>
        <xdr:cNvPr id="27" name="CaixaDeTexto 26">
          <a:extLst>
            <a:ext uri="{FF2B5EF4-FFF2-40B4-BE49-F238E27FC236}">
              <a16:creationId xmlns:a16="http://schemas.microsoft.com/office/drawing/2014/main" id="{AA470BD0-FEDF-443A-BA56-BD71A052BF11}"/>
            </a:ext>
          </a:extLst>
        </xdr:cNvPr>
        <xdr:cNvSpPr txBox="1"/>
      </xdr:nvSpPr>
      <xdr:spPr>
        <a:xfrm>
          <a:off x="38100" y="428625"/>
          <a:ext cx="17145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833AB6-2962-4606-8ED6-657CAA55579E}" type="TxLink">
            <a:rPr lang="en-US" sz="1400" b="0" i="0" u="none" strike="noStrike">
              <a:solidFill>
                <a:srgbClr val="548235"/>
              </a:solidFill>
              <a:latin typeface="Calibri"/>
              <a:cs typeface="Calibri"/>
            </a:rPr>
            <a:pPr algn="ctr"/>
            <a:t>R$ 461.743,30</a:t>
          </a:fld>
          <a:endParaRPr lang="pt-BR" sz="1400" b="0"/>
        </a:p>
      </xdr:txBody>
    </xdr:sp>
    <xdr:clientData/>
  </xdr:twoCellAnchor>
  <xdr:twoCellAnchor>
    <xdr:from>
      <xdr:col>4</xdr:col>
      <xdr:colOff>66675</xdr:colOff>
      <xdr:row>2</xdr:row>
      <xdr:rowOff>152400</xdr:rowOff>
    </xdr:from>
    <xdr:to>
      <xdr:col>6</xdr:col>
      <xdr:colOff>561975</xdr:colOff>
      <xdr:row>3</xdr:row>
      <xdr:rowOff>152399</xdr:rowOff>
    </xdr:to>
    <xdr:sp macro="" textlink="'VALORES FINAIS'!B3">
      <xdr:nvSpPr>
        <xdr:cNvPr id="28" name="CaixaDeTexto 27">
          <a:extLst>
            <a:ext uri="{FF2B5EF4-FFF2-40B4-BE49-F238E27FC236}">
              <a16:creationId xmlns:a16="http://schemas.microsoft.com/office/drawing/2014/main" id="{7AEC7BE5-7095-4777-BCD8-CD2223C05623}"/>
            </a:ext>
          </a:extLst>
        </xdr:cNvPr>
        <xdr:cNvSpPr txBox="1"/>
      </xdr:nvSpPr>
      <xdr:spPr>
        <a:xfrm>
          <a:off x="1876425" y="438150"/>
          <a:ext cx="1638300" cy="190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E7C0094-0FC1-42FB-B9B6-69FB5A9343BC}" type="TxLink">
            <a:rPr lang="en-US" sz="1400" b="0" i="0" u="none" strike="noStrike">
              <a:solidFill>
                <a:srgbClr val="548235"/>
              </a:solidFill>
              <a:latin typeface="Calibri"/>
              <a:ea typeface="+mn-ea"/>
              <a:cs typeface="Calibri"/>
            </a:rPr>
            <a:pPr marL="0" indent="0" algn="ctr"/>
            <a:t>R$ 129.388,30</a:t>
          </a:fld>
          <a:endParaRPr lang="pt-BR" sz="1400" b="0" i="0" u="none" strike="noStrike">
            <a:solidFill>
              <a:srgbClr val="54823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542925</xdr:colOff>
      <xdr:row>2</xdr:row>
      <xdr:rowOff>152400</xdr:rowOff>
    </xdr:from>
    <xdr:to>
      <xdr:col>9</xdr:col>
      <xdr:colOff>542925</xdr:colOff>
      <xdr:row>3</xdr:row>
      <xdr:rowOff>152400</xdr:rowOff>
    </xdr:to>
    <xdr:sp macro="" textlink="'VALORES FINAIS'!B4">
      <xdr:nvSpPr>
        <xdr:cNvPr id="29" name="CaixaDeTexto 28">
          <a:extLst>
            <a:ext uri="{FF2B5EF4-FFF2-40B4-BE49-F238E27FC236}">
              <a16:creationId xmlns:a16="http://schemas.microsoft.com/office/drawing/2014/main" id="{463B2113-7163-4EC5-B071-997313AF9DA5}"/>
            </a:ext>
          </a:extLst>
        </xdr:cNvPr>
        <xdr:cNvSpPr txBox="1"/>
      </xdr:nvSpPr>
      <xdr:spPr>
        <a:xfrm>
          <a:off x="3495675" y="438150"/>
          <a:ext cx="17145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D1CFFB4-C426-4005-A755-FFE4961AEC77}" type="TxLink">
            <a:rPr lang="en-US" sz="1600" b="0" i="0" u="none" strike="noStrike">
              <a:solidFill>
                <a:srgbClr val="548235"/>
              </a:solidFill>
              <a:latin typeface="Calibri"/>
              <a:cs typeface="Calibri"/>
            </a:rPr>
            <a:t>28%</a:t>
          </a:fld>
          <a:endParaRPr lang="pt-BR" sz="2000" b="0"/>
        </a:p>
      </xdr:txBody>
    </xdr:sp>
    <xdr:clientData/>
  </xdr:twoCellAnchor>
  <xdr:twoCellAnchor>
    <xdr:from>
      <xdr:col>4</xdr:col>
      <xdr:colOff>76200</xdr:colOff>
      <xdr:row>1</xdr:row>
      <xdr:rowOff>0</xdr:rowOff>
    </xdr:from>
    <xdr:to>
      <xdr:col>7</xdr:col>
      <xdr:colOff>0</xdr:colOff>
      <xdr:row>2</xdr:row>
      <xdr:rowOff>190499</xdr:rowOff>
    </xdr:to>
    <xdr:sp macro="" textlink="'VALORES FINAIS'!C3">
      <xdr:nvSpPr>
        <xdr:cNvPr id="31" name="CaixaDeTexto 30">
          <a:extLst>
            <a:ext uri="{FF2B5EF4-FFF2-40B4-BE49-F238E27FC236}">
              <a16:creationId xmlns:a16="http://schemas.microsoft.com/office/drawing/2014/main" id="{4BC00BFE-6E74-47D5-940D-09BC52008FD5}"/>
            </a:ext>
          </a:extLst>
        </xdr:cNvPr>
        <xdr:cNvSpPr txBox="1"/>
      </xdr:nvSpPr>
      <xdr:spPr>
        <a:xfrm>
          <a:off x="1885950" y="95250"/>
          <a:ext cx="163830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83F9CA8-E097-44EE-B876-54FEED99F9CF}" type="TxLink">
            <a:rPr lang="en-US" sz="1600" b="1" i="0" u="none" strike="noStrike">
              <a:solidFill>
                <a:srgbClr val="548235"/>
              </a:solidFill>
              <a:latin typeface="Calibri"/>
              <a:ea typeface="+mn-ea"/>
              <a:cs typeface="Calibri"/>
            </a:rPr>
            <a:t>LEBLON</a:t>
          </a:fld>
          <a:endParaRPr lang="pt-BR" sz="2000" b="1" i="0" u="none" strike="noStrike">
            <a:solidFill>
              <a:srgbClr val="54823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4</xdr:col>
      <xdr:colOff>0</xdr:colOff>
      <xdr:row>3</xdr:row>
      <xdr:rowOff>0</xdr:rowOff>
    </xdr:to>
    <xdr:sp macro="" textlink="'VALORES FINAIS'!A2">
      <xdr:nvSpPr>
        <xdr:cNvPr id="36" name="CaixaDeTexto 35">
          <a:extLst>
            <a:ext uri="{FF2B5EF4-FFF2-40B4-BE49-F238E27FC236}">
              <a16:creationId xmlns:a16="http://schemas.microsoft.com/office/drawing/2014/main" id="{2AD8CF28-A562-40EB-BC3D-31DAF7FD6CDF}"/>
            </a:ext>
          </a:extLst>
        </xdr:cNvPr>
        <xdr:cNvSpPr txBox="1"/>
      </xdr:nvSpPr>
      <xdr:spPr>
        <a:xfrm>
          <a:off x="95250" y="95250"/>
          <a:ext cx="17145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AC059C1-BA43-4436-B11C-8EDED592BFA9}" type="TxLink">
            <a:rPr lang="en-US" sz="1600" b="1" i="0" u="none" strike="noStrike">
              <a:solidFill>
                <a:srgbClr val="548235"/>
              </a:solidFill>
              <a:latin typeface="Calibri"/>
              <a:cs typeface="Calibri"/>
            </a:rPr>
            <a:t>FATURAMENTO</a:t>
          </a:fld>
          <a:endParaRPr lang="pt-BR" sz="2400" b="1"/>
        </a:p>
      </xdr:txBody>
    </xdr:sp>
    <xdr:clientData/>
  </xdr:twoCellAnchor>
  <xdr:twoCellAnchor>
    <xdr:from>
      <xdr:col>6</xdr:col>
      <xdr:colOff>533400</xdr:colOff>
      <xdr:row>1</xdr:row>
      <xdr:rowOff>0</xdr:rowOff>
    </xdr:from>
    <xdr:to>
      <xdr:col>10</xdr:col>
      <xdr:colOff>0</xdr:colOff>
      <xdr:row>2</xdr:row>
      <xdr:rowOff>190499</xdr:rowOff>
    </xdr:to>
    <xdr:sp macro="" textlink="'VALORES FINAIS'!A4">
      <xdr:nvSpPr>
        <xdr:cNvPr id="37" name="CaixaDeTexto 36">
          <a:extLst>
            <a:ext uri="{FF2B5EF4-FFF2-40B4-BE49-F238E27FC236}">
              <a16:creationId xmlns:a16="http://schemas.microsoft.com/office/drawing/2014/main" id="{52244790-3C4B-48C9-A557-F1243C5A5EA8}"/>
            </a:ext>
          </a:extLst>
        </xdr:cNvPr>
        <xdr:cNvSpPr txBox="1"/>
      </xdr:nvSpPr>
      <xdr:spPr>
        <a:xfrm>
          <a:off x="3486150" y="95250"/>
          <a:ext cx="175260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0986E78-6E88-4C36-A9A3-7976403E46D0}" type="TxLink">
            <a:rPr lang="en-US" sz="1600" b="1" i="0" u="none" strike="noStrike">
              <a:solidFill>
                <a:srgbClr val="548235"/>
              </a:solidFill>
              <a:latin typeface="Calibri"/>
              <a:cs typeface="Calibri"/>
            </a:rPr>
            <a:t>PERCENTUAL</a:t>
          </a:fld>
          <a:endParaRPr lang="pt-BR" sz="3200" b="1"/>
        </a:p>
      </xdr:txBody>
    </xdr:sp>
    <xdr:clientData/>
  </xdr:twoCellAnchor>
  <xdr:twoCellAnchor>
    <xdr:from>
      <xdr:col>10</xdr:col>
      <xdr:colOff>66675</xdr:colOff>
      <xdr:row>2</xdr:row>
      <xdr:rowOff>142875</xdr:rowOff>
    </xdr:from>
    <xdr:to>
      <xdr:col>13</xdr:col>
      <xdr:colOff>542925</xdr:colOff>
      <xdr:row>3</xdr:row>
      <xdr:rowOff>142875</xdr:rowOff>
    </xdr:to>
    <xdr:sp macro="" textlink="'VALORES FINAIS'!B6">
      <xdr:nvSpPr>
        <xdr:cNvPr id="38" name="CaixaDeTexto 37">
          <a:extLst>
            <a:ext uri="{FF2B5EF4-FFF2-40B4-BE49-F238E27FC236}">
              <a16:creationId xmlns:a16="http://schemas.microsoft.com/office/drawing/2014/main" id="{011E41EC-3907-40A0-A362-CA1064C1F223}"/>
            </a:ext>
          </a:extLst>
        </xdr:cNvPr>
        <xdr:cNvSpPr txBox="1"/>
      </xdr:nvSpPr>
      <xdr:spPr>
        <a:xfrm>
          <a:off x="5305425" y="428625"/>
          <a:ext cx="17145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7D8175-4140-48FF-8743-C0700D49A24E}" type="TxLink">
            <a:rPr lang="en-US" sz="1600" b="0" i="0" u="none" strike="noStrike">
              <a:solidFill>
                <a:srgbClr val="548235"/>
              </a:solidFill>
              <a:latin typeface="Calibri"/>
              <a:cs typeface="Calibri"/>
            </a:rPr>
            <a:t>2308</a:t>
          </a:fld>
          <a:endParaRPr lang="en-US" b="0"/>
        </a:p>
      </xdr:txBody>
    </xdr:sp>
    <xdr:clientData/>
  </xdr:twoCellAnchor>
  <xdr:twoCellAnchor>
    <xdr:from>
      <xdr:col>14</xdr:col>
      <xdr:colOff>95250</xdr:colOff>
      <xdr:row>2</xdr:row>
      <xdr:rowOff>152400</xdr:rowOff>
    </xdr:from>
    <xdr:to>
      <xdr:col>17</xdr:col>
      <xdr:colOff>19050</xdr:colOff>
      <xdr:row>3</xdr:row>
      <xdr:rowOff>152399</xdr:rowOff>
    </xdr:to>
    <xdr:sp macro="" textlink="'VALORES FINAIS'!B7">
      <xdr:nvSpPr>
        <xdr:cNvPr id="39" name="CaixaDeTexto 38">
          <a:extLst>
            <a:ext uri="{FF2B5EF4-FFF2-40B4-BE49-F238E27FC236}">
              <a16:creationId xmlns:a16="http://schemas.microsoft.com/office/drawing/2014/main" id="{3AA7C491-FCBB-4CCB-95CD-E570F21E5BC5}"/>
            </a:ext>
          </a:extLst>
        </xdr:cNvPr>
        <xdr:cNvSpPr txBox="1"/>
      </xdr:nvSpPr>
      <xdr:spPr>
        <a:xfrm>
          <a:off x="7143750" y="438150"/>
          <a:ext cx="1638300" cy="190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1E4D01C-84F4-428E-B697-C7B1499B4027}" type="TxLink">
            <a:rPr lang="en-US" sz="1600" b="0" i="0" u="none" strike="noStrike">
              <a:solidFill>
                <a:srgbClr val="548235"/>
              </a:solidFill>
              <a:latin typeface="Calibri"/>
              <a:ea typeface="+mn-ea"/>
              <a:cs typeface="Calibri"/>
            </a:rPr>
            <a:t>480</a:t>
          </a:fld>
          <a:endParaRPr lang="en-US" b="0" i="0" u="none" strike="noStrike">
            <a:solidFill>
              <a:srgbClr val="54823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0</xdr:colOff>
      <xdr:row>2</xdr:row>
      <xdr:rowOff>152400</xdr:rowOff>
    </xdr:from>
    <xdr:to>
      <xdr:col>20</xdr:col>
      <xdr:colOff>0</xdr:colOff>
      <xdr:row>3</xdr:row>
      <xdr:rowOff>152400</xdr:rowOff>
    </xdr:to>
    <xdr:sp macro="" textlink="'VALORES FINAIS'!B8">
      <xdr:nvSpPr>
        <xdr:cNvPr id="40" name="CaixaDeTexto 39">
          <a:extLst>
            <a:ext uri="{FF2B5EF4-FFF2-40B4-BE49-F238E27FC236}">
              <a16:creationId xmlns:a16="http://schemas.microsoft.com/office/drawing/2014/main" id="{CF9C3AD5-6CC6-4F6C-AEC4-E83BDAAE0040}"/>
            </a:ext>
          </a:extLst>
        </xdr:cNvPr>
        <xdr:cNvSpPr txBox="1"/>
      </xdr:nvSpPr>
      <xdr:spPr>
        <a:xfrm>
          <a:off x="8763000" y="438150"/>
          <a:ext cx="17145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EA20272-27ED-4E53-B1AD-85ED16A01DA3}" type="TxLink">
            <a:rPr lang="en-US" sz="1600" b="0" i="0" u="none" strike="noStrike">
              <a:solidFill>
                <a:srgbClr val="548235"/>
              </a:solidFill>
              <a:latin typeface="Calibri"/>
              <a:cs typeface="Calibri"/>
            </a:rPr>
            <a:t>21%</a:t>
          </a:fld>
          <a:endParaRPr lang="en-US" b="0"/>
        </a:p>
      </xdr:txBody>
    </xdr:sp>
    <xdr:clientData/>
  </xdr:twoCellAnchor>
  <xdr:twoCellAnchor>
    <xdr:from>
      <xdr:col>14</xdr:col>
      <xdr:colOff>104775</xdr:colOff>
      <xdr:row>1</xdr:row>
      <xdr:rowOff>0</xdr:rowOff>
    </xdr:from>
    <xdr:to>
      <xdr:col>17</xdr:col>
      <xdr:colOff>28575</xdr:colOff>
      <xdr:row>2</xdr:row>
      <xdr:rowOff>190499</xdr:rowOff>
    </xdr:to>
    <xdr:sp macro="" textlink="'VALORES FINAIS'!C7">
      <xdr:nvSpPr>
        <xdr:cNvPr id="41" name="CaixaDeTexto 40">
          <a:extLst>
            <a:ext uri="{FF2B5EF4-FFF2-40B4-BE49-F238E27FC236}">
              <a16:creationId xmlns:a16="http://schemas.microsoft.com/office/drawing/2014/main" id="{449161BB-F25F-4264-B6A9-085B7A4C6745}"/>
            </a:ext>
          </a:extLst>
        </xdr:cNvPr>
        <xdr:cNvSpPr txBox="1"/>
      </xdr:nvSpPr>
      <xdr:spPr>
        <a:xfrm>
          <a:off x="7153275" y="95250"/>
          <a:ext cx="163830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BAD04E-8B71-4F6D-B431-34B860900782}" type="TxLink">
            <a:rPr lang="en-US" sz="1600" b="1" i="0" u="none" strike="noStrike">
              <a:solidFill>
                <a:srgbClr val="548235"/>
              </a:solidFill>
              <a:latin typeface="Calibri"/>
              <a:ea typeface="+mn-ea"/>
              <a:cs typeface="Calibri"/>
            </a:rPr>
            <a:t>CAMISETA JOA</a:t>
          </a:fld>
          <a:endParaRPr lang="en-US" b="1" i="0" u="none" strike="noStrike">
            <a:solidFill>
              <a:srgbClr val="54823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1</xdr:colOff>
      <xdr:row>1</xdr:row>
      <xdr:rowOff>0</xdr:rowOff>
    </xdr:from>
    <xdr:to>
      <xdr:col>14</xdr:col>
      <xdr:colOff>1</xdr:colOff>
      <xdr:row>3</xdr:row>
      <xdr:rowOff>0</xdr:rowOff>
    </xdr:to>
    <xdr:sp macro="" textlink="'VALORES FINAIS'!A6">
      <xdr:nvSpPr>
        <xdr:cNvPr id="42" name="CaixaDeTexto 41">
          <a:extLst>
            <a:ext uri="{FF2B5EF4-FFF2-40B4-BE49-F238E27FC236}">
              <a16:creationId xmlns:a16="http://schemas.microsoft.com/office/drawing/2014/main" id="{2A127D73-CB39-4F43-80EE-9A94D5B95CAE}"/>
            </a:ext>
          </a:extLst>
        </xdr:cNvPr>
        <xdr:cNvSpPr txBox="1"/>
      </xdr:nvSpPr>
      <xdr:spPr>
        <a:xfrm>
          <a:off x="5334001" y="95250"/>
          <a:ext cx="17145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5D97395-4E4A-4F0F-8F48-7429F82F0F98}" type="TxLink">
            <a:rPr lang="en-US" sz="1600" b="1" i="0" u="none" strike="noStrike">
              <a:solidFill>
                <a:srgbClr val="548235"/>
              </a:solidFill>
              <a:latin typeface="Calibri"/>
              <a:cs typeface="Calibri"/>
            </a:rPr>
            <a:t>VENDAS</a:t>
          </a:fld>
          <a:endParaRPr lang="en-US" sz="1200" b="1" i="0" u="none" strike="noStrike">
            <a:solidFill>
              <a:srgbClr val="548235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16</xdr:col>
      <xdr:colOff>561975</xdr:colOff>
      <xdr:row>1</xdr:row>
      <xdr:rowOff>0</xdr:rowOff>
    </xdr:from>
    <xdr:to>
      <xdr:col>20</xdr:col>
      <xdr:colOff>28575</xdr:colOff>
      <xdr:row>2</xdr:row>
      <xdr:rowOff>190499</xdr:rowOff>
    </xdr:to>
    <xdr:sp macro="" textlink="'VALORES FINAIS'!A4">
      <xdr:nvSpPr>
        <xdr:cNvPr id="43" name="CaixaDeTexto 42">
          <a:extLst>
            <a:ext uri="{FF2B5EF4-FFF2-40B4-BE49-F238E27FC236}">
              <a16:creationId xmlns:a16="http://schemas.microsoft.com/office/drawing/2014/main" id="{4EE3D4A5-197F-42C6-A6C1-6ED5B39FBBD1}"/>
            </a:ext>
          </a:extLst>
        </xdr:cNvPr>
        <xdr:cNvSpPr txBox="1"/>
      </xdr:nvSpPr>
      <xdr:spPr>
        <a:xfrm>
          <a:off x="8753475" y="95250"/>
          <a:ext cx="175260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ABEF2D9-31D4-4F2C-8938-561AB8E2F9E2}" type="TxLink">
            <a:rPr lang="en-US" sz="1600" b="1" i="0" u="none" strike="noStrike">
              <a:solidFill>
                <a:srgbClr val="548235"/>
              </a:solidFill>
              <a:latin typeface="Calibri"/>
              <a:cs typeface="Calibri"/>
            </a:rPr>
            <a:t>PERCENTUAL</a:t>
          </a:fld>
          <a:endParaRPr lang="pt-BR" sz="32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0.2037</cdr:x>
      <cdr:y>0.01364</cdr:y>
    </cdr:from>
    <cdr:to>
      <cdr:x>0.7963</cdr:x>
      <cdr:y>0.14545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E68C4142-50D9-45B3-B7DE-A96B4E631823}"/>
            </a:ext>
          </a:extLst>
        </cdr:cNvPr>
        <cdr:cNvSpPr txBox="1"/>
      </cdr:nvSpPr>
      <cdr:spPr>
        <a:xfrm xmlns:a="http://schemas.openxmlformats.org/drawingml/2006/main">
          <a:off x="1047750" y="28575"/>
          <a:ext cx="30480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600" u="none">
              <a:solidFill>
                <a:schemeClr val="accent6">
                  <a:lumMod val="75000"/>
                </a:schemeClr>
              </a:solidFill>
            </a:rPr>
            <a:t>FATURAMENTO LOJA</a:t>
          </a:r>
        </a:p>
        <a:p xmlns:a="http://schemas.openxmlformats.org/drawingml/2006/main">
          <a:pPr algn="ctr"/>
          <a:endParaRPr lang="pt-BR" sz="1100" u="none">
            <a:solidFill>
              <a:schemeClr val="accent6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0.22222</cdr:x>
      <cdr:y>0</cdr:y>
    </cdr:from>
    <cdr:to>
      <cdr:x>0.82486</cdr:x>
      <cdr:y>0.145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CE5E3E91-739D-423B-9415-025EAE1B3F7B}"/>
            </a:ext>
          </a:extLst>
        </cdr:cNvPr>
        <cdr:cNvSpPr txBox="1"/>
      </cdr:nvSpPr>
      <cdr:spPr>
        <a:xfrm xmlns:a="http://schemas.openxmlformats.org/drawingml/2006/main">
          <a:off x="1123951" y="0"/>
          <a:ext cx="30480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600" u="none">
              <a:solidFill>
                <a:schemeClr val="accent6">
                  <a:lumMod val="50000"/>
                </a:schemeClr>
              </a:solidFill>
            </a:rPr>
            <a:t>VENDAS POR PERIODO</a:t>
          </a:r>
          <a:endParaRPr lang="pt-BR" sz="1100" u="none">
            <a:solidFill>
              <a:schemeClr val="accent6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0.21092</cdr:x>
      <cdr:y>0.155</cdr:y>
    </cdr:from>
    <cdr:to>
      <cdr:x>0.81356</cdr:x>
      <cdr:y>0.3</cdr:y>
    </cdr:to>
    <cdr:sp macro="" textlink="">
      <cdr:nvSpPr>
        <cdr:cNvPr id="3" name="CaixaDeTexto 1">
          <a:extLst xmlns:a="http://schemas.openxmlformats.org/drawingml/2006/main">
            <a:ext uri="{FF2B5EF4-FFF2-40B4-BE49-F238E27FC236}">
              <a16:creationId xmlns:a16="http://schemas.microsoft.com/office/drawing/2014/main" id="{9CD3D868-1846-4326-BC9D-76A6DD69BF0A}"/>
            </a:ext>
          </a:extLst>
        </cdr:cNvPr>
        <cdr:cNvSpPr txBox="1"/>
      </cdr:nvSpPr>
      <cdr:spPr>
        <a:xfrm xmlns:a="http://schemas.openxmlformats.org/drawingml/2006/main">
          <a:off x="1066801" y="295275"/>
          <a:ext cx="30480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 u="none">
              <a:solidFill>
                <a:schemeClr val="bg1">
                  <a:lumMod val="65000"/>
                </a:schemeClr>
              </a:solidFill>
            </a:rPr>
            <a:t>COM INDICADOR DE META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l" refreshedDate="44622.594814699078" createdVersion="7" refreshedVersion="7" minRefreshableVersion="3" recordCount="759" xr:uid="{25CF7794-A3A4-4350-A2CA-81641C523700}">
  <cacheSource type="worksheet">
    <worksheetSource ref="A1:F760" sheet="BASE"/>
  </cacheSource>
  <cacheFields count="7">
    <cacheField name="Unidade" numFmtId="0">
      <sharedItems count="5">
        <s v="Leblon"/>
        <s v="Tijuca"/>
        <s v="Ipanema"/>
        <s v="Barra"/>
        <s v="Botafogo"/>
      </sharedItems>
    </cacheField>
    <cacheField name="Data" numFmtId="14">
      <sharedItems containsSemiMixedTypes="0" containsNonDate="0" containsDate="1" containsString="0" minDate="2019-01-01T00:00:00" maxDate="2020-01-01T00:00:00" count="338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6T00:00:00"/>
        <d v="2019-01-27T00:00:00"/>
        <d v="2019-01-28T00:00:00"/>
        <d v="2019-01-29T00:00:00"/>
        <d v="2019-01-30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7T00:00:00"/>
        <d v="2019-04-08T00:00:00"/>
        <d v="2019-04-09T00:00:00"/>
        <d v="2019-04-10T00:00:00"/>
        <d v="2019-04-11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4T00:00:00"/>
        <d v="2019-07-05T00:00:00"/>
        <d v="2019-07-06T00:00:00"/>
        <d v="2019-07-07T00:00:00"/>
        <d v="2019-07-08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9T00:00:00"/>
        <d v="2019-08-30T00:00:00"/>
        <d v="2019-08-31T00:00:00"/>
        <d v="2019-09-01T00:00:00"/>
        <d v="2019-09-02T00:00:00"/>
        <d v="2019-09-03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8T00:00:00"/>
        <d v="2019-09-29T00:00:00"/>
        <d v="2019-09-30T00:00:00"/>
        <d v="2019-10-01T00:00:00"/>
        <d v="2019-10-03T00:00:00"/>
        <d v="2019-10-04T00:00:00"/>
        <d v="2019-10-05T00:00:00"/>
        <d v="2019-10-06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1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1-01T00:00:00"/>
        <d v="2019-11-02T00:00:00"/>
        <d v="2019-11-03T00:00:00"/>
        <d v="2019-11-04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6" base="1">
        <rangePr groupBy="days" startDate="2019-01-01T00:00:00" endDate="2020-01-01T00:00:00"/>
        <groupItems count="368">
          <s v="&lt;01/01/2019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0"/>
        </groupItems>
      </fieldGroup>
    </cacheField>
    <cacheField name="Produto" numFmtId="0">
      <sharedItems count="5">
        <s v="Camiseta Pima"/>
        <s v="Camiseta Navy"/>
        <s v="Camisa Linho"/>
        <s v="Camisa Oxford"/>
        <s v="Camiseta Joa"/>
      </sharedItems>
    </cacheField>
    <cacheField name="Valor Unitário" numFmtId="164">
      <sharedItems containsSemiMixedTypes="0" containsString="0" containsNumber="1" minValue="119.4" maxValue="299.39999999999998"/>
    </cacheField>
    <cacheField name="Quantidade" numFmtId="1">
      <sharedItems containsSemiMixedTypes="0" containsString="0" containsNumber="1" containsInteger="1" minValue="1" maxValue="5"/>
    </cacheField>
    <cacheField name="Valor Total" numFmtId="164">
      <sharedItems containsSemiMixedTypes="0" containsString="0" containsNumber="1" minValue="119.4" maxValue="1497" count="25">
        <n v="597"/>
        <n v="836.5"/>
        <n v="898.19999999999993"/>
        <n v="209.3"/>
        <n v="606.90000000000009"/>
        <n v="299.39999999999998"/>
        <n v="404.6"/>
        <n v="501.90000000000003"/>
        <n v="1497"/>
        <n v="1197.5999999999999"/>
        <n v="1011.5"/>
        <n v="119.4"/>
        <n v="477.6"/>
        <n v="167.3"/>
        <n v="418.6"/>
        <n v="202.3"/>
        <n v="598.79999999999995"/>
        <n v="669.2"/>
        <n v="1046.5"/>
        <n v="627.90000000000009"/>
        <n v="238.8"/>
        <n v="334.6"/>
        <n v="809.2"/>
        <n v="837.2"/>
        <n v="358.20000000000005"/>
      </sharedItems>
    </cacheField>
    <cacheField name="Meses" numFmtId="0" databaseField="0">
      <fieldGroup base="1">
        <rangePr groupBy="months" startDate="2019-01-01T00:00:00" endDate="2020-01-01T00:00:00"/>
        <groupItems count="14">
          <s v="&lt;01/01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 pivotCacheId="363629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9">
  <r>
    <x v="0"/>
    <x v="0"/>
    <x v="0"/>
    <n v="119.4"/>
    <n v="5"/>
    <x v="0"/>
  </r>
  <r>
    <x v="0"/>
    <x v="0"/>
    <x v="1"/>
    <n v="167.3"/>
    <n v="5"/>
    <x v="1"/>
  </r>
  <r>
    <x v="1"/>
    <x v="0"/>
    <x v="2"/>
    <n v="299.39999999999998"/>
    <n v="3"/>
    <x v="2"/>
  </r>
  <r>
    <x v="2"/>
    <x v="0"/>
    <x v="3"/>
    <n v="209.3"/>
    <n v="1"/>
    <x v="3"/>
  </r>
  <r>
    <x v="0"/>
    <x v="1"/>
    <x v="4"/>
    <n v="202.3"/>
    <n v="3"/>
    <x v="4"/>
  </r>
  <r>
    <x v="1"/>
    <x v="1"/>
    <x v="3"/>
    <n v="209.3"/>
    <n v="1"/>
    <x v="3"/>
  </r>
  <r>
    <x v="3"/>
    <x v="1"/>
    <x v="3"/>
    <n v="209.3"/>
    <n v="1"/>
    <x v="3"/>
  </r>
  <r>
    <x v="2"/>
    <x v="1"/>
    <x v="2"/>
    <n v="299.39999999999998"/>
    <n v="1"/>
    <x v="5"/>
  </r>
  <r>
    <x v="2"/>
    <x v="2"/>
    <x v="2"/>
    <n v="299.39999999999998"/>
    <n v="3"/>
    <x v="2"/>
  </r>
  <r>
    <x v="3"/>
    <x v="2"/>
    <x v="4"/>
    <n v="202.3"/>
    <n v="2"/>
    <x v="6"/>
  </r>
  <r>
    <x v="4"/>
    <x v="2"/>
    <x v="2"/>
    <n v="299.39999999999998"/>
    <n v="1"/>
    <x v="5"/>
  </r>
  <r>
    <x v="4"/>
    <x v="3"/>
    <x v="1"/>
    <n v="167.3"/>
    <n v="3"/>
    <x v="7"/>
  </r>
  <r>
    <x v="4"/>
    <x v="3"/>
    <x v="4"/>
    <n v="202.3"/>
    <n v="3"/>
    <x v="4"/>
  </r>
  <r>
    <x v="0"/>
    <x v="4"/>
    <x v="1"/>
    <n v="167.3"/>
    <n v="5"/>
    <x v="1"/>
  </r>
  <r>
    <x v="2"/>
    <x v="4"/>
    <x v="2"/>
    <n v="299.39999999999998"/>
    <n v="5"/>
    <x v="8"/>
  </r>
  <r>
    <x v="4"/>
    <x v="5"/>
    <x v="3"/>
    <n v="209.3"/>
    <n v="1"/>
    <x v="3"/>
  </r>
  <r>
    <x v="3"/>
    <x v="5"/>
    <x v="4"/>
    <n v="202.3"/>
    <n v="2"/>
    <x v="6"/>
  </r>
  <r>
    <x v="0"/>
    <x v="5"/>
    <x v="0"/>
    <n v="119.4"/>
    <n v="5"/>
    <x v="0"/>
  </r>
  <r>
    <x v="0"/>
    <x v="6"/>
    <x v="2"/>
    <n v="299.39999999999998"/>
    <n v="4"/>
    <x v="9"/>
  </r>
  <r>
    <x v="2"/>
    <x v="6"/>
    <x v="4"/>
    <n v="202.3"/>
    <n v="5"/>
    <x v="10"/>
  </r>
  <r>
    <x v="1"/>
    <x v="6"/>
    <x v="2"/>
    <n v="299.39999999999998"/>
    <n v="4"/>
    <x v="9"/>
  </r>
  <r>
    <x v="3"/>
    <x v="6"/>
    <x v="0"/>
    <n v="119.4"/>
    <n v="1"/>
    <x v="11"/>
  </r>
  <r>
    <x v="0"/>
    <x v="7"/>
    <x v="0"/>
    <n v="119.4"/>
    <n v="4"/>
    <x v="12"/>
  </r>
  <r>
    <x v="0"/>
    <x v="8"/>
    <x v="4"/>
    <n v="202.3"/>
    <n v="5"/>
    <x v="10"/>
  </r>
  <r>
    <x v="4"/>
    <x v="8"/>
    <x v="4"/>
    <n v="202.3"/>
    <n v="3"/>
    <x v="4"/>
  </r>
  <r>
    <x v="4"/>
    <x v="8"/>
    <x v="2"/>
    <n v="299.39999999999998"/>
    <n v="4"/>
    <x v="9"/>
  </r>
  <r>
    <x v="2"/>
    <x v="9"/>
    <x v="4"/>
    <n v="202.3"/>
    <n v="2"/>
    <x v="6"/>
  </r>
  <r>
    <x v="1"/>
    <x v="10"/>
    <x v="1"/>
    <n v="167.3"/>
    <n v="1"/>
    <x v="13"/>
  </r>
  <r>
    <x v="3"/>
    <x v="10"/>
    <x v="3"/>
    <n v="209.3"/>
    <n v="2"/>
    <x v="14"/>
  </r>
  <r>
    <x v="1"/>
    <x v="11"/>
    <x v="4"/>
    <n v="202.3"/>
    <n v="1"/>
    <x v="15"/>
  </r>
  <r>
    <x v="0"/>
    <x v="11"/>
    <x v="4"/>
    <n v="202.3"/>
    <n v="5"/>
    <x v="10"/>
  </r>
  <r>
    <x v="0"/>
    <x v="11"/>
    <x v="0"/>
    <n v="119.4"/>
    <n v="5"/>
    <x v="0"/>
  </r>
  <r>
    <x v="1"/>
    <x v="12"/>
    <x v="2"/>
    <n v="299.39999999999998"/>
    <n v="2"/>
    <x v="16"/>
  </r>
  <r>
    <x v="3"/>
    <x v="12"/>
    <x v="2"/>
    <n v="299.39999999999998"/>
    <n v="5"/>
    <x v="8"/>
  </r>
  <r>
    <x v="0"/>
    <x v="12"/>
    <x v="1"/>
    <n v="167.3"/>
    <n v="4"/>
    <x v="17"/>
  </r>
  <r>
    <x v="3"/>
    <x v="13"/>
    <x v="4"/>
    <n v="202.3"/>
    <n v="3"/>
    <x v="4"/>
  </r>
  <r>
    <x v="2"/>
    <x v="13"/>
    <x v="3"/>
    <n v="209.3"/>
    <n v="5"/>
    <x v="18"/>
  </r>
  <r>
    <x v="0"/>
    <x v="14"/>
    <x v="1"/>
    <n v="167.3"/>
    <n v="5"/>
    <x v="1"/>
  </r>
  <r>
    <x v="0"/>
    <x v="14"/>
    <x v="3"/>
    <n v="209.3"/>
    <n v="3"/>
    <x v="19"/>
  </r>
  <r>
    <x v="1"/>
    <x v="15"/>
    <x v="1"/>
    <n v="167.3"/>
    <n v="1"/>
    <x v="13"/>
  </r>
  <r>
    <x v="2"/>
    <x v="16"/>
    <x v="3"/>
    <n v="209.3"/>
    <n v="2"/>
    <x v="14"/>
  </r>
  <r>
    <x v="2"/>
    <x v="17"/>
    <x v="0"/>
    <n v="119.4"/>
    <n v="2"/>
    <x v="20"/>
  </r>
  <r>
    <x v="3"/>
    <x v="17"/>
    <x v="1"/>
    <n v="167.3"/>
    <n v="2"/>
    <x v="21"/>
  </r>
  <r>
    <x v="2"/>
    <x v="17"/>
    <x v="4"/>
    <n v="202.3"/>
    <n v="4"/>
    <x v="22"/>
  </r>
  <r>
    <x v="1"/>
    <x v="18"/>
    <x v="4"/>
    <n v="202.3"/>
    <n v="2"/>
    <x v="6"/>
  </r>
  <r>
    <x v="4"/>
    <x v="18"/>
    <x v="1"/>
    <n v="167.3"/>
    <n v="3"/>
    <x v="7"/>
  </r>
  <r>
    <x v="0"/>
    <x v="18"/>
    <x v="3"/>
    <n v="209.3"/>
    <n v="1"/>
    <x v="3"/>
  </r>
  <r>
    <x v="0"/>
    <x v="19"/>
    <x v="4"/>
    <n v="202.3"/>
    <n v="4"/>
    <x v="22"/>
  </r>
  <r>
    <x v="2"/>
    <x v="19"/>
    <x v="4"/>
    <n v="202.3"/>
    <n v="2"/>
    <x v="6"/>
  </r>
  <r>
    <x v="1"/>
    <x v="20"/>
    <x v="2"/>
    <n v="299.39999999999998"/>
    <n v="3"/>
    <x v="2"/>
  </r>
  <r>
    <x v="4"/>
    <x v="20"/>
    <x v="1"/>
    <n v="167.3"/>
    <n v="4"/>
    <x v="17"/>
  </r>
  <r>
    <x v="0"/>
    <x v="20"/>
    <x v="3"/>
    <n v="209.3"/>
    <n v="4"/>
    <x v="23"/>
  </r>
  <r>
    <x v="2"/>
    <x v="21"/>
    <x v="3"/>
    <n v="209.3"/>
    <n v="5"/>
    <x v="18"/>
  </r>
  <r>
    <x v="1"/>
    <x v="21"/>
    <x v="1"/>
    <n v="167.3"/>
    <n v="2"/>
    <x v="21"/>
  </r>
  <r>
    <x v="2"/>
    <x v="22"/>
    <x v="1"/>
    <n v="167.3"/>
    <n v="3"/>
    <x v="7"/>
  </r>
  <r>
    <x v="4"/>
    <x v="22"/>
    <x v="1"/>
    <n v="167.3"/>
    <n v="1"/>
    <x v="13"/>
  </r>
  <r>
    <x v="4"/>
    <x v="23"/>
    <x v="1"/>
    <n v="167.3"/>
    <n v="4"/>
    <x v="17"/>
  </r>
  <r>
    <x v="0"/>
    <x v="24"/>
    <x v="4"/>
    <n v="202.3"/>
    <n v="4"/>
    <x v="22"/>
  </r>
  <r>
    <x v="4"/>
    <x v="24"/>
    <x v="4"/>
    <n v="202.3"/>
    <n v="2"/>
    <x v="6"/>
  </r>
  <r>
    <x v="4"/>
    <x v="25"/>
    <x v="3"/>
    <n v="209.3"/>
    <n v="1"/>
    <x v="3"/>
  </r>
  <r>
    <x v="3"/>
    <x v="25"/>
    <x v="0"/>
    <n v="119.4"/>
    <n v="2"/>
    <x v="20"/>
  </r>
  <r>
    <x v="1"/>
    <x v="26"/>
    <x v="3"/>
    <n v="209.3"/>
    <n v="5"/>
    <x v="18"/>
  </r>
  <r>
    <x v="4"/>
    <x v="26"/>
    <x v="3"/>
    <n v="209.3"/>
    <n v="5"/>
    <x v="18"/>
  </r>
  <r>
    <x v="0"/>
    <x v="26"/>
    <x v="0"/>
    <n v="119.4"/>
    <n v="5"/>
    <x v="0"/>
  </r>
  <r>
    <x v="2"/>
    <x v="26"/>
    <x v="0"/>
    <n v="119.4"/>
    <n v="2"/>
    <x v="20"/>
  </r>
  <r>
    <x v="0"/>
    <x v="27"/>
    <x v="1"/>
    <n v="167.3"/>
    <n v="3"/>
    <x v="7"/>
  </r>
  <r>
    <x v="0"/>
    <x v="27"/>
    <x v="4"/>
    <n v="202.3"/>
    <n v="4"/>
    <x v="22"/>
  </r>
  <r>
    <x v="0"/>
    <x v="27"/>
    <x v="0"/>
    <n v="119.4"/>
    <n v="4"/>
    <x v="12"/>
  </r>
  <r>
    <x v="0"/>
    <x v="27"/>
    <x v="1"/>
    <n v="167.3"/>
    <n v="4"/>
    <x v="17"/>
  </r>
  <r>
    <x v="1"/>
    <x v="28"/>
    <x v="1"/>
    <n v="167.3"/>
    <n v="2"/>
    <x v="21"/>
  </r>
  <r>
    <x v="0"/>
    <x v="28"/>
    <x v="4"/>
    <n v="202.3"/>
    <n v="5"/>
    <x v="10"/>
  </r>
  <r>
    <x v="2"/>
    <x v="28"/>
    <x v="0"/>
    <n v="119.4"/>
    <n v="3"/>
    <x v="24"/>
  </r>
  <r>
    <x v="4"/>
    <x v="28"/>
    <x v="3"/>
    <n v="209.3"/>
    <n v="2"/>
    <x v="14"/>
  </r>
  <r>
    <x v="3"/>
    <x v="29"/>
    <x v="3"/>
    <n v="209.3"/>
    <n v="1"/>
    <x v="3"/>
  </r>
  <r>
    <x v="4"/>
    <x v="29"/>
    <x v="3"/>
    <n v="209.3"/>
    <n v="2"/>
    <x v="14"/>
  </r>
  <r>
    <x v="4"/>
    <x v="29"/>
    <x v="0"/>
    <n v="119.4"/>
    <n v="2"/>
    <x v="20"/>
  </r>
  <r>
    <x v="4"/>
    <x v="30"/>
    <x v="1"/>
    <n v="167.3"/>
    <n v="5"/>
    <x v="1"/>
  </r>
  <r>
    <x v="4"/>
    <x v="30"/>
    <x v="3"/>
    <n v="209.3"/>
    <n v="4"/>
    <x v="23"/>
  </r>
  <r>
    <x v="2"/>
    <x v="31"/>
    <x v="2"/>
    <n v="299.39999999999998"/>
    <n v="3"/>
    <x v="2"/>
  </r>
  <r>
    <x v="3"/>
    <x v="32"/>
    <x v="0"/>
    <n v="119.4"/>
    <n v="2"/>
    <x v="20"/>
  </r>
  <r>
    <x v="1"/>
    <x v="32"/>
    <x v="1"/>
    <n v="167.3"/>
    <n v="2"/>
    <x v="21"/>
  </r>
  <r>
    <x v="3"/>
    <x v="32"/>
    <x v="4"/>
    <n v="202.3"/>
    <n v="3"/>
    <x v="4"/>
  </r>
  <r>
    <x v="0"/>
    <x v="33"/>
    <x v="1"/>
    <n v="167.3"/>
    <n v="2"/>
    <x v="21"/>
  </r>
  <r>
    <x v="1"/>
    <x v="33"/>
    <x v="2"/>
    <n v="299.39999999999998"/>
    <n v="5"/>
    <x v="8"/>
  </r>
  <r>
    <x v="0"/>
    <x v="34"/>
    <x v="2"/>
    <n v="299.39999999999998"/>
    <n v="3"/>
    <x v="2"/>
  </r>
  <r>
    <x v="3"/>
    <x v="34"/>
    <x v="2"/>
    <n v="299.39999999999998"/>
    <n v="1"/>
    <x v="5"/>
  </r>
  <r>
    <x v="4"/>
    <x v="35"/>
    <x v="1"/>
    <n v="167.3"/>
    <n v="1"/>
    <x v="13"/>
  </r>
  <r>
    <x v="4"/>
    <x v="35"/>
    <x v="3"/>
    <n v="209.3"/>
    <n v="4"/>
    <x v="23"/>
  </r>
  <r>
    <x v="1"/>
    <x v="36"/>
    <x v="3"/>
    <n v="209.3"/>
    <n v="4"/>
    <x v="23"/>
  </r>
  <r>
    <x v="1"/>
    <x v="37"/>
    <x v="2"/>
    <n v="299.39999999999998"/>
    <n v="2"/>
    <x v="16"/>
  </r>
  <r>
    <x v="0"/>
    <x v="37"/>
    <x v="3"/>
    <n v="209.3"/>
    <n v="1"/>
    <x v="3"/>
  </r>
  <r>
    <x v="4"/>
    <x v="37"/>
    <x v="4"/>
    <n v="202.3"/>
    <n v="2"/>
    <x v="6"/>
  </r>
  <r>
    <x v="4"/>
    <x v="38"/>
    <x v="4"/>
    <n v="202.3"/>
    <n v="1"/>
    <x v="15"/>
  </r>
  <r>
    <x v="3"/>
    <x v="38"/>
    <x v="3"/>
    <n v="209.3"/>
    <n v="5"/>
    <x v="18"/>
  </r>
  <r>
    <x v="3"/>
    <x v="39"/>
    <x v="0"/>
    <n v="119.4"/>
    <n v="1"/>
    <x v="11"/>
  </r>
  <r>
    <x v="1"/>
    <x v="39"/>
    <x v="0"/>
    <n v="119.4"/>
    <n v="2"/>
    <x v="20"/>
  </r>
  <r>
    <x v="3"/>
    <x v="40"/>
    <x v="0"/>
    <n v="119.4"/>
    <n v="2"/>
    <x v="20"/>
  </r>
  <r>
    <x v="2"/>
    <x v="41"/>
    <x v="1"/>
    <n v="167.3"/>
    <n v="4"/>
    <x v="17"/>
  </r>
  <r>
    <x v="3"/>
    <x v="42"/>
    <x v="2"/>
    <n v="299.39999999999998"/>
    <n v="5"/>
    <x v="8"/>
  </r>
  <r>
    <x v="0"/>
    <x v="43"/>
    <x v="2"/>
    <n v="299.39999999999998"/>
    <n v="2"/>
    <x v="16"/>
  </r>
  <r>
    <x v="0"/>
    <x v="43"/>
    <x v="3"/>
    <n v="209.3"/>
    <n v="3"/>
    <x v="19"/>
  </r>
  <r>
    <x v="4"/>
    <x v="43"/>
    <x v="0"/>
    <n v="119.4"/>
    <n v="1"/>
    <x v="11"/>
  </r>
  <r>
    <x v="2"/>
    <x v="44"/>
    <x v="3"/>
    <n v="209.3"/>
    <n v="5"/>
    <x v="18"/>
  </r>
  <r>
    <x v="1"/>
    <x v="45"/>
    <x v="3"/>
    <n v="209.3"/>
    <n v="1"/>
    <x v="3"/>
  </r>
  <r>
    <x v="0"/>
    <x v="45"/>
    <x v="2"/>
    <n v="299.39999999999998"/>
    <n v="1"/>
    <x v="5"/>
  </r>
  <r>
    <x v="0"/>
    <x v="46"/>
    <x v="1"/>
    <n v="167.3"/>
    <n v="4"/>
    <x v="17"/>
  </r>
  <r>
    <x v="3"/>
    <x v="47"/>
    <x v="3"/>
    <n v="209.3"/>
    <n v="5"/>
    <x v="18"/>
  </r>
  <r>
    <x v="0"/>
    <x v="48"/>
    <x v="1"/>
    <n v="167.3"/>
    <n v="2"/>
    <x v="21"/>
  </r>
  <r>
    <x v="0"/>
    <x v="48"/>
    <x v="3"/>
    <n v="209.3"/>
    <n v="1"/>
    <x v="3"/>
  </r>
  <r>
    <x v="1"/>
    <x v="49"/>
    <x v="2"/>
    <n v="299.39999999999998"/>
    <n v="1"/>
    <x v="5"/>
  </r>
  <r>
    <x v="0"/>
    <x v="49"/>
    <x v="4"/>
    <n v="202.3"/>
    <n v="5"/>
    <x v="10"/>
  </r>
  <r>
    <x v="0"/>
    <x v="49"/>
    <x v="0"/>
    <n v="119.4"/>
    <n v="4"/>
    <x v="12"/>
  </r>
  <r>
    <x v="0"/>
    <x v="49"/>
    <x v="2"/>
    <n v="299.39999999999998"/>
    <n v="2"/>
    <x v="16"/>
  </r>
  <r>
    <x v="3"/>
    <x v="50"/>
    <x v="4"/>
    <n v="202.3"/>
    <n v="2"/>
    <x v="6"/>
  </r>
  <r>
    <x v="3"/>
    <x v="50"/>
    <x v="1"/>
    <n v="167.3"/>
    <n v="1"/>
    <x v="13"/>
  </r>
  <r>
    <x v="4"/>
    <x v="50"/>
    <x v="1"/>
    <n v="167.3"/>
    <n v="3"/>
    <x v="7"/>
  </r>
  <r>
    <x v="0"/>
    <x v="51"/>
    <x v="1"/>
    <n v="167.3"/>
    <n v="4"/>
    <x v="17"/>
  </r>
  <r>
    <x v="2"/>
    <x v="51"/>
    <x v="4"/>
    <n v="202.3"/>
    <n v="1"/>
    <x v="15"/>
  </r>
  <r>
    <x v="3"/>
    <x v="52"/>
    <x v="0"/>
    <n v="119.4"/>
    <n v="1"/>
    <x v="11"/>
  </r>
  <r>
    <x v="4"/>
    <x v="52"/>
    <x v="0"/>
    <n v="119.4"/>
    <n v="4"/>
    <x v="12"/>
  </r>
  <r>
    <x v="1"/>
    <x v="53"/>
    <x v="2"/>
    <n v="299.39999999999998"/>
    <n v="1"/>
    <x v="5"/>
  </r>
  <r>
    <x v="2"/>
    <x v="53"/>
    <x v="4"/>
    <n v="202.3"/>
    <n v="2"/>
    <x v="6"/>
  </r>
  <r>
    <x v="4"/>
    <x v="54"/>
    <x v="4"/>
    <n v="202.3"/>
    <n v="4"/>
    <x v="22"/>
  </r>
  <r>
    <x v="0"/>
    <x v="54"/>
    <x v="1"/>
    <n v="167.3"/>
    <n v="5"/>
    <x v="1"/>
  </r>
  <r>
    <x v="3"/>
    <x v="54"/>
    <x v="3"/>
    <n v="209.3"/>
    <n v="3"/>
    <x v="19"/>
  </r>
  <r>
    <x v="4"/>
    <x v="55"/>
    <x v="2"/>
    <n v="299.39999999999998"/>
    <n v="3"/>
    <x v="2"/>
  </r>
  <r>
    <x v="4"/>
    <x v="56"/>
    <x v="4"/>
    <n v="202.3"/>
    <n v="5"/>
    <x v="10"/>
  </r>
  <r>
    <x v="1"/>
    <x v="56"/>
    <x v="4"/>
    <n v="202.3"/>
    <n v="2"/>
    <x v="6"/>
  </r>
  <r>
    <x v="0"/>
    <x v="57"/>
    <x v="0"/>
    <n v="119.4"/>
    <n v="5"/>
    <x v="0"/>
  </r>
  <r>
    <x v="3"/>
    <x v="57"/>
    <x v="0"/>
    <n v="119.4"/>
    <n v="1"/>
    <x v="11"/>
  </r>
  <r>
    <x v="0"/>
    <x v="58"/>
    <x v="2"/>
    <n v="299.39999999999998"/>
    <n v="2"/>
    <x v="16"/>
  </r>
  <r>
    <x v="2"/>
    <x v="58"/>
    <x v="1"/>
    <n v="167.3"/>
    <n v="2"/>
    <x v="21"/>
  </r>
  <r>
    <x v="0"/>
    <x v="59"/>
    <x v="2"/>
    <n v="299.39999999999998"/>
    <n v="3"/>
    <x v="2"/>
  </r>
  <r>
    <x v="1"/>
    <x v="59"/>
    <x v="2"/>
    <n v="299.39999999999998"/>
    <n v="2"/>
    <x v="16"/>
  </r>
  <r>
    <x v="4"/>
    <x v="60"/>
    <x v="0"/>
    <n v="119.4"/>
    <n v="2"/>
    <x v="20"/>
  </r>
  <r>
    <x v="4"/>
    <x v="60"/>
    <x v="4"/>
    <n v="202.3"/>
    <n v="5"/>
    <x v="10"/>
  </r>
  <r>
    <x v="2"/>
    <x v="61"/>
    <x v="0"/>
    <n v="119.4"/>
    <n v="2"/>
    <x v="20"/>
  </r>
  <r>
    <x v="4"/>
    <x v="61"/>
    <x v="2"/>
    <n v="299.39999999999998"/>
    <n v="1"/>
    <x v="5"/>
  </r>
  <r>
    <x v="3"/>
    <x v="61"/>
    <x v="2"/>
    <n v="299.39999999999998"/>
    <n v="5"/>
    <x v="8"/>
  </r>
  <r>
    <x v="4"/>
    <x v="61"/>
    <x v="4"/>
    <n v="202.3"/>
    <n v="4"/>
    <x v="22"/>
  </r>
  <r>
    <x v="0"/>
    <x v="61"/>
    <x v="1"/>
    <n v="167.3"/>
    <n v="3"/>
    <x v="7"/>
  </r>
  <r>
    <x v="1"/>
    <x v="62"/>
    <x v="3"/>
    <n v="209.3"/>
    <n v="5"/>
    <x v="18"/>
  </r>
  <r>
    <x v="3"/>
    <x v="62"/>
    <x v="3"/>
    <n v="209.3"/>
    <n v="4"/>
    <x v="23"/>
  </r>
  <r>
    <x v="1"/>
    <x v="63"/>
    <x v="1"/>
    <n v="167.3"/>
    <n v="3"/>
    <x v="7"/>
  </r>
  <r>
    <x v="3"/>
    <x v="64"/>
    <x v="1"/>
    <n v="167.3"/>
    <n v="3"/>
    <x v="7"/>
  </r>
  <r>
    <x v="0"/>
    <x v="64"/>
    <x v="4"/>
    <n v="202.3"/>
    <n v="4"/>
    <x v="22"/>
  </r>
  <r>
    <x v="0"/>
    <x v="65"/>
    <x v="1"/>
    <n v="167.3"/>
    <n v="4"/>
    <x v="17"/>
  </r>
  <r>
    <x v="0"/>
    <x v="65"/>
    <x v="2"/>
    <n v="299.39999999999998"/>
    <n v="1"/>
    <x v="5"/>
  </r>
  <r>
    <x v="4"/>
    <x v="66"/>
    <x v="1"/>
    <n v="167.3"/>
    <n v="1"/>
    <x v="13"/>
  </r>
  <r>
    <x v="1"/>
    <x v="67"/>
    <x v="3"/>
    <n v="209.3"/>
    <n v="1"/>
    <x v="3"/>
  </r>
  <r>
    <x v="0"/>
    <x v="68"/>
    <x v="1"/>
    <n v="167.3"/>
    <n v="5"/>
    <x v="1"/>
  </r>
  <r>
    <x v="0"/>
    <x v="69"/>
    <x v="4"/>
    <n v="202.3"/>
    <n v="1"/>
    <x v="15"/>
  </r>
  <r>
    <x v="0"/>
    <x v="70"/>
    <x v="0"/>
    <n v="119.4"/>
    <n v="2"/>
    <x v="20"/>
  </r>
  <r>
    <x v="3"/>
    <x v="70"/>
    <x v="2"/>
    <n v="299.39999999999998"/>
    <n v="3"/>
    <x v="2"/>
  </r>
  <r>
    <x v="4"/>
    <x v="71"/>
    <x v="1"/>
    <n v="167.3"/>
    <n v="3"/>
    <x v="7"/>
  </r>
  <r>
    <x v="0"/>
    <x v="72"/>
    <x v="2"/>
    <n v="299.39999999999998"/>
    <n v="4"/>
    <x v="9"/>
  </r>
  <r>
    <x v="2"/>
    <x v="73"/>
    <x v="3"/>
    <n v="209.3"/>
    <n v="2"/>
    <x v="14"/>
  </r>
  <r>
    <x v="0"/>
    <x v="73"/>
    <x v="0"/>
    <n v="119.4"/>
    <n v="3"/>
    <x v="24"/>
  </r>
  <r>
    <x v="0"/>
    <x v="74"/>
    <x v="3"/>
    <n v="209.3"/>
    <n v="2"/>
    <x v="14"/>
  </r>
  <r>
    <x v="4"/>
    <x v="75"/>
    <x v="3"/>
    <n v="209.3"/>
    <n v="5"/>
    <x v="18"/>
  </r>
  <r>
    <x v="1"/>
    <x v="76"/>
    <x v="2"/>
    <n v="299.39999999999998"/>
    <n v="4"/>
    <x v="9"/>
  </r>
  <r>
    <x v="0"/>
    <x v="76"/>
    <x v="2"/>
    <n v="299.39999999999998"/>
    <n v="2"/>
    <x v="16"/>
  </r>
  <r>
    <x v="4"/>
    <x v="77"/>
    <x v="2"/>
    <n v="299.39999999999998"/>
    <n v="4"/>
    <x v="9"/>
  </r>
  <r>
    <x v="4"/>
    <x v="77"/>
    <x v="4"/>
    <n v="202.3"/>
    <n v="3"/>
    <x v="4"/>
  </r>
  <r>
    <x v="4"/>
    <x v="77"/>
    <x v="0"/>
    <n v="119.4"/>
    <n v="5"/>
    <x v="0"/>
  </r>
  <r>
    <x v="4"/>
    <x v="78"/>
    <x v="4"/>
    <n v="202.3"/>
    <n v="1"/>
    <x v="15"/>
  </r>
  <r>
    <x v="1"/>
    <x v="78"/>
    <x v="2"/>
    <n v="299.39999999999998"/>
    <n v="4"/>
    <x v="9"/>
  </r>
  <r>
    <x v="1"/>
    <x v="78"/>
    <x v="4"/>
    <n v="202.3"/>
    <n v="1"/>
    <x v="15"/>
  </r>
  <r>
    <x v="3"/>
    <x v="78"/>
    <x v="4"/>
    <n v="202.3"/>
    <n v="1"/>
    <x v="15"/>
  </r>
  <r>
    <x v="2"/>
    <x v="78"/>
    <x v="3"/>
    <n v="209.3"/>
    <n v="4"/>
    <x v="23"/>
  </r>
  <r>
    <x v="3"/>
    <x v="79"/>
    <x v="3"/>
    <n v="209.3"/>
    <n v="3"/>
    <x v="19"/>
  </r>
  <r>
    <x v="4"/>
    <x v="80"/>
    <x v="1"/>
    <n v="167.3"/>
    <n v="1"/>
    <x v="13"/>
  </r>
  <r>
    <x v="3"/>
    <x v="80"/>
    <x v="3"/>
    <n v="209.3"/>
    <n v="5"/>
    <x v="18"/>
  </r>
  <r>
    <x v="0"/>
    <x v="81"/>
    <x v="0"/>
    <n v="119.4"/>
    <n v="4"/>
    <x v="12"/>
  </r>
  <r>
    <x v="4"/>
    <x v="82"/>
    <x v="0"/>
    <n v="119.4"/>
    <n v="5"/>
    <x v="0"/>
  </r>
  <r>
    <x v="0"/>
    <x v="82"/>
    <x v="4"/>
    <n v="202.3"/>
    <n v="5"/>
    <x v="10"/>
  </r>
  <r>
    <x v="4"/>
    <x v="83"/>
    <x v="3"/>
    <n v="209.3"/>
    <n v="4"/>
    <x v="23"/>
  </r>
  <r>
    <x v="4"/>
    <x v="84"/>
    <x v="4"/>
    <n v="202.3"/>
    <n v="2"/>
    <x v="6"/>
  </r>
  <r>
    <x v="4"/>
    <x v="85"/>
    <x v="4"/>
    <n v="202.3"/>
    <n v="4"/>
    <x v="22"/>
  </r>
  <r>
    <x v="2"/>
    <x v="85"/>
    <x v="0"/>
    <n v="119.4"/>
    <n v="1"/>
    <x v="11"/>
  </r>
  <r>
    <x v="4"/>
    <x v="86"/>
    <x v="0"/>
    <n v="119.4"/>
    <n v="4"/>
    <x v="12"/>
  </r>
  <r>
    <x v="1"/>
    <x v="86"/>
    <x v="1"/>
    <n v="167.3"/>
    <n v="2"/>
    <x v="21"/>
  </r>
  <r>
    <x v="2"/>
    <x v="87"/>
    <x v="4"/>
    <n v="202.3"/>
    <n v="1"/>
    <x v="15"/>
  </r>
  <r>
    <x v="0"/>
    <x v="88"/>
    <x v="4"/>
    <n v="202.3"/>
    <n v="2"/>
    <x v="6"/>
  </r>
  <r>
    <x v="2"/>
    <x v="89"/>
    <x v="2"/>
    <n v="299.39999999999998"/>
    <n v="1"/>
    <x v="5"/>
  </r>
  <r>
    <x v="1"/>
    <x v="90"/>
    <x v="3"/>
    <n v="209.3"/>
    <n v="3"/>
    <x v="19"/>
  </r>
  <r>
    <x v="4"/>
    <x v="90"/>
    <x v="0"/>
    <n v="119.4"/>
    <n v="4"/>
    <x v="12"/>
  </r>
  <r>
    <x v="0"/>
    <x v="90"/>
    <x v="1"/>
    <n v="167.3"/>
    <n v="5"/>
    <x v="1"/>
  </r>
  <r>
    <x v="1"/>
    <x v="91"/>
    <x v="0"/>
    <n v="119.4"/>
    <n v="3"/>
    <x v="24"/>
  </r>
  <r>
    <x v="4"/>
    <x v="91"/>
    <x v="4"/>
    <n v="202.3"/>
    <n v="3"/>
    <x v="4"/>
  </r>
  <r>
    <x v="1"/>
    <x v="92"/>
    <x v="0"/>
    <n v="119.4"/>
    <n v="1"/>
    <x v="11"/>
  </r>
  <r>
    <x v="2"/>
    <x v="93"/>
    <x v="3"/>
    <n v="209.3"/>
    <n v="2"/>
    <x v="14"/>
  </r>
  <r>
    <x v="2"/>
    <x v="93"/>
    <x v="1"/>
    <n v="167.3"/>
    <n v="5"/>
    <x v="1"/>
  </r>
  <r>
    <x v="3"/>
    <x v="94"/>
    <x v="4"/>
    <n v="202.3"/>
    <n v="2"/>
    <x v="6"/>
  </r>
  <r>
    <x v="0"/>
    <x v="95"/>
    <x v="0"/>
    <n v="119.4"/>
    <n v="4"/>
    <x v="12"/>
  </r>
  <r>
    <x v="3"/>
    <x v="96"/>
    <x v="0"/>
    <n v="119.4"/>
    <n v="2"/>
    <x v="20"/>
  </r>
  <r>
    <x v="2"/>
    <x v="96"/>
    <x v="3"/>
    <n v="209.3"/>
    <n v="4"/>
    <x v="23"/>
  </r>
  <r>
    <x v="3"/>
    <x v="96"/>
    <x v="3"/>
    <n v="209.3"/>
    <n v="5"/>
    <x v="18"/>
  </r>
  <r>
    <x v="4"/>
    <x v="97"/>
    <x v="2"/>
    <n v="299.39999999999998"/>
    <n v="5"/>
    <x v="8"/>
  </r>
  <r>
    <x v="2"/>
    <x v="97"/>
    <x v="4"/>
    <n v="202.3"/>
    <n v="3"/>
    <x v="4"/>
  </r>
  <r>
    <x v="2"/>
    <x v="97"/>
    <x v="3"/>
    <n v="209.3"/>
    <n v="5"/>
    <x v="18"/>
  </r>
  <r>
    <x v="1"/>
    <x v="98"/>
    <x v="2"/>
    <n v="299.39999999999998"/>
    <n v="3"/>
    <x v="2"/>
  </r>
  <r>
    <x v="0"/>
    <x v="98"/>
    <x v="2"/>
    <n v="299.39999999999998"/>
    <n v="5"/>
    <x v="8"/>
  </r>
  <r>
    <x v="0"/>
    <x v="98"/>
    <x v="3"/>
    <n v="209.3"/>
    <n v="2"/>
    <x v="14"/>
  </r>
  <r>
    <x v="1"/>
    <x v="99"/>
    <x v="0"/>
    <n v="119.4"/>
    <n v="3"/>
    <x v="24"/>
  </r>
  <r>
    <x v="2"/>
    <x v="99"/>
    <x v="2"/>
    <n v="299.39999999999998"/>
    <n v="3"/>
    <x v="2"/>
  </r>
  <r>
    <x v="2"/>
    <x v="99"/>
    <x v="3"/>
    <n v="209.3"/>
    <n v="2"/>
    <x v="14"/>
  </r>
  <r>
    <x v="4"/>
    <x v="100"/>
    <x v="0"/>
    <n v="119.4"/>
    <n v="1"/>
    <x v="11"/>
  </r>
  <r>
    <x v="2"/>
    <x v="100"/>
    <x v="4"/>
    <n v="202.3"/>
    <n v="4"/>
    <x v="22"/>
  </r>
  <r>
    <x v="4"/>
    <x v="101"/>
    <x v="4"/>
    <n v="202.3"/>
    <n v="5"/>
    <x v="10"/>
  </r>
  <r>
    <x v="0"/>
    <x v="102"/>
    <x v="0"/>
    <n v="119.4"/>
    <n v="4"/>
    <x v="12"/>
  </r>
  <r>
    <x v="2"/>
    <x v="103"/>
    <x v="1"/>
    <n v="167.3"/>
    <n v="2"/>
    <x v="21"/>
  </r>
  <r>
    <x v="1"/>
    <x v="103"/>
    <x v="3"/>
    <n v="209.3"/>
    <n v="2"/>
    <x v="14"/>
  </r>
  <r>
    <x v="2"/>
    <x v="103"/>
    <x v="3"/>
    <n v="209.3"/>
    <n v="1"/>
    <x v="3"/>
  </r>
  <r>
    <x v="2"/>
    <x v="104"/>
    <x v="1"/>
    <n v="167.3"/>
    <n v="3"/>
    <x v="7"/>
  </r>
  <r>
    <x v="0"/>
    <x v="104"/>
    <x v="3"/>
    <n v="209.3"/>
    <n v="1"/>
    <x v="3"/>
  </r>
  <r>
    <x v="2"/>
    <x v="105"/>
    <x v="3"/>
    <n v="209.3"/>
    <n v="1"/>
    <x v="3"/>
  </r>
  <r>
    <x v="4"/>
    <x v="105"/>
    <x v="1"/>
    <n v="167.3"/>
    <n v="5"/>
    <x v="1"/>
  </r>
  <r>
    <x v="2"/>
    <x v="106"/>
    <x v="2"/>
    <n v="299.39999999999998"/>
    <n v="4"/>
    <x v="9"/>
  </r>
  <r>
    <x v="2"/>
    <x v="107"/>
    <x v="3"/>
    <n v="209.3"/>
    <n v="3"/>
    <x v="19"/>
  </r>
  <r>
    <x v="2"/>
    <x v="108"/>
    <x v="4"/>
    <n v="202.3"/>
    <n v="5"/>
    <x v="10"/>
  </r>
  <r>
    <x v="2"/>
    <x v="108"/>
    <x v="3"/>
    <n v="209.3"/>
    <n v="3"/>
    <x v="19"/>
  </r>
  <r>
    <x v="0"/>
    <x v="108"/>
    <x v="4"/>
    <n v="202.3"/>
    <n v="1"/>
    <x v="15"/>
  </r>
  <r>
    <x v="0"/>
    <x v="109"/>
    <x v="2"/>
    <n v="299.39999999999998"/>
    <n v="5"/>
    <x v="8"/>
  </r>
  <r>
    <x v="1"/>
    <x v="109"/>
    <x v="3"/>
    <n v="209.3"/>
    <n v="3"/>
    <x v="19"/>
  </r>
  <r>
    <x v="3"/>
    <x v="109"/>
    <x v="1"/>
    <n v="167.3"/>
    <n v="3"/>
    <x v="7"/>
  </r>
  <r>
    <x v="4"/>
    <x v="110"/>
    <x v="0"/>
    <n v="119.4"/>
    <n v="3"/>
    <x v="24"/>
  </r>
  <r>
    <x v="0"/>
    <x v="110"/>
    <x v="0"/>
    <n v="119.4"/>
    <n v="4"/>
    <x v="12"/>
  </r>
  <r>
    <x v="0"/>
    <x v="111"/>
    <x v="1"/>
    <n v="167.3"/>
    <n v="5"/>
    <x v="1"/>
  </r>
  <r>
    <x v="0"/>
    <x v="111"/>
    <x v="2"/>
    <n v="299.39999999999998"/>
    <n v="4"/>
    <x v="9"/>
  </r>
  <r>
    <x v="3"/>
    <x v="112"/>
    <x v="2"/>
    <n v="299.39999999999998"/>
    <n v="1"/>
    <x v="5"/>
  </r>
  <r>
    <x v="2"/>
    <x v="112"/>
    <x v="4"/>
    <n v="202.3"/>
    <n v="1"/>
    <x v="15"/>
  </r>
  <r>
    <x v="3"/>
    <x v="112"/>
    <x v="0"/>
    <n v="119.4"/>
    <n v="3"/>
    <x v="24"/>
  </r>
  <r>
    <x v="1"/>
    <x v="112"/>
    <x v="4"/>
    <n v="202.3"/>
    <n v="1"/>
    <x v="15"/>
  </r>
  <r>
    <x v="2"/>
    <x v="113"/>
    <x v="4"/>
    <n v="202.3"/>
    <n v="2"/>
    <x v="6"/>
  </r>
  <r>
    <x v="4"/>
    <x v="113"/>
    <x v="0"/>
    <n v="119.4"/>
    <n v="1"/>
    <x v="11"/>
  </r>
  <r>
    <x v="4"/>
    <x v="113"/>
    <x v="4"/>
    <n v="202.3"/>
    <n v="5"/>
    <x v="10"/>
  </r>
  <r>
    <x v="1"/>
    <x v="114"/>
    <x v="2"/>
    <n v="299.39999999999998"/>
    <n v="4"/>
    <x v="9"/>
  </r>
  <r>
    <x v="4"/>
    <x v="114"/>
    <x v="3"/>
    <n v="209.3"/>
    <n v="5"/>
    <x v="18"/>
  </r>
  <r>
    <x v="1"/>
    <x v="115"/>
    <x v="3"/>
    <n v="209.3"/>
    <n v="2"/>
    <x v="14"/>
  </r>
  <r>
    <x v="0"/>
    <x v="115"/>
    <x v="2"/>
    <n v="299.39999999999998"/>
    <n v="1"/>
    <x v="5"/>
  </r>
  <r>
    <x v="1"/>
    <x v="116"/>
    <x v="0"/>
    <n v="119.4"/>
    <n v="3"/>
    <x v="24"/>
  </r>
  <r>
    <x v="0"/>
    <x v="116"/>
    <x v="4"/>
    <n v="202.3"/>
    <n v="4"/>
    <x v="22"/>
  </r>
  <r>
    <x v="0"/>
    <x v="117"/>
    <x v="0"/>
    <n v="119.4"/>
    <n v="3"/>
    <x v="24"/>
  </r>
  <r>
    <x v="2"/>
    <x v="117"/>
    <x v="2"/>
    <n v="299.39999999999998"/>
    <n v="2"/>
    <x v="16"/>
  </r>
  <r>
    <x v="4"/>
    <x v="117"/>
    <x v="4"/>
    <n v="202.3"/>
    <n v="3"/>
    <x v="4"/>
  </r>
  <r>
    <x v="1"/>
    <x v="117"/>
    <x v="3"/>
    <n v="209.3"/>
    <n v="5"/>
    <x v="18"/>
  </r>
  <r>
    <x v="1"/>
    <x v="118"/>
    <x v="0"/>
    <n v="119.4"/>
    <n v="2"/>
    <x v="20"/>
  </r>
  <r>
    <x v="2"/>
    <x v="119"/>
    <x v="4"/>
    <n v="202.3"/>
    <n v="4"/>
    <x v="22"/>
  </r>
  <r>
    <x v="4"/>
    <x v="119"/>
    <x v="1"/>
    <n v="167.3"/>
    <n v="2"/>
    <x v="21"/>
  </r>
  <r>
    <x v="0"/>
    <x v="120"/>
    <x v="3"/>
    <n v="209.3"/>
    <n v="4"/>
    <x v="23"/>
  </r>
  <r>
    <x v="1"/>
    <x v="120"/>
    <x v="0"/>
    <n v="119.4"/>
    <n v="1"/>
    <x v="11"/>
  </r>
  <r>
    <x v="0"/>
    <x v="121"/>
    <x v="1"/>
    <n v="167.3"/>
    <n v="4"/>
    <x v="17"/>
  </r>
  <r>
    <x v="3"/>
    <x v="121"/>
    <x v="4"/>
    <n v="202.3"/>
    <n v="1"/>
    <x v="15"/>
  </r>
  <r>
    <x v="2"/>
    <x v="121"/>
    <x v="3"/>
    <n v="209.3"/>
    <n v="5"/>
    <x v="18"/>
  </r>
  <r>
    <x v="3"/>
    <x v="121"/>
    <x v="2"/>
    <n v="299.39999999999998"/>
    <n v="4"/>
    <x v="9"/>
  </r>
  <r>
    <x v="3"/>
    <x v="122"/>
    <x v="2"/>
    <n v="299.39999999999998"/>
    <n v="5"/>
    <x v="8"/>
  </r>
  <r>
    <x v="0"/>
    <x v="122"/>
    <x v="4"/>
    <n v="202.3"/>
    <n v="5"/>
    <x v="10"/>
  </r>
  <r>
    <x v="0"/>
    <x v="123"/>
    <x v="0"/>
    <n v="119.4"/>
    <n v="2"/>
    <x v="20"/>
  </r>
  <r>
    <x v="2"/>
    <x v="123"/>
    <x v="0"/>
    <n v="119.4"/>
    <n v="3"/>
    <x v="24"/>
  </r>
  <r>
    <x v="4"/>
    <x v="124"/>
    <x v="0"/>
    <n v="119.4"/>
    <n v="2"/>
    <x v="20"/>
  </r>
  <r>
    <x v="1"/>
    <x v="125"/>
    <x v="2"/>
    <n v="299.39999999999998"/>
    <n v="4"/>
    <x v="9"/>
  </r>
  <r>
    <x v="4"/>
    <x v="125"/>
    <x v="3"/>
    <n v="209.3"/>
    <n v="3"/>
    <x v="19"/>
  </r>
  <r>
    <x v="0"/>
    <x v="126"/>
    <x v="1"/>
    <n v="167.3"/>
    <n v="4"/>
    <x v="17"/>
  </r>
  <r>
    <x v="1"/>
    <x v="126"/>
    <x v="4"/>
    <n v="202.3"/>
    <n v="1"/>
    <x v="15"/>
  </r>
  <r>
    <x v="4"/>
    <x v="127"/>
    <x v="3"/>
    <n v="209.3"/>
    <n v="4"/>
    <x v="23"/>
  </r>
  <r>
    <x v="4"/>
    <x v="127"/>
    <x v="1"/>
    <n v="167.3"/>
    <n v="2"/>
    <x v="21"/>
  </r>
  <r>
    <x v="0"/>
    <x v="127"/>
    <x v="4"/>
    <n v="202.3"/>
    <n v="5"/>
    <x v="10"/>
  </r>
  <r>
    <x v="1"/>
    <x v="128"/>
    <x v="2"/>
    <n v="299.39999999999998"/>
    <n v="2"/>
    <x v="16"/>
  </r>
  <r>
    <x v="3"/>
    <x v="129"/>
    <x v="3"/>
    <n v="209.3"/>
    <n v="5"/>
    <x v="18"/>
  </r>
  <r>
    <x v="2"/>
    <x v="130"/>
    <x v="4"/>
    <n v="202.3"/>
    <n v="3"/>
    <x v="4"/>
  </r>
  <r>
    <x v="2"/>
    <x v="130"/>
    <x v="2"/>
    <n v="299.39999999999998"/>
    <n v="4"/>
    <x v="9"/>
  </r>
  <r>
    <x v="4"/>
    <x v="130"/>
    <x v="2"/>
    <n v="299.39999999999998"/>
    <n v="4"/>
    <x v="9"/>
  </r>
  <r>
    <x v="2"/>
    <x v="130"/>
    <x v="3"/>
    <n v="209.3"/>
    <n v="2"/>
    <x v="14"/>
  </r>
  <r>
    <x v="0"/>
    <x v="131"/>
    <x v="0"/>
    <n v="119.4"/>
    <n v="1"/>
    <x v="11"/>
  </r>
  <r>
    <x v="4"/>
    <x v="131"/>
    <x v="1"/>
    <n v="167.3"/>
    <n v="5"/>
    <x v="1"/>
  </r>
  <r>
    <x v="2"/>
    <x v="131"/>
    <x v="1"/>
    <n v="167.3"/>
    <n v="4"/>
    <x v="17"/>
  </r>
  <r>
    <x v="3"/>
    <x v="132"/>
    <x v="3"/>
    <n v="209.3"/>
    <n v="1"/>
    <x v="3"/>
  </r>
  <r>
    <x v="4"/>
    <x v="133"/>
    <x v="0"/>
    <n v="119.4"/>
    <n v="3"/>
    <x v="24"/>
  </r>
  <r>
    <x v="1"/>
    <x v="134"/>
    <x v="0"/>
    <n v="119.4"/>
    <n v="2"/>
    <x v="20"/>
  </r>
  <r>
    <x v="4"/>
    <x v="134"/>
    <x v="3"/>
    <n v="209.3"/>
    <n v="5"/>
    <x v="18"/>
  </r>
  <r>
    <x v="3"/>
    <x v="134"/>
    <x v="2"/>
    <n v="299.39999999999998"/>
    <n v="5"/>
    <x v="8"/>
  </r>
  <r>
    <x v="2"/>
    <x v="134"/>
    <x v="2"/>
    <n v="299.39999999999998"/>
    <n v="2"/>
    <x v="16"/>
  </r>
  <r>
    <x v="2"/>
    <x v="135"/>
    <x v="4"/>
    <n v="202.3"/>
    <n v="4"/>
    <x v="22"/>
  </r>
  <r>
    <x v="1"/>
    <x v="136"/>
    <x v="3"/>
    <n v="209.3"/>
    <n v="1"/>
    <x v="3"/>
  </r>
  <r>
    <x v="4"/>
    <x v="136"/>
    <x v="1"/>
    <n v="167.3"/>
    <n v="5"/>
    <x v="1"/>
  </r>
  <r>
    <x v="1"/>
    <x v="137"/>
    <x v="2"/>
    <n v="299.39999999999998"/>
    <n v="2"/>
    <x v="16"/>
  </r>
  <r>
    <x v="4"/>
    <x v="138"/>
    <x v="1"/>
    <n v="167.3"/>
    <n v="5"/>
    <x v="1"/>
  </r>
  <r>
    <x v="0"/>
    <x v="138"/>
    <x v="2"/>
    <n v="299.39999999999998"/>
    <n v="2"/>
    <x v="16"/>
  </r>
  <r>
    <x v="1"/>
    <x v="139"/>
    <x v="3"/>
    <n v="209.3"/>
    <n v="4"/>
    <x v="23"/>
  </r>
  <r>
    <x v="2"/>
    <x v="139"/>
    <x v="4"/>
    <n v="202.3"/>
    <n v="5"/>
    <x v="10"/>
  </r>
  <r>
    <x v="2"/>
    <x v="139"/>
    <x v="0"/>
    <n v="119.4"/>
    <n v="1"/>
    <x v="11"/>
  </r>
  <r>
    <x v="1"/>
    <x v="139"/>
    <x v="2"/>
    <n v="299.39999999999998"/>
    <n v="1"/>
    <x v="5"/>
  </r>
  <r>
    <x v="0"/>
    <x v="140"/>
    <x v="4"/>
    <n v="202.3"/>
    <n v="4"/>
    <x v="22"/>
  </r>
  <r>
    <x v="0"/>
    <x v="141"/>
    <x v="1"/>
    <n v="167.3"/>
    <n v="5"/>
    <x v="1"/>
  </r>
  <r>
    <x v="1"/>
    <x v="141"/>
    <x v="3"/>
    <n v="209.3"/>
    <n v="5"/>
    <x v="18"/>
  </r>
  <r>
    <x v="4"/>
    <x v="141"/>
    <x v="1"/>
    <n v="167.3"/>
    <n v="2"/>
    <x v="21"/>
  </r>
  <r>
    <x v="3"/>
    <x v="142"/>
    <x v="0"/>
    <n v="119.4"/>
    <n v="1"/>
    <x v="11"/>
  </r>
  <r>
    <x v="2"/>
    <x v="142"/>
    <x v="1"/>
    <n v="167.3"/>
    <n v="1"/>
    <x v="13"/>
  </r>
  <r>
    <x v="4"/>
    <x v="143"/>
    <x v="3"/>
    <n v="209.3"/>
    <n v="5"/>
    <x v="18"/>
  </r>
  <r>
    <x v="4"/>
    <x v="143"/>
    <x v="2"/>
    <n v="299.39999999999998"/>
    <n v="3"/>
    <x v="2"/>
  </r>
  <r>
    <x v="1"/>
    <x v="144"/>
    <x v="0"/>
    <n v="119.4"/>
    <n v="1"/>
    <x v="11"/>
  </r>
  <r>
    <x v="2"/>
    <x v="144"/>
    <x v="2"/>
    <n v="299.39999999999998"/>
    <n v="4"/>
    <x v="9"/>
  </r>
  <r>
    <x v="0"/>
    <x v="145"/>
    <x v="0"/>
    <n v="119.4"/>
    <n v="1"/>
    <x v="11"/>
  </r>
  <r>
    <x v="1"/>
    <x v="145"/>
    <x v="3"/>
    <n v="209.3"/>
    <n v="4"/>
    <x v="23"/>
  </r>
  <r>
    <x v="4"/>
    <x v="145"/>
    <x v="2"/>
    <n v="299.39999999999998"/>
    <n v="4"/>
    <x v="9"/>
  </r>
  <r>
    <x v="1"/>
    <x v="145"/>
    <x v="0"/>
    <n v="119.4"/>
    <n v="1"/>
    <x v="11"/>
  </r>
  <r>
    <x v="1"/>
    <x v="145"/>
    <x v="4"/>
    <n v="202.3"/>
    <n v="2"/>
    <x v="6"/>
  </r>
  <r>
    <x v="2"/>
    <x v="146"/>
    <x v="4"/>
    <n v="202.3"/>
    <n v="5"/>
    <x v="10"/>
  </r>
  <r>
    <x v="1"/>
    <x v="146"/>
    <x v="2"/>
    <n v="299.39999999999998"/>
    <n v="5"/>
    <x v="8"/>
  </r>
  <r>
    <x v="4"/>
    <x v="147"/>
    <x v="2"/>
    <n v="299.39999999999998"/>
    <n v="1"/>
    <x v="5"/>
  </r>
  <r>
    <x v="3"/>
    <x v="147"/>
    <x v="2"/>
    <n v="299.39999999999998"/>
    <n v="3"/>
    <x v="2"/>
  </r>
  <r>
    <x v="0"/>
    <x v="147"/>
    <x v="3"/>
    <n v="209.3"/>
    <n v="2"/>
    <x v="14"/>
  </r>
  <r>
    <x v="3"/>
    <x v="148"/>
    <x v="1"/>
    <n v="167.3"/>
    <n v="2"/>
    <x v="21"/>
  </r>
  <r>
    <x v="0"/>
    <x v="148"/>
    <x v="3"/>
    <n v="209.3"/>
    <n v="3"/>
    <x v="19"/>
  </r>
  <r>
    <x v="0"/>
    <x v="149"/>
    <x v="1"/>
    <n v="167.3"/>
    <n v="4"/>
    <x v="17"/>
  </r>
  <r>
    <x v="0"/>
    <x v="150"/>
    <x v="4"/>
    <n v="202.3"/>
    <n v="3"/>
    <x v="4"/>
  </r>
  <r>
    <x v="0"/>
    <x v="151"/>
    <x v="0"/>
    <n v="119.4"/>
    <n v="4"/>
    <x v="12"/>
  </r>
  <r>
    <x v="2"/>
    <x v="152"/>
    <x v="4"/>
    <n v="202.3"/>
    <n v="4"/>
    <x v="22"/>
  </r>
  <r>
    <x v="1"/>
    <x v="152"/>
    <x v="2"/>
    <n v="299.39999999999998"/>
    <n v="4"/>
    <x v="9"/>
  </r>
  <r>
    <x v="0"/>
    <x v="152"/>
    <x v="0"/>
    <n v="119.4"/>
    <n v="2"/>
    <x v="20"/>
  </r>
  <r>
    <x v="3"/>
    <x v="152"/>
    <x v="2"/>
    <n v="299.39999999999998"/>
    <n v="2"/>
    <x v="16"/>
  </r>
  <r>
    <x v="1"/>
    <x v="153"/>
    <x v="0"/>
    <n v="119.4"/>
    <n v="3"/>
    <x v="24"/>
  </r>
  <r>
    <x v="2"/>
    <x v="153"/>
    <x v="2"/>
    <n v="299.39999999999998"/>
    <n v="5"/>
    <x v="8"/>
  </r>
  <r>
    <x v="1"/>
    <x v="154"/>
    <x v="3"/>
    <n v="209.3"/>
    <n v="5"/>
    <x v="18"/>
  </r>
  <r>
    <x v="4"/>
    <x v="155"/>
    <x v="3"/>
    <n v="209.3"/>
    <n v="4"/>
    <x v="23"/>
  </r>
  <r>
    <x v="0"/>
    <x v="155"/>
    <x v="0"/>
    <n v="119.4"/>
    <n v="5"/>
    <x v="0"/>
  </r>
  <r>
    <x v="1"/>
    <x v="156"/>
    <x v="3"/>
    <n v="209.3"/>
    <n v="2"/>
    <x v="14"/>
  </r>
  <r>
    <x v="2"/>
    <x v="156"/>
    <x v="2"/>
    <n v="299.39999999999998"/>
    <n v="4"/>
    <x v="9"/>
  </r>
  <r>
    <x v="0"/>
    <x v="156"/>
    <x v="4"/>
    <n v="202.3"/>
    <n v="5"/>
    <x v="10"/>
  </r>
  <r>
    <x v="4"/>
    <x v="157"/>
    <x v="1"/>
    <n v="167.3"/>
    <n v="5"/>
    <x v="1"/>
  </r>
  <r>
    <x v="4"/>
    <x v="157"/>
    <x v="4"/>
    <n v="202.3"/>
    <n v="4"/>
    <x v="22"/>
  </r>
  <r>
    <x v="3"/>
    <x v="157"/>
    <x v="4"/>
    <n v="202.3"/>
    <n v="1"/>
    <x v="15"/>
  </r>
  <r>
    <x v="2"/>
    <x v="157"/>
    <x v="2"/>
    <n v="299.39999999999998"/>
    <n v="5"/>
    <x v="8"/>
  </r>
  <r>
    <x v="0"/>
    <x v="157"/>
    <x v="1"/>
    <n v="167.3"/>
    <n v="5"/>
    <x v="1"/>
  </r>
  <r>
    <x v="3"/>
    <x v="158"/>
    <x v="2"/>
    <n v="299.39999999999998"/>
    <n v="2"/>
    <x v="16"/>
  </r>
  <r>
    <x v="4"/>
    <x v="159"/>
    <x v="2"/>
    <n v="299.39999999999998"/>
    <n v="3"/>
    <x v="2"/>
  </r>
  <r>
    <x v="0"/>
    <x v="159"/>
    <x v="0"/>
    <n v="119.4"/>
    <n v="5"/>
    <x v="0"/>
  </r>
  <r>
    <x v="0"/>
    <x v="159"/>
    <x v="0"/>
    <n v="119.4"/>
    <n v="2"/>
    <x v="20"/>
  </r>
  <r>
    <x v="0"/>
    <x v="160"/>
    <x v="2"/>
    <n v="299.39999999999998"/>
    <n v="5"/>
    <x v="8"/>
  </r>
  <r>
    <x v="0"/>
    <x v="161"/>
    <x v="4"/>
    <n v="202.3"/>
    <n v="4"/>
    <x v="22"/>
  </r>
  <r>
    <x v="0"/>
    <x v="162"/>
    <x v="0"/>
    <n v="119.4"/>
    <n v="4"/>
    <x v="12"/>
  </r>
  <r>
    <x v="4"/>
    <x v="162"/>
    <x v="1"/>
    <n v="167.3"/>
    <n v="1"/>
    <x v="13"/>
  </r>
  <r>
    <x v="1"/>
    <x v="162"/>
    <x v="0"/>
    <n v="119.4"/>
    <n v="3"/>
    <x v="24"/>
  </r>
  <r>
    <x v="1"/>
    <x v="163"/>
    <x v="1"/>
    <n v="167.3"/>
    <n v="2"/>
    <x v="21"/>
  </r>
  <r>
    <x v="0"/>
    <x v="164"/>
    <x v="4"/>
    <n v="202.3"/>
    <n v="4"/>
    <x v="22"/>
  </r>
  <r>
    <x v="3"/>
    <x v="164"/>
    <x v="1"/>
    <n v="167.3"/>
    <n v="3"/>
    <x v="7"/>
  </r>
  <r>
    <x v="1"/>
    <x v="164"/>
    <x v="3"/>
    <n v="209.3"/>
    <n v="4"/>
    <x v="23"/>
  </r>
  <r>
    <x v="3"/>
    <x v="165"/>
    <x v="0"/>
    <n v="119.4"/>
    <n v="2"/>
    <x v="20"/>
  </r>
  <r>
    <x v="0"/>
    <x v="165"/>
    <x v="0"/>
    <n v="119.4"/>
    <n v="2"/>
    <x v="20"/>
  </r>
  <r>
    <x v="4"/>
    <x v="165"/>
    <x v="3"/>
    <n v="209.3"/>
    <n v="1"/>
    <x v="3"/>
  </r>
  <r>
    <x v="2"/>
    <x v="166"/>
    <x v="2"/>
    <n v="299.39999999999998"/>
    <n v="3"/>
    <x v="2"/>
  </r>
  <r>
    <x v="3"/>
    <x v="167"/>
    <x v="0"/>
    <n v="119.4"/>
    <n v="2"/>
    <x v="20"/>
  </r>
  <r>
    <x v="1"/>
    <x v="167"/>
    <x v="4"/>
    <n v="202.3"/>
    <n v="1"/>
    <x v="15"/>
  </r>
  <r>
    <x v="1"/>
    <x v="168"/>
    <x v="4"/>
    <n v="202.3"/>
    <n v="1"/>
    <x v="15"/>
  </r>
  <r>
    <x v="4"/>
    <x v="168"/>
    <x v="1"/>
    <n v="167.3"/>
    <n v="2"/>
    <x v="21"/>
  </r>
  <r>
    <x v="1"/>
    <x v="169"/>
    <x v="0"/>
    <n v="119.4"/>
    <n v="3"/>
    <x v="24"/>
  </r>
  <r>
    <x v="3"/>
    <x v="169"/>
    <x v="4"/>
    <n v="202.3"/>
    <n v="3"/>
    <x v="4"/>
  </r>
  <r>
    <x v="1"/>
    <x v="169"/>
    <x v="2"/>
    <n v="299.39999999999998"/>
    <n v="1"/>
    <x v="5"/>
  </r>
  <r>
    <x v="0"/>
    <x v="169"/>
    <x v="1"/>
    <n v="167.3"/>
    <n v="5"/>
    <x v="1"/>
  </r>
  <r>
    <x v="1"/>
    <x v="169"/>
    <x v="3"/>
    <n v="209.3"/>
    <n v="1"/>
    <x v="3"/>
  </r>
  <r>
    <x v="2"/>
    <x v="170"/>
    <x v="3"/>
    <n v="209.3"/>
    <n v="4"/>
    <x v="23"/>
  </r>
  <r>
    <x v="2"/>
    <x v="170"/>
    <x v="1"/>
    <n v="167.3"/>
    <n v="5"/>
    <x v="1"/>
  </r>
  <r>
    <x v="3"/>
    <x v="171"/>
    <x v="1"/>
    <n v="167.3"/>
    <n v="1"/>
    <x v="13"/>
  </r>
  <r>
    <x v="4"/>
    <x v="171"/>
    <x v="1"/>
    <n v="167.3"/>
    <n v="2"/>
    <x v="21"/>
  </r>
  <r>
    <x v="2"/>
    <x v="172"/>
    <x v="0"/>
    <n v="119.4"/>
    <n v="2"/>
    <x v="20"/>
  </r>
  <r>
    <x v="3"/>
    <x v="173"/>
    <x v="3"/>
    <n v="209.3"/>
    <n v="5"/>
    <x v="18"/>
  </r>
  <r>
    <x v="2"/>
    <x v="173"/>
    <x v="1"/>
    <n v="167.3"/>
    <n v="5"/>
    <x v="1"/>
  </r>
  <r>
    <x v="4"/>
    <x v="173"/>
    <x v="2"/>
    <n v="299.39999999999998"/>
    <n v="5"/>
    <x v="8"/>
  </r>
  <r>
    <x v="4"/>
    <x v="174"/>
    <x v="0"/>
    <n v="119.4"/>
    <n v="3"/>
    <x v="24"/>
  </r>
  <r>
    <x v="0"/>
    <x v="175"/>
    <x v="0"/>
    <n v="119.4"/>
    <n v="5"/>
    <x v="0"/>
  </r>
  <r>
    <x v="3"/>
    <x v="175"/>
    <x v="4"/>
    <n v="202.3"/>
    <n v="3"/>
    <x v="4"/>
  </r>
  <r>
    <x v="0"/>
    <x v="175"/>
    <x v="1"/>
    <n v="167.3"/>
    <n v="1"/>
    <x v="13"/>
  </r>
  <r>
    <x v="3"/>
    <x v="175"/>
    <x v="0"/>
    <n v="119.4"/>
    <n v="1"/>
    <x v="11"/>
  </r>
  <r>
    <x v="4"/>
    <x v="175"/>
    <x v="3"/>
    <n v="209.3"/>
    <n v="1"/>
    <x v="3"/>
  </r>
  <r>
    <x v="3"/>
    <x v="175"/>
    <x v="1"/>
    <n v="167.3"/>
    <n v="2"/>
    <x v="21"/>
  </r>
  <r>
    <x v="4"/>
    <x v="176"/>
    <x v="4"/>
    <n v="202.3"/>
    <n v="2"/>
    <x v="6"/>
  </r>
  <r>
    <x v="0"/>
    <x v="176"/>
    <x v="2"/>
    <n v="299.39999999999998"/>
    <n v="3"/>
    <x v="2"/>
  </r>
  <r>
    <x v="0"/>
    <x v="177"/>
    <x v="1"/>
    <n v="167.3"/>
    <n v="5"/>
    <x v="1"/>
  </r>
  <r>
    <x v="0"/>
    <x v="177"/>
    <x v="0"/>
    <n v="119.4"/>
    <n v="3"/>
    <x v="24"/>
  </r>
  <r>
    <x v="2"/>
    <x v="178"/>
    <x v="1"/>
    <n v="167.3"/>
    <n v="5"/>
    <x v="1"/>
  </r>
  <r>
    <x v="3"/>
    <x v="179"/>
    <x v="2"/>
    <n v="299.39999999999998"/>
    <n v="4"/>
    <x v="9"/>
  </r>
  <r>
    <x v="3"/>
    <x v="179"/>
    <x v="3"/>
    <n v="209.3"/>
    <n v="4"/>
    <x v="23"/>
  </r>
  <r>
    <x v="2"/>
    <x v="180"/>
    <x v="2"/>
    <n v="299.39999999999998"/>
    <n v="3"/>
    <x v="2"/>
  </r>
  <r>
    <x v="0"/>
    <x v="181"/>
    <x v="1"/>
    <n v="167.3"/>
    <n v="5"/>
    <x v="1"/>
  </r>
  <r>
    <x v="2"/>
    <x v="181"/>
    <x v="0"/>
    <n v="119.4"/>
    <n v="1"/>
    <x v="11"/>
  </r>
  <r>
    <x v="3"/>
    <x v="181"/>
    <x v="4"/>
    <n v="202.3"/>
    <n v="3"/>
    <x v="4"/>
  </r>
  <r>
    <x v="1"/>
    <x v="182"/>
    <x v="1"/>
    <n v="167.3"/>
    <n v="3"/>
    <x v="7"/>
  </r>
  <r>
    <x v="3"/>
    <x v="182"/>
    <x v="3"/>
    <n v="209.3"/>
    <n v="2"/>
    <x v="14"/>
  </r>
  <r>
    <x v="4"/>
    <x v="182"/>
    <x v="0"/>
    <n v="119.4"/>
    <n v="3"/>
    <x v="24"/>
  </r>
  <r>
    <x v="0"/>
    <x v="182"/>
    <x v="1"/>
    <n v="167.3"/>
    <n v="4"/>
    <x v="17"/>
  </r>
  <r>
    <x v="0"/>
    <x v="183"/>
    <x v="0"/>
    <n v="119.4"/>
    <n v="2"/>
    <x v="20"/>
  </r>
  <r>
    <x v="2"/>
    <x v="184"/>
    <x v="1"/>
    <n v="167.3"/>
    <n v="5"/>
    <x v="1"/>
  </r>
  <r>
    <x v="3"/>
    <x v="184"/>
    <x v="3"/>
    <n v="209.3"/>
    <n v="5"/>
    <x v="18"/>
  </r>
  <r>
    <x v="1"/>
    <x v="184"/>
    <x v="1"/>
    <n v="167.3"/>
    <n v="1"/>
    <x v="13"/>
  </r>
  <r>
    <x v="3"/>
    <x v="185"/>
    <x v="2"/>
    <n v="299.39999999999998"/>
    <n v="3"/>
    <x v="2"/>
  </r>
  <r>
    <x v="0"/>
    <x v="185"/>
    <x v="4"/>
    <n v="202.3"/>
    <n v="5"/>
    <x v="10"/>
  </r>
  <r>
    <x v="0"/>
    <x v="186"/>
    <x v="1"/>
    <n v="167.3"/>
    <n v="4"/>
    <x v="17"/>
  </r>
  <r>
    <x v="0"/>
    <x v="186"/>
    <x v="3"/>
    <n v="209.3"/>
    <n v="5"/>
    <x v="18"/>
  </r>
  <r>
    <x v="2"/>
    <x v="186"/>
    <x v="0"/>
    <n v="119.4"/>
    <n v="3"/>
    <x v="24"/>
  </r>
  <r>
    <x v="3"/>
    <x v="186"/>
    <x v="3"/>
    <n v="209.3"/>
    <n v="4"/>
    <x v="23"/>
  </r>
  <r>
    <x v="2"/>
    <x v="186"/>
    <x v="3"/>
    <n v="209.3"/>
    <n v="5"/>
    <x v="18"/>
  </r>
  <r>
    <x v="1"/>
    <x v="187"/>
    <x v="4"/>
    <n v="202.3"/>
    <n v="3"/>
    <x v="4"/>
  </r>
  <r>
    <x v="0"/>
    <x v="187"/>
    <x v="0"/>
    <n v="119.4"/>
    <n v="5"/>
    <x v="0"/>
  </r>
  <r>
    <x v="2"/>
    <x v="188"/>
    <x v="3"/>
    <n v="209.3"/>
    <n v="2"/>
    <x v="14"/>
  </r>
  <r>
    <x v="3"/>
    <x v="188"/>
    <x v="3"/>
    <n v="209.3"/>
    <n v="5"/>
    <x v="18"/>
  </r>
  <r>
    <x v="1"/>
    <x v="188"/>
    <x v="4"/>
    <n v="202.3"/>
    <n v="2"/>
    <x v="6"/>
  </r>
  <r>
    <x v="1"/>
    <x v="189"/>
    <x v="2"/>
    <n v="299.39999999999998"/>
    <n v="1"/>
    <x v="5"/>
  </r>
  <r>
    <x v="2"/>
    <x v="189"/>
    <x v="4"/>
    <n v="202.3"/>
    <n v="1"/>
    <x v="15"/>
  </r>
  <r>
    <x v="3"/>
    <x v="189"/>
    <x v="1"/>
    <n v="167.3"/>
    <n v="1"/>
    <x v="13"/>
  </r>
  <r>
    <x v="4"/>
    <x v="190"/>
    <x v="1"/>
    <n v="167.3"/>
    <n v="5"/>
    <x v="1"/>
  </r>
  <r>
    <x v="2"/>
    <x v="190"/>
    <x v="0"/>
    <n v="119.4"/>
    <n v="5"/>
    <x v="0"/>
  </r>
  <r>
    <x v="3"/>
    <x v="191"/>
    <x v="4"/>
    <n v="202.3"/>
    <n v="3"/>
    <x v="4"/>
  </r>
  <r>
    <x v="1"/>
    <x v="192"/>
    <x v="3"/>
    <n v="209.3"/>
    <n v="4"/>
    <x v="23"/>
  </r>
  <r>
    <x v="1"/>
    <x v="192"/>
    <x v="1"/>
    <n v="167.3"/>
    <n v="3"/>
    <x v="7"/>
  </r>
  <r>
    <x v="0"/>
    <x v="193"/>
    <x v="0"/>
    <n v="119.4"/>
    <n v="4"/>
    <x v="12"/>
  </r>
  <r>
    <x v="2"/>
    <x v="193"/>
    <x v="1"/>
    <n v="167.3"/>
    <n v="3"/>
    <x v="7"/>
  </r>
  <r>
    <x v="2"/>
    <x v="194"/>
    <x v="0"/>
    <n v="119.4"/>
    <n v="3"/>
    <x v="24"/>
  </r>
  <r>
    <x v="3"/>
    <x v="194"/>
    <x v="0"/>
    <n v="119.4"/>
    <n v="2"/>
    <x v="20"/>
  </r>
  <r>
    <x v="0"/>
    <x v="194"/>
    <x v="0"/>
    <n v="119.4"/>
    <n v="5"/>
    <x v="0"/>
  </r>
  <r>
    <x v="3"/>
    <x v="194"/>
    <x v="2"/>
    <n v="299.39999999999998"/>
    <n v="1"/>
    <x v="5"/>
  </r>
  <r>
    <x v="2"/>
    <x v="195"/>
    <x v="2"/>
    <n v="299.39999999999998"/>
    <n v="3"/>
    <x v="2"/>
  </r>
  <r>
    <x v="3"/>
    <x v="195"/>
    <x v="3"/>
    <n v="209.3"/>
    <n v="3"/>
    <x v="19"/>
  </r>
  <r>
    <x v="2"/>
    <x v="196"/>
    <x v="4"/>
    <n v="202.3"/>
    <n v="4"/>
    <x v="22"/>
  </r>
  <r>
    <x v="0"/>
    <x v="197"/>
    <x v="0"/>
    <n v="119.4"/>
    <n v="5"/>
    <x v="0"/>
  </r>
  <r>
    <x v="3"/>
    <x v="198"/>
    <x v="3"/>
    <n v="209.3"/>
    <n v="2"/>
    <x v="14"/>
  </r>
  <r>
    <x v="3"/>
    <x v="198"/>
    <x v="1"/>
    <n v="167.3"/>
    <n v="2"/>
    <x v="21"/>
  </r>
  <r>
    <x v="2"/>
    <x v="199"/>
    <x v="2"/>
    <n v="299.39999999999998"/>
    <n v="1"/>
    <x v="5"/>
  </r>
  <r>
    <x v="0"/>
    <x v="200"/>
    <x v="2"/>
    <n v="299.39999999999998"/>
    <n v="5"/>
    <x v="8"/>
  </r>
  <r>
    <x v="2"/>
    <x v="200"/>
    <x v="4"/>
    <n v="202.3"/>
    <n v="3"/>
    <x v="4"/>
  </r>
  <r>
    <x v="3"/>
    <x v="201"/>
    <x v="0"/>
    <n v="119.4"/>
    <n v="3"/>
    <x v="24"/>
  </r>
  <r>
    <x v="0"/>
    <x v="201"/>
    <x v="1"/>
    <n v="167.3"/>
    <n v="5"/>
    <x v="1"/>
  </r>
  <r>
    <x v="2"/>
    <x v="202"/>
    <x v="4"/>
    <n v="202.3"/>
    <n v="2"/>
    <x v="6"/>
  </r>
  <r>
    <x v="0"/>
    <x v="202"/>
    <x v="4"/>
    <n v="202.3"/>
    <n v="2"/>
    <x v="6"/>
  </r>
  <r>
    <x v="0"/>
    <x v="202"/>
    <x v="0"/>
    <n v="119.4"/>
    <n v="4"/>
    <x v="12"/>
  </r>
  <r>
    <x v="4"/>
    <x v="202"/>
    <x v="1"/>
    <n v="167.3"/>
    <n v="5"/>
    <x v="1"/>
  </r>
  <r>
    <x v="1"/>
    <x v="203"/>
    <x v="3"/>
    <n v="209.3"/>
    <n v="5"/>
    <x v="18"/>
  </r>
  <r>
    <x v="0"/>
    <x v="203"/>
    <x v="4"/>
    <n v="202.3"/>
    <n v="5"/>
    <x v="10"/>
  </r>
  <r>
    <x v="3"/>
    <x v="203"/>
    <x v="2"/>
    <n v="299.39999999999998"/>
    <n v="1"/>
    <x v="5"/>
  </r>
  <r>
    <x v="2"/>
    <x v="204"/>
    <x v="1"/>
    <n v="167.3"/>
    <n v="2"/>
    <x v="21"/>
  </r>
  <r>
    <x v="1"/>
    <x v="204"/>
    <x v="1"/>
    <n v="167.3"/>
    <n v="3"/>
    <x v="7"/>
  </r>
  <r>
    <x v="0"/>
    <x v="204"/>
    <x v="0"/>
    <n v="119.4"/>
    <n v="5"/>
    <x v="0"/>
  </r>
  <r>
    <x v="2"/>
    <x v="204"/>
    <x v="3"/>
    <n v="209.3"/>
    <n v="5"/>
    <x v="18"/>
  </r>
  <r>
    <x v="4"/>
    <x v="205"/>
    <x v="1"/>
    <n v="167.3"/>
    <n v="5"/>
    <x v="1"/>
  </r>
  <r>
    <x v="3"/>
    <x v="205"/>
    <x v="4"/>
    <n v="202.3"/>
    <n v="2"/>
    <x v="6"/>
  </r>
  <r>
    <x v="0"/>
    <x v="205"/>
    <x v="1"/>
    <n v="167.3"/>
    <n v="4"/>
    <x v="17"/>
  </r>
  <r>
    <x v="2"/>
    <x v="206"/>
    <x v="4"/>
    <n v="202.3"/>
    <n v="5"/>
    <x v="10"/>
  </r>
  <r>
    <x v="3"/>
    <x v="206"/>
    <x v="1"/>
    <n v="167.3"/>
    <n v="2"/>
    <x v="21"/>
  </r>
  <r>
    <x v="0"/>
    <x v="206"/>
    <x v="4"/>
    <n v="202.3"/>
    <n v="1"/>
    <x v="15"/>
  </r>
  <r>
    <x v="0"/>
    <x v="207"/>
    <x v="1"/>
    <n v="167.3"/>
    <n v="2"/>
    <x v="21"/>
  </r>
  <r>
    <x v="1"/>
    <x v="207"/>
    <x v="2"/>
    <n v="299.39999999999998"/>
    <n v="5"/>
    <x v="8"/>
  </r>
  <r>
    <x v="2"/>
    <x v="207"/>
    <x v="0"/>
    <n v="119.4"/>
    <n v="4"/>
    <x v="12"/>
  </r>
  <r>
    <x v="3"/>
    <x v="208"/>
    <x v="2"/>
    <n v="299.39999999999998"/>
    <n v="3"/>
    <x v="2"/>
  </r>
  <r>
    <x v="2"/>
    <x v="208"/>
    <x v="1"/>
    <n v="167.3"/>
    <n v="4"/>
    <x v="17"/>
  </r>
  <r>
    <x v="1"/>
    <x v="209"/>
    <x v="4"/>
    <n v="202.3"/>
    <n v="1"/>
    <x v="15"/>
  </r>
  <r>
    <x v="4"/>
    <x v="209"/>
    <x v="2"/>
    <n v="299.39999999999998"/>
    <n v="1"/>
    <x v="5"/>
  </r>
  <r>
    <x v="3"/>
    <x v="209"/>
    <x v="3"/>
    <n v="209.3"/>
    <n v="3"/>
    <x v="19"/>
  </r>
  <r>
    <x v="1"/>
    <x v="210"/>
    <x v="3"/>
    <n v="209.3"/>
    <n v="3"/>
    <x v="19"/>
  </r>
  <r>
    <x v="4"/>
    <x v="210"/>
    <x v="0"/>
    <n v="119.4"/>
    <n v="5"/>
    <x v="0"/>
  </r>
  <r>
    <x v="0"/>
    <x v="210"/>
    <x v="0"/>
    <n v="119.4"/>
    <n v="1"/>
    <x v="11"/>
  </r>
  <r>
    <x v="1"/>
    <x v="211"/>
    <x v="2"/>
    <n v="299.39999999999998"/>
    <n v="5"/>
    <x v="8"/>
  </r>
  <r>
    <x v="2"/>
    <x v="211"/>
    <x v="2"/>
    <n v="299.39999999999998"/>
    <n v="5"/>
    <x v="8"/>
  </r>
  <r>
    <x v="3"/>
    <x v="211"/>
    <x v="0"/>
    <n v="119.4"/>
    <n v="2"/>
    <x v="20"/>
  </r>
  <r>
    <x v="2"/>
    <x v="211"/>
    <x v="0"/>
    <n v="119.4"/>
    <n v="3"/>
    <x v="24"/>
  </r>
  <r>
    <x v="3"/>
    <x v="211"/>
    <x v="2"/>
    <n v="299.39999999999998"/>
    <n v="1"/>
    <x v="5"/>
  </r>
  <r>
    <x v="4"/>
    <x v="212"/>
    <x v="4"/>
    <n v="202.3"/>
    <n v="4"/>
    <x v="22"/>
  </r>
  <r>
    <x v="2"/>
    <x v="212"/>
    <x v="0"/>
    <n v="119.4"/>
    <n v="5"/>
    <x v="0"/>
  </r>
  <r>
    <x v="3"/>
    <x v="213"/>
    <x v="3"/>
    <n v="209.3"/>
    <n v="2"/>
    <x v="14"/>
  </r>
  <r>
    <x v="4"/>
    <x v="213"/>
    <x v="3"/>
    <n v="209.3"/>
    <n v="2"/>
    <x v="14"/>
  </r>
  <r>
    <x v="2"/>
    <x v="214"/>
    <x v="3"/>
    <n v="209.3"/>
    <n v="3"/>
    <x v="19"/>
  </r>
  <r>
    <x v="3"/>
    <x v="214"/>
    <x v="2"/>
    <n v="299.39999999999998"/>
    <n v="1"/>
    <x v="5"/>
  </r>
  <r>
    <x v="0"/>
    <x v="214"/>
    <x v="3"/>
    <n v="209.3"/>
    <n v="1"/>
    <x v="3"/>
  </r>
  <r>
    <x v="1"/>
    <x v="214"/>
    <x v="0"/>
    <n v="119.4"/>
    <n v="1"/>
    <x v="11"/>
  </r>
  <r>
    <x v="0"/>
    <x v="215"/>
    <x v="4"/>
    <n v="202.3"/>
    <n v="4"/>
    <x v="22"/>
  </r>
  <r>
    <x v="0"/>
    <x v="216"/>
    <x v="0"/>
    <n v="119.4"/>
    <n v="5"/>
    <x v="0"/>
  </r>
  <r>
    <x v="0"/>
    <x v="216"/>
    <x v="4"/>
    <n v="202.3"/>
    <n v="5"/>
    <x v="10"/>
  </r>
  <r>
    <x v="2"/>
    <x v="217"/>
    <x v="0"/>
    <n v="119.4"/>
    <n v="2"/>
    <x v="20"/>
  </r>
  <r>
    <x v="2"/>
    <x v="217"/>
    <x v="2"/>
    <n v="299.39999999999998"/>
    <n v="1"/>
    <x v="5"/>
  </r>
  <r>
    <x v="0"/>
    <x v="218"/>
    <x v="3"/>
    <n v="209.3"/>
    <n v="4"/>
    <x v="23"/>
  </r>
  <r>
    <x v="2"/>
    <x v="218"/>
    <x v="4"/>
    <n v="202.3"/>
    <n v="4"/>
    <x v="22"/>
  </r>
  <r>
    <x v="4"/>
    <x v="219"/>
    <x v="1"/>
    <n v="167.3"/>
    <n v="2"/>
    <x v="21"/>
  </r>
  <r>
    <x v="1"/>
    <x v="219"/>
    <x v="2"/>
    <n v="299.39999999999998"/>
    <n v="5"/>
    <x v="8"/>
  </r>
  <r>
    <x v="4"/>
    <x v="219"/>
    <x v="2"/>
    <n v="299.39999999999998"/>
    <n v="3"/>
    <x v="2"/>
  </r>
  <r>
    <x v="0"/>
    <x v="220"/>
    <x v="4"/>
    <n v="202.3"/>
    <n v="5"/>
    <x v="10"/>
  </r>
  <r>
    <x v="4"/>
    <x v="221"/>
    <x v="1"/>
    <n v="167.3"/>
    <n v="3"/>
    <x v="7"/>
  </r>
  <r>
    <x v="0"/>
    <x v="221"/>
    <x v="0"/>
    <n v="119.4"/>
    <n v="4"/>
    <x v="12"/>
  </r>
  <r>
    <x v="0"/>
    <x v="221"/>
    <x v="0"/>
    <n v="119.4"/>
    <n v="3"/>
    <x v="24"/>
  </r>
  <r>
    <x v="0"/>
    <x v="221"/>
    <x v="4"/>
    <n v="202.3"/>
    <n v="5"/>
    <x v="10"/>
  </r>
  <r>
    <x v="4"/>
    <x v="221"/>
    <x v="0"/>
    <n v="119.4"/>
    <n v="2"/>
    <x v="20"/>
  </r>
  <r>
    <x v="3"/>
    <x v="222"/>
    <x v="3"/>
    <n v="209.3"/>
    <n v="3"/>
    <x v="19"/>
  </r>
  <r>
    <x v="0"/>
    <x v="222"/>
    <x v="4"/>
    <n v="202.3"/>
    <n v="4"/>
    <x v="22"/>
  </r>
  <r>
    <x v="2"/>
    <x v="222"/>
    <x v="0"/>
    <n v="119.4"/>
    <n v="5"/>
    <x v="0"/>
  </r>
  <r>
    <x v="1"/>
    <x v="222"/>
    <x v="1"/>
    <n v="167.3"/>
    <n v="2"/>
    <x v="21"/>
  </r>
  <r>
    <x v="3"/>
    <x v="223"/>
    <x v="0"/>
    <n v="119.4"/>
    <n v="3"/>
    <x v="24"/>
  </r>
  <r>
    <x v="2"/>
    <x v="223"/>
    <x v="4"/>
    <n v="202.3"/>
    <n v="5"/>
    <x v="10"/>
  </r>
  <r>
    <x v="2"/>
    <x v="224"/>
    <x v="2"/>
    <n v="299.39999999999998"/>
    <n v="5"/>
    <x v="8"/>
  </r>
  <r>
    <x v="1"/>
    <x v="224"/>
    <x v="0"/>
    <n v="119.4"/>
    <n v="3"/>
    <x v="24"/>
  </r>
  <r>
    <x v="2"/>
    <x v="224"/>
    <x v="1"/>
    <n v="167.3"/>
    <n v="2"/>
    <x v="21"/>
  </r>
  <r>
    <x v="0"/>
    <x v="224"/>
    <x v="2"/>
    <n v="299.39999999999998"/>
    <n v="3"/>
    <x v="2"/>
  </r>
  <r>
    <x v="4"/>
    <x v="225"/>
    <x v="1"/>
    <n v="167.3"/>
    <n v="3"/>
    <x v="7"/>
  </r>
  <r>
    <x v="3"/>
    <x v="225"/>
    <x v="2"/>
    <n v="299.39999999999998"/>
    <n v="4"/>
    <x v="9"/>
  </r>
  <r>
    <x v="0"/>
    <x v="226"/>
    <x v="2"/>
    <n v="299.39999999999998"/>
    <n v="1"/>
    <x v="5"/>
  </r>
  <r>
    <x v="1"/>
    <x v="226"/>
    <x v="4"/>
    <n v="202.3"/>
    <n v="1"/>
    <x v="15"/>
  </r>
  <r>
    <x v="3"/>
    <x v="226"/>
    <x v="2"/>
    <n v="299.39999999999998"/>
    <n v="1"/>
    <x v="5"/>
  </r>
  <r>
    <x v="0"/>
    <x v="226"/>
    <x v="1"/>
    <n v="167.3"/>
    <n v="5"/>
    <x v="1"/>
  </r>
  <r>
    <x v="1"/>
    <x v="227"/>
    <x v="3"/>
    <n v="209.3"/>
    <n v="4"/>
    <x v="23"/>
  </r>
  <r>
    <x v="3"/>
    <x v="227"/>
    <x v="0"/>
    <n v="119.4"/>
    <n v="3"/>
    <x v="24"/>
  </r>
  <r>
    <x v="3"/>
    <x v="228"/>
    <x v="1"/>
    <n v="167.3"/>
    <n v="3"/>
    <x v="7"/>
  </r>
  <r>
    <x v="1"/>
    <x v="229"/>
    <x v="1"/>
    <n v="167.3"/>
    <n v="1"/>
    <x v="13"/>
  </r>
  <r>
    <x v="1"/>
    <x v="229"/>
    <x v="3"/>
    <n v="209.3"/>
    <n v="1"/>
    <x v="3"/>
  </r>
  <r>
    <x v="4"/>
    <x v="230"/>
    <x v="2"/>
    <n v="299.39999999999998"/>
    <n v="4"/>
    <x v="9"/>
  </r>
  <r>
    <x v="4"/>
    <x v="230"/>
    <x v="0"/>
    <n v="119.4"/>
    <n v="4"/>
    <x v="12"/>
  </r>
  <r>
    <x v="3"/>
    <x v="231"/>
    <x v="1"/>
    <n v="167.3"/>
    <n v="1"/>
    <x v="13"/>
  </r>
  <r>
    <x v="2"/>
    <x v="231"/>
    <x v="3"/>
    <n v="209.3"/>
    <n v="5"/>
    <x v="18"/>
  </r>
  <r>
    <x v="2"/>
    <x v="231"/>
    <x v="0"/>
    <n v="119.4"/>
    <n v="4"/>
    <x v="12"/>
  </r>
  <r>
    <x v="0"/>
    <x v="231"/>
    <x v="0"/>
    <n v="119.4"/>
    <n v="5"/>
    <x v="0"/>
  </r>
  <r>
    <x v="4"/>
    <x v="232"/>
    <x v="3"/>
    <n v="209.3"/>
    <n v="1"/>
    <x v="3"/>
  </r>
  <r>
    <x v="2"/>
    <x v="232"/>
    <x v="0"/>
    <n v="119.4"/>
    <n v="5"/>
    <x v="0"/>
  </r>
  <r>
    <x v="4"/>
    <x v="232"/>
    <x v="4"/>
    <n v="202.3"/>
    <n v="5"/>
    <x v="10"/>
  </r>
  <r>
    <x v="0"/>
    <x v="233"/>
    <x v="2"/>
    <n v="299.39999999999998"/>
    <n v="2"/>
    <x v="16"/>
  </r>
  <r>
    <x v="3"/>
    <x v="234"/>
    <x v="3"/>
    <n v="209.3"/>
    <n v="3"/>
    <x v="19"/>
  </r>
  <r>
    <x v="0"/>
    <x v="234"/>
    <x v="4"/>
    <n v="202.3"/>
    <n v="5"/>
    <x v="10"/>
  </r>
  <r>
    <x v="4"/>
    <x v="235"/>
    <x v="1"/>
    <n v="167.3"/>
    <n v="5"/>
    <x v="1"/>
  </r>
  <r>
    <x v="1"/>
    <x v="236"/>
    <x v="0"/>
    <n v="119.4"/>
    <n v="3"/>
    <x v="24"/>
  </r>
  <r>
    <x v="1"/>
    <x v="236"/>
    <x v="4"/>
    <n v="202.3"/>
    <n v="2"/>
    <x v="6"/>
  </r>
  <r>
    <x v="0"/>
    <x v="237"/>
    <x v="3"/>
    <n v="209.3"/>
    <n v="5"/>
    <x v="18"/>
  </r>
  <r>
    <x v="2"/>
    <x v="237"/>
    <x v="1"/>
    <n v="167.3"/>
    <n v="3"/>
    <x v="7"/>
  </r>
  <r>
    <x v="2"/>
    <x v="238"/>
    <x v="1"/>
    <n v="167.3"/>
    <n v="4"/>
    <x v="17"/>
  </r>
  <r>
    <x v="0"/>
    <x v="239"/>
    <x v="0"/>
    <n v="119.4"/>
    <n v="1"/>
    <x v="11"/>
  </r>
  <r>
    <x v="0"/>
    <x v="240"/>
    <x v="0"/>
    <n v="119.4"/>
    <n v="1"/>
    <x v="11"/>
  </r>
  <r>
    <x v="4"/>
    <x v="240"/>
    <x v="3"/>
    <n v="209.3"/>
    <n v="5"/>
    <x v="18"/>
  </r>
  <r>
    <x v="4"/>
    <x v="241"/>
    <x v="1"/>
    <n v="167.3"/>
    <n v="5"/>
    <x v="1"/>
  </r>
  <r>
    <x v="1"/>
    <x v="242"/>
    <x v="1"/>
    <n v="167.3"/>
    <n v="2"/>
    <x v="21"/>
  </r>
  <r>
    <x v="2"/>
    <x v="243"/>
    <x v="4"/>
    <n v="202.3"/>
    <n v="5"/>
    <x v="10"/>
  </r>
  <r>
    <x v="1"/>
    <x v="243"/>
    <x v="4"/>
    <n v="202.3"/>
    <n v="2"/>
    <x v="6"/>
  </r>
  <r>
    <x v="3"/>
    <x v="243"/>
    <x v="0"/>
    <n v="119.4"/>
    <n v="3"/>
    <x v="24"/>
  </r>
  <r>
    <x v="4"/>
    <x v="243"/>
    <x v="1"/>
    <n v="167.3"/>
    <n v="1"/>
    <x v="13"/>
  </r>
  <r>
    <x v="4"/>
    <x v="244"/>
    <x v="1"/>
    <n v="167.3"/>
    <n v="1"/>
    <x v="13"/>
  </r>
  <r>
    <x v="2"/>
    <x v="244"/>
    <x v="4"/>
    <n v="202.3"/>
    <n v="3"/>
    <x v="4"/>
  </r>
  <r>
    <x v="2"/>
    <x v="245"/>
    <x v="4"/>
    <n v="202.3"/>
    <n v="4"/>
    <x v="22"/>
  </r>
  <r>
    <x v="4"/>
    <x v="246"/>
    <x v="1"/>
    <n v="167.3"/>
    <n v="1"/>
    <x v="13"/>
  </r>
  <r>
    <x v="1"/>
    <x v="247"/>
    <x v="3"/>
    <n v="209.3"/>
    <n v="3"/>
    <x v="19"/>
  </r>
  <r>
    <x v="3"/>
    <x v="248"/>
    <x v="3"/>
    <n v="209.3"/>
    <n v="1"/>
    <x v="3"/>
  </r>
  <r>
    <x v="0"/>
    <x v="248"/>
    <x v="0"/>
    <n v="119.4"/>
    <n v="4"/>
    <x v="12"/>
  </r>
  <r>
    <x v="2"/>
    <x v="248"/>
    <x v="0"/>
    <n v="119.4"/>
    <n v="5"/>
    <x v="0"/>
  </r>
  <r>
    <x v="3"/>
    <x v="248"/>
    <x v="4"/>
    <n v="202.3"/>
    <n v="1"/>
    <x v="15"/>
  </r>
  <r>
    <x v="2"/>
    <x v="249"/>
    <x v="2"/>
    <n v="299.39999999999998"/>
    <n v="4"/>
    <x v="9"/>
  </r>
  <r>
    <x v="0"/>
    <x v="249"/>
    <x v="1"/>
    <n v="167.3"/>
    <n v="4"/>
    <x v="17"/>
  </r>
  <r>
    <x v="2"/>
    <x v="250"/>
    <x v="2"/>
    <n v="299.39999999999998"/>
    <n v="1"/>
    <x v="5"/>
  </r>
  <r>
    <x v="0"/>
    <x v="250"/>
    <x v="4"/>
    <n v="202.3"/>
    <n v="2"/>
    <x v="6"/>
  </r>
  <r>
    <x v="4"/>
    <x v="251"/>
    <x v="3"/>
    <n v="209.3"/>
    <n v="5"/>
    <x v="18"/>
  </r>
  <r>
    <x v="4"/>
    <x v="252"/>
    <x v="2"/>
    <n v="299.39999999999998"/>
    <n v="1"/>
    <x v="5"/>
  </r>
  <r>
    <x v="2"/>
    <x v="252"/>
    <x v="2"/>
    <n v="299.39999999999998"/>
    <n v="3"/>
    <x v="2"/>
  </r>
  <r>
    <x v="4"/>
    <x v="252"/>
    <x v="4"/>
    <n v="202.3"/>
    <n v="1"/>
    <x v="15"/>
  </r>
  <r>
    <x v="4"/>
    <x v="252"/>
    <x v="1"/>
    <n v="167.3"/>
    <n v="1"/>
    <x v="13"/>
  </r>
  <r>
    <x v="2"/>
    <x v="253"/>
    <x v="0"/>
    <n v="119.4"/>
    <n v="1"/>
    <x v="11"/>
  </r>
  <r>
    <x v="4"/>
    <x v="253"/>
    <x v="4"/>
    <n v="202.3"/>
    <n v="5"/>
    <x v="10"/>
  </r>
  <r>
    <x v="2"/>
    <x v="253"/>
    <x v="1"/>
    <n v="167.3"/>
    <n v="1"/>
    <x v="13"/>
  </r>
  <r>
    <x v="1"/>
    <x v="254"/>
    <x v="2"/>
    <n v="299.39999999999998"/>
    <n v="4"/>
    <x v="9"/>
  </r>
  <r>
    <x v="4"/>
    <x v="254"/>
    <x v="3"/>
    <n v="209.3"/>
    <n v="3"/>
    <x v="19"/>
  </r>
  <r>
    <x v="1"/>
    <x v="255"/>
    <x v="3"/>
    <n v="209.3"/>
    <n v="3"/>
    <x v="19"/>
  </r>
  <r>
    <x v="2"/>
    <x v="256"/>
    <x v="3"/>
    <n v="209.3"/>
    <n v="5"/>
    <x v="18"/>
  </r>
  <r>
    <x v="3"/>
    <x v="256"/>
    <x v="1"/>
    <n v="167.3"/>
    <n v="1"/>
    <x v="13"/>
  </r>
  <r>
    <x v="3"/>
    <x v="256"/>
    <x v="3"/>
    <n v="209.3"/>
    <n v="1"/>
    <x v="3"/>
  </r>
  <r>
    <x v="1"/>
    <x v="257"/>
    <x v="0"/>
    <n v="119.4"/>
    <n v="2"/>
    <x v="20"/>
  </r>
  <r>
    <x v="0"/>
    <x v="258"/>
    <x v="1"/>
    <n v="167.3"/>
    <n v="4"/>
    <x v="17"/>
  </r>
  <r>
    <x v="3"/>
    <x v="258"/>
    <x v="1"/>
    <n v="167.3"/>
    <n v="3"/>
    <x v="7"/>
  </r>
  <r>
    <x v="4"/>
    <x v="258"/>
    <x v="1"/>
    <n v="167.3"/>
    <n v="3"/>
    <x v="7"/>
  </r>
  <r>
    <x v="4"/>
    <x v="259"/>
    <x v="2"/>
    <n v="299.39999999999998"/>
    <n v="5"/>
    <x v="8"/>
  </r>
  <r>
    <x v="0"/>
    <x v="259"/>
    <x v="3"/>
    <n v="209.3"/>
    <n v="1"/>
    <x v="3"/>
  </r>
  <r>
    <x v="4"/>
    <x v="260"/>
    <x v="0"/>
    <n v="119.4"/>
    <n v="1"/>
    <x v="11"/>
  </r>
  <r>
    <x v="0"/>
    <x v="261"/>
    <x v="4"/>
    <n v="202.3"/>
    <n v="5"/>
    <x v="10"/>
  </r>
  <r>
    <x v="2"/>
    <x v="262"/>
    <x v="3"/>
    <n v="209.3"/>
    <n v="2"/>
    <x v="14"/>
  </r>
  <r>
    <x v="0"/>
    <x v="262"/>
    <x v="3"/>
    <n v="209.3"/>
    <n v="3"/>
    <x v="19"/>
  </r>
  <r>
    <x v="4"/>
    <x v="263"/>
    <x v="0"/>
    <n v="119.4"/>
    <n v="4"/>
    <x v="12"/>
  </r>
  <r>
    <x v="3"/>
    <x v="263"/>
    <x v="3"/>
    <n v="209.3"/>
    <n v="5"/>
    <x v="18"/>
  </r>
  <r>
    <x v="0"/>
    <x v="263"/>
    <x v="0"/>
    <n v="119.4"/>
    <n v="2"/>
    <x v="20"/>
  </r>
  <r>
    <x v="2"/>
    <x v="264"/>
    <x v="4"/>
    <n v="202.3"/>
    <n v="4"/>
    <x v="22"/>
  </r>
  <r>
    <x v="3"/>
    <x v="264"/>
    <x v="1"/>
    <n v="167.3"/>
    <n v="3"/>
    <x v="7"/>
  </r>
  <r>
    <x v="4"/>
    <x v="264"/>
    <x v="1"/>
    <n v="167.3"/>
    <n v="5"/>
    <x v="1"/>
  </r>
  <r>
    <x v="4"/>
    <x v="264"/>
    <x v="4"/>
    <n v="202.3"/>
    <n v="5"/>
    <x v="10"/>
  </r>
  <r>
    <x v="2"/>
    <x v="265"/>
    <x v="1"/>
    <n v="167.3"/>
    <n v="5"/>
    <x v="1"/>
  </r>
  <r>
    <x v="4"/>
    <x v="265"/>
    <x v="2"/>
    <n v="299.39999999999998"/>
    <n v="4"/>
    <x v="9"/>
  </r>
  <r>
    <x v="1"/>
    <x v="266"/>
    <x v="3"/>
    <n v="209.3"/>
    <n v="4"/>
    <x v="23"/>
  </r>
  <r>
    <x v="0"/>
    <x v="266"/>
    <x v="0"/>
    <n v="119.4"/>
    <n v="5"/>
    <x v="0"/>
  </r>
  <r>
    <x v="1"/>
    <x v="267"/>
    <x v="3"/>
    <n v="209.3"/>
    <n v="5"/>
    <x v="18"/>
  </r>
  <r>
    <x v="4"/>
    <x v="268"/>
    <x v="4"/>
    <n v="202.3"/>
    <n v="1"/>
    <x v="15"/>
  </r>
  <r>
    <x v="3"/>
    <x v="268"/>
    <x v="2"/>
    <n v="299.39999999999998"/>
    <n v="3"/>
    <x v="2"/>
  </r>
  <r>
    <x v="4"/>
    <x v="269"/>
    <x v="4"/>
    <n v="202.3"/>
    <n v="1"/>
    <x v="15"/>
  </r>
  <r>
    <x v="1"/>
    <x v="270"/>
    <x v="4"/>
    <n v="202.3"/>
    <n v="1"/>
    <x v="15"/>
  </r>
  <r>
    <x v="4"/>
    <x v="271"/>
    <x v="2"/>
    <n v="299.39999999999998"/>
    <n v="3"/>
    <x v="2"/>
  </r>
  <r>
    <x v="4"/>
    <x v="271"/>
    <x v="4"/>
    <n v="202.3"/>
    <n v="4"/>
    <x v="22"/>
  </r>
  <r>
    <x v="0"/>
    <x v="271"/>
    <x v="0"/>
    <n v="119.4"/>
    <n v="4"/>
    <x v="12"/>
  </r>
  <r>
    <x v="2"/>
    <x v="271"/>
    <x v="2"/>
    <n v="299.39999999999998"/>
    <n v="5"/>
    <x v="8"/>
  </r>
  <r>
    <x v="2"/>
    <x v="271"/>
    <x v="4"/>
    <n v="202.3"/>
    <n v="4"/>
    <x v="22"/>
  </r>
  <r>
    <x v="0"/>
    <x v="272"/>
    <x v="4"/>
    <n v="202.3"/>
    <n v="5"/>
    <x v="10"/>
  </r>
  <r>
    <x v="0"/>
    <x v="272"/>
    <x v="2"/>
    <n v="299.39999999999998"/>
    <n v="2"/>
    <x v="16"/>
  </r>
  <r>
    <x v="1"/>
    <x v="272"/>
    <x v="4"/>
    <n v="202.3"/>
    <n v="2"/>
    <x v="6"/>
  </r>
  <r>
    <x v="0"/>
    <x v="273"/>
    <x v="0"/>
    <n v="119.4"/>
    <n v="5"/>
    <x v="0"/>
  </r>
  <r>
    <x v="2"/>
    <x v="273"/>
    <x v="3"/>
    <n v="209.3"/>
    <n v="1"/>
    <x v="3"/>
  </r>
  <r>
    <x v="3"/>
    <x v="274"/>
    <x v="3"/>
    <n v="209.3"/>
    <n v="4"/>
    <x v="23"/>
  </r>
  <r>
    <x v="3"/>
    <x v="275"/>
    <x v="3"/>
    <n v="209.3"/>
    <n v="3"/>
    <x v="19"/>
  </r>
  <r>
    <x v="1"/>
    <x v="275"/>
    <x v="1"/>
    <n v="167.3"/>
    <n v="2"/>
    <x v="21"/>
  </r>
  <r>
    <x v="0"/>
    <x v="276"/>
    <x v="4"/>
    <n v="202.3"/>
    <n v="5"/>
    <x v="10"/>
  </r>
  <r>
    <x v="3"/>
    <x v="276"/>
    <x v="4"/>
    <n v="202.3"/>
    <n v="3"/>
    <x v="4"/>
  </r>
  <r>
    <x v="2"/>
    <x v="277"/>
    <x v="4"/>
    <n v="202.3"/>
    <n v="4"/>
    <x v="22"/>
  </r>
  <r>
    <x v="3"/>
    <x v="277"/>
    <x v="1"/>
    <n v="167.3"/>
    <n v="3"/>
    <x v="7"/>
  </r>
  <r>
    <x v="2"/>
    <x v="278"/>
    <x v="0"/>
    <n v="119.4"/>
    <n v="1"/>
    <x v="11"/>
  </r>
  <r>
    <x v="1"/>
    <x v="278"/>
    <x v="4"/>
    <n v="202.3"/>
    <n v="3"/>
    <x v="4"/>
  </r>
  <r>
    <x v="0"/>
    <x v="279"/>
    <x v="3"/>
    <n v="209.3"/>
    <n v="4"/>
    <x v="23"/>
  </r>
  <r>
    <x v="0"/>
    <x v="280"/>
    <x v="0"/>
    <n v="119.4"/>
    <n v="4"/>
    <x v="12"/>
  </r>
  <r>
    <x v="1"/>
    <x v="281"/>
    <x v="3"/>
    <n v="209.3"/>
    <n v="4"/>
    <x v="23"/>
  </r>
  <r>
    <x v="2"/>
    <x v="282"/>
    <x v="4"/>
    <n v="202.3"/>
    <n v="4"/>
    <x v="22"/>
  </r>
  <r>
    <x v="0"/>
    <x v="282"/>
    <x v="1"/>
    <n v="167.3"/>
    <n v="5"/>
    <x v="1"/>
  </r>
  <r>
    <x v="0"/>
    <x v="283"/>
    <x v="1"/>
    <n v="167.3"/>
    <n v="4"/>
    <x v="17"/>
  </r>
  <r>
    <x v="2"/>
    <x v="283"/>
    <x v="1"/>
    <n v="167.3"/>
    <n v="1"/>
    <x v="13"/>
  </r>
  <r>
    <x v="4"/>
    <x v="284"/>
    <x v="3"/>
    <n v="209.3"/>
    <n v="1"/>
    <x v="3"/>
  </r>
  <r>
    <x v="0"/>
    <x v="284"/>
    <x v="4"/>
    <n v="202.3"/>
    <n v="3"/>
    <x v="4"/>
  </r>
  <r>
    <x v="1"/>
    <x v="285"/>
    <x v="1"/>
    <n v="167.3"/>
    <n v="1"/>
    <x v="13"/>
  </r>
  <r>
    <x v="2"/>
    <x v="285"/>
    <x v="1"/>
    <n v="167.3"/>
    <n v="3"/>
    <x v="7"/>
  </r>
  <r>
    <x v="3"/>
    <x v="285"/>
    <x v="2"/>
    <n v="299.39999999999998"/>
    <n v="2"/>
    <x v="16"/>
  </r>
  <r>
    <x v="3"/>
    <x v="286"/>
    <x v="1"/>
    <n v="167.3"/>
    <n v="3"/>
    <x v="7"/>
  </r>
  <r>
    <x v="1"/>
    <x v="286"/>
    <x v="0"/>
    <n v="119.4"/>
    <n v="2"/>
    <x v="20"/>
  </r>
  <r>
    <x v="0"/>
    <x v="286"/>
    <x v="1"/>
    <n v="167.3"/>
    <n v="2"/>
    <x v="21"/>
  </r>
  <r>
    <x v="1"/>
    <x v="286"/>
    <x v="3"/>
    <n v="209.3"/>
    <n v="2"/>
    <x v="14"/>
  </r>
  <r>
    <x v="0"/>
    <x v="286"/>
    <x v="3"/>
    <n v="209.3"/>
    <n v="1"/>
    <x v="3"/>
  </r>
  <r>
    <x v="0"/>
    <x v="287"/>
    <x v="1"/>
    <n v="167.3"/>
    <n v="4"/>
    <x v="17"/>
  </r>
  <r>
    <x v="0"/>
    <x v="287"/>
    <x v="3"/>
    <n v="209.3"/>
    <n v="1"/>
    <x v="3"/>
  </r>
  <r>
    <x v="4"/>
    <x v="287"/>
    <x v="2"/>
    <n v="299.39999999999998"/>
    <n v="4"/>
    <x v="9"/>
  </r>
  <r>
    <x v="3"/>
    <x v="287"/>
    <x v="2"/>
    <n v="299.39999999999998"/>
    <n v="1"/>
    <x v="5"/>
  </r>
  <r>
    <x v="4"/>
    <x v="288"/>
    <x v="0"/>
    <n v="119.4"/>
    <n v="4"/>
    <x v="12"/>
  </r>
  <r>
    <x v="1"/>
    <x v="288"/>
    <x v="0"/>
    <n v="119.4"/>
    <n v="1"/>
    <x v="11"/>
  </r>
  <r>
    <x v="0"/>
    <x v="288"/>
    <x v="1"/>
    <n v="167.3"/>
    <n v="4"/>
    <x v="17"/>
  </r>
  <r>
    <x v="3"/>
    <x v="289"/>
    <x v="2"/>
    <n v="299.39999999999998"/>
    <n v="2"/>
    <x v="16"/>
  </r>
  <r>
    <x v="3"/>
    <x v="290"/>
    <x v="2"/>
    <n v="299.39999999999998"/>
    <n v="5"/>
    <x v="8"/>
  </r>
  <r>
    <x v="4"/>
    <x v="290"/>
    <x v="2"/>
    <n v="299.39999999999998"/>
    <n v="2"/>
    <x v="16"/>
  </r>
  <r>
    <x v="1"/>
    <x v="290"/>
    <x v="2"/>
    <n v="299.39999999999998"/>
    <n v="2"/>
    <x v="16"/>
  </r>
  <r>
    <x v="3"/>
    <x v="290"/>
    <x v="3"/>
    <n v="209.3"/>
    <n v="4"/>
    <x v="23"/>
  </r>
  <r>
    <x v="0"/>
    <x v="291"/>
    <x v="1"/>
    <n v="167.3"/>
    <n v="1"/>
    <x v="13"/>
  </r>
  <r>
    <x v="4"/>
    <x v="291"/>
    <x v="3"/>
    <n v="209.3"/>
    <n v="3"/>
    <x v="19"/>
  </r>
  <r>
    <x v="2"/>
    <x v="291"/>
    <x v="3"/>
    <n v="209.3"/>
    <n v="2"/>
    <x v="14"/>
  </r>
  <r>
    <x v="0"/>
    <x v="291"/>
    <x v="2"/>
    <n v="299.39999999999998"/>
    <n v="4"/>
    <x v="9"/>
  </r>
  <r>
    <x v="2"/>
    <x v="291"/>
    <x v="2"/>
    <n v="299.39999999999998"/>
    <n v="5"/>
    <x v="8"/>
  </r>
  <r>
    <x v="3"/>
    <x v="292"/>
    <x v="2"/>
    <n v="299.39999999999998"/>
    <n v="5"/>
    <x v="8"/>
  </r>
  <r>
    <x v="3"/>
    <x v="292"/>
    <x v="3"/>
    <n v="209.3"/>
    <n v="3"/>
    <x v="19"/>
  </r>
  <r>
    <x v="1"/>
    <x v="292"/>
    <x v="1"/>
    <n v="167.3"/>
    <n v="3"/>
    <x v="7"/>
  </r>
  <r>
    <x v="4"/>
    <x v="292"/>
    <x v="0"/>
    <n v="119.4"/>
    <n v="1"/>
    <x v="11"/>
  </r>
  <r>
    <x v="2"/>
    <x v="293"/>
    <x v="0"/>
    <n v="119.4"/>
    <n v="5"/>
    <x v="0"/>
  </r>
  <r>
    <x v="3"/>
    <x v="293"/>
    <x v="1"/>
    <n v="167.3"/>
    <n v="2"/>
    <x v="21"/>
  </r>
  <r>
    <x v="3"/>
    <x v="294"/>
    <x v="0"/>
    <n v="119.4"/>
    <n v="2"/>
    <x v="20"/>
  </r>
  <r>
    <x v="2"/>
    <x v="295"/>
    <x v="0"/>
    <n v="119.4"/>
    <n v="5"/>
    <x v="0"/>
  </r>
  <r>
    <x v="2"/>
    <x v="295"/>
    <x v="1"/>
    <n v="167.3"/>
    <n v="3"/>
    <x v="7"/>
  </r>
  <r>
    <x v="3"/>
    <x v="295"/>
    <x v="0"/>
    <n v="119.4"/>
    <n v="2"/>
    <x v="20"/>
  </r>
  <r>
    <x v="4"/>
    <x v="295"/>
    <x v="1"/>
    <n v="167.3"/>
    <n v="5"/>
    <x v="1"/>
  </r>
  <r>
    <x v="3"/>
    <x v="295"/>
    <x v="4"/>
    <n v="202.3"/>
    <n v="1"/>
    <x v="15"/>
  </r>
  <r>
    <x v="2"/>
    <x v="296"/>
    <x v="1"/>
    <n v="167.3"/>
    <n v="2"/>
    <x v="21"/>
  </r>
  <r>
    <x v="1"/>
    <x v="296"/>
    <x v="2"/>
    <n v="299.39999999999998"/>
    <n v="2"/>
    <x v="16"/>
  </r>
  <r>
    <x v="4"/>
    <x v="296"/>
    <x v="1"/>
    <n v="167.3"/>
    <n v="3"/>
    <x v="7"/>
  </r>
  <r>
    <x v="0"/>
    <x v="297"/>
    <x v="2"/>
    <n v="299.39999999999998"/>
    <n v="5"/>
    <x v="8"/>
  </r>
  <r>
    <x v="3"/>
    <x v="297"/>
    <x v="0"/>
    <n v="119.4"/>
    <n v="1"/>
    <x v="11"/>
  </r>
  <r>
    <x v="0"/>
    <x v="298"/>
    <x v="0"/>
    <n v="119.4"/>
    <n v="4"/>
    <x v="12"/>
  </r>
  <r>
    <x v="0"/>
    <x v="298"/>
    <x v="0"/>
    <n v="119.4"/>
    <n v="1"/>
    <x v="11"/>
  </r>
  <r>
    <x v="2"/>
    <x v="298"/>
    <x v="4"/>
    <n v="202.3"/>
    <n v="4"/>
    <x v="22"/>
  </r>
  <r>
    <x v="2"/>
    <x v="298"/>
    <x v="0"/>
    <n v="119.4"/>
    <n v="1"/>
    <x v="11"/>
  </r>
  <r>
    <x v="2"/>
    <x v="298"/>
    <x v="1"/>
    <n v="167.3"/>
    <n v="3"/>
    <x v="7"/>
  </r>
  <r>
    <x v="1"/>
    <x v="299"/>
    <x v="3"/>
    <n v="209.3"/>
    <n v="4"/>
    <x v="23"/>
  </r>
  <r>
    <x v="4"/>
    <x v="299"/>
    <x v="2"/>
    <n v="299.39999999999998"/>
    <n v="5"/>
    <x v="8"/>
  </r>
  <r>
    <x v="1"/>
    <x v="299"/>
    <x v="2"/>
    <n v="299.39999999999998"/>
    <n v="3"/>
    <x v="2"/>
  </r>
  <r>
    <x v="0"/>
    <x v="299"/>
    <x v="0"/>
    <n v="119.4"/>
    <n v="5"/>
    <x v="0"/>
  </r>
  <r>
    <x v="2"/>
    <x v="300"/>
    <x v="4"/>
    <n v="202.3"/>
    <n v="5"/>
    <x v="10"/>
  </r>
  <r>
    <x v="4"/>
    <x v="301"/>
    <x v="4"/>
    <n v="202.3"/>
    <n v="1"/>
    <x v="15"/>
  </r>
  <r>
    <x v="3"/>
    <x v="302"/>
    <x v="1"/>
    <n v="167.3"/>
    <n v="2"/>
    <x v="21"/>
  </r>
  <r>
    <x v="2"/>
    <x v="302"/>
    <x v="3"/>
    <n v="209.3"/>
    <n v="1"/>
    <x v="3"/>
  </r>
  <r>
    <x v="4"/>
    <x v="302"/>
    <x v="4"/>
    <n v="202.3"/>
    <n v="5"/>
    <x v="10"/>
  </r>
  <r>
    <x v="0"/>
    <x v="302"/>
    <x v="4"/>
    <n v="202.3"/>
    <n v="5"/>
    <x v="10"/>
  </r>
  <r>
    <x v="4"/>
    <x v="303"/>
    <x v="3"/>
    <n v="209.3"/>
    <n v="5"/>
    <x v="18"/>
  </r>
  <r>
    <x v="0"/>
    <x v="304"/>
    <x v="3"/>
    <n v="209.3"/>
    <n v="2"/>
    <x v="14"/>
  </r>
  <r>
    <x v="2"/>
    <x v="304"/>
    <x v="2"/>
    <n v="299.39999999999998"/>
    <n v="3"/>
    <x v="2"/>
  </r>
  <r>
    <x v="4"/>
    <x v="304"/>
    <x v="3"/>
    <n v="209.3"/>
    <n v="3"/>
    <x v="19"/>
  </r>
  <r>
    <x v="2"/>
    <x v="304"/>
    <x v="1"/>
    <n v="167.3"/>
    <n v="1"/>
    <x v="13"/>
  </r>
  <r>
    <x v="2"/>
    <x v="305"/>
    <x v="4"/>
    <n v="202.3"/>
    <n v="4"/>
    <x v="22"/>
  </r>
  <r>
    <x v="0"/>
    <x v="305"/>
    <x v="1"/>
    <n v="167.3"/>
    <n v="1"/>
    <x v="13"/>
  </r>
  <r>
    <x v="0"/>
    <x v="306"/>
    <x v="4"/>
    <n v="202.3"/>
    <n v="5"/>
    <x v="10"/>
  </r>
  <r>
    <x v="0"/>
    <x v="307"/>
    <x v="1"/>
    <n v="167.3"/>
    <n v="5"/>
    <x v="1"/>
  </r>
  <r>
    <x v="1"/>
    <x v="307"/>
    <x v="2"/>
    <n v="299.39999999999998"/>
    <n v="5"/>
    <x v="8"/>
  </r>
  <r>
    <x v="2"/>
    <x v="308"/>
    <x v="4"/>
    <n v="202.3"/>
    <n v="5"/>
    <x v="10"/>
  </r>
  <r>
    <x v="1"/>
    <x v="308"/>
    <x v="1"/>
    <n v="167.3"/>
    <n v="1"/>
    <x v="13"/>
  </r>
  <r>
    <x v="0"/>
    <x v="309"/>
    <x v="4"/>
    <n v="202.3"/>
    <n v="1"/>
    <x v="15"/>
  </r>
  <r>
    <x v="0"/>
    <x v="310"/>
    <x v="2"/>
    <n v="299.39999999999998"/>
    <n v="4"/>
    <x v="9"/>
  </r>
  <r>
    <x v="4"/>
    <x v="310"/>
    <x v="0"/>
    <n v="119.4"/>
    <n v="2"/>
    <x v="20"/>
  </r>
  <r>
    <x v="0"/>
    <x v="310"/>
    <x v="4"/>
    <n v="202.3"/>
    <n v="3"/>
    <x v="4"/>
  </r>
  <r>
    <x v="3"/>
    <x v="311"/>
    <x v="3"/>
    <n v="209.3"/>
    <n v="5"/>
    <x v="18"/>
  </r>
  <r>
    <x v="1"/>
    <x v="312"/>
    <x v="4"/>
    <n v="202.3"/>
    <n v="3"/>
    <x v="4"/>
  </r>
  <r>
    <x v="0"/>
    <x v="312"/>
    <x v="3"/>
    <n v="209.3"/>
    <n v="1"/>
    <x v="3"/>
  </r>
  <r>
    <x v="2"/>
    <x v="313"/>
    <x v="3"/>
    <n v="209.3"/>
    <n v="3"/>
    <x v="19"/>
  </r>
  <r>
    <x v="3"/>
    <x v="314"/>
    <x v="3"/>
    <n v="209.3"/>
    <n v="2"/>
    <x v="14"/>
  </r>
  <r>
    <x v="0"/>
    <x v="314"/>
    <x v="0"/>
    <n v="119.4"/>
    <n v="3"/>
    <x v="24"/>
  </r>
  <r>
    <x v="0"/>
    <x v="314"/>
    <x v="4"/>
    <n v="202.3"/>
    <n v="4"/>
    <x v="22"/>
  </r>
  <r>
    <x v="2"/>
    <x v="314"/>
    <x v="3"/>
    <n v="209.3"/>
    <n v="4"/>
    <x v="23"/>
  </r>
  <r>
    <x v="0"/>
    <x v="314"/>
    <x v="3"/>
    <n v="209.3"/>
    <n v="2"/>
    <x v="14"/>
  </r>
  <r>
    <x v="4"/>
    <x v="315"/>
    <x v="2"/>
    <n v="299.39999999999998"/>
    <n v="5"/>
    <x v="8"/>
  </r>
  <r>
    <x v="4"/>
    <x v="315"/>
    <x v="3"/>
    <n v="209.3"/>
    <n v="3"/>
    <x v="19"/>
  </r>
  <r>
    <x v="0"/>
    <x v="315"/>
    <x v="2"/>
    <n v="299.39999999999998"/>
    <n v="3"/>
    <x v="2"/>
  </r>
  <r>
    <x v="3"/>
    <x v="315"/>
    <x v="4"/>
    <n v="202.3"/>
    <n v="2"/>
    <x v="6"/>
  </r>
  <r>
    <x v="0"/>
    <x v="316"/>
    <x v="4"/>
    <n v="202.3"/>
    <n v="3"/>
    <x v="4"/>
  </r>
  <r>
    <x v="0"/>
    <x v="317"/>
    <x v="2"/>
    <n v="299.39999999999998"/>
    <n v="5"/>
    <x v="8"/>
  </r>
  <r>
    <x v="3"/>
    <x v="317"/>
    <x v="2"/>
    <n v="299.39999999999998"/>
    <n v="5"/>
    <x v="8"/>
  </r>
  <r>
    <x v="0"/>
    <x v="318"/>
    <x v="4"/>
    <n v="202.3"/>
    <n v="5"/>
    <x v="10"/>
  </r>
  <r>
    <x v="3"/>
    <x v="318"/>
    <x v="3"/>
    <n v="209.3"/>
    <n v="2"/>
    <x v="14"/>
  </r>
  <r>
    <x v="3"/>
    <x v="318"/>
    <x v="0"/>
    <n v="119.4"/>
    <n v="1"/>
    <x v="11"/>
  </r>
  <r>
    <x v="0"/>
    <x v="319"/>
    <x v="4"/>
    <n v="202.3"/>
    <n v="4"/>
    <x v="22"/>
  </r>
  <r>
    <x v="2"/>
    <x v="319"/>
    <x v="0"/>
    <n v="119.4"/>
    <n v="2"/>
    <x v="20"/>
  </r>
  <r>
    <x v="0"/>
    <x v="320"/>
    <x v="1"/>
    <n v="167.3"/>
    <n v="4"/>
    <x v="17"/>
  </r>
  <r>
    <x v="2"/>
    <x v="320"/>
    <x v="1"/>
    <n v="167.3"/>
    <n v="1"/>
    <x v="13"/>
  </r>
  <r>
    <x v="0"/>
    <x v="321"/>
    <x v="3"/>
    <n v="209.3"/>
    <n v="1"/>
    <x v="3"/>
  </r>
  <r>
    <x v="4"/>
    <x v="321"/>
    <x v="1"/>
    <n v="167.3"/>
    <n v="1"/>
    <x v="13"/>
  </r>
  <r>
    <x v="2"/>
    <x v="322"/>
    <x v="3"/>
    <n v="209.3"/>
    <n v="3"/>
    <x v="19"/>
  </r>
  <r>
    <x v="3"/>
    <x v="322"/>
    <x v="1"/>
    <n v="167.3"/>
    <n v="3"/>
    <x v="7"/>
  </r>
  <r>
    <x v="4"/>
    <x v="322"/>
    <x v="3"/>
    <n v="209.3"/>
    <n v="5"/>
    <x v="18"/>
  </r>
  <r>
    <x v="0"/>
    <x v="323"/>
    <x v="2"/>
    <n v="299.39999999999998"/>
    <n v="2"/>
    <x v="16"/>
  </r>
  <r>
    <x v="3"/>
    <x v="323"/>
    <x v="3"/>
    <n v="209.3"/>
    <n v="1"/>
    <x v="3"/>
  </r>
  <r>
    <x v="2"/>
    <x v="323"/>
    <x v="2"/>
    <n v="299.39999999999998"/>
    <n v="2"/>
    <x v="16"/>
  </r>
  <r>
    <x v="4"/>
    <x v="323"/>
    <x v="3"/>
    <n v="209.3"/>
    <n v="1"/>
    <x v="3"/>
  </r>
  <r>
    <x v="3"/>
    <x v="323"/>
    <x v="1"/>
    <n v="167.3"/>
    <n v="2"/>
    <x v="21"/>
  </r>
  <r>
    <x v="4"/>
    <x v="323"/>
    <x v="2"/>
    <n v="299.39999999999998"/>
    <n v="3"/>
    <x v="2"/>
  </r>
  <r>
    <x v="0"/>
    <x v="324"/>
    <x v="0"/>
    <n v="119.4"/>
    <n v="1"/>
    <x v="11"/>
  </r>
  <r>
    <x v="0"/>
    <x v="324"/>
    <x v="1"/>
    <n v="167.3"/>
    <n v="5"/>
    <x v="1"/>
  </r>
  <r>
    <x v="0"/>
    <x v="324"/>
    <x v="4"/>
    <n v="202.3"/>
    <n v="5"/>
    <x v="10"/>
  </r>
  <r>
    <x v="2"/>
    <x v="325"/>
    <x v="3"/>
    <n v="209.3"/>
    <n v="1"/>
    <x v="3"/>
  </r>
  <r>
    <x v="0"/>
    <x v="326"/>
    <x v="3"/>
    <n v="209.3"/>
    <n v="3"/>
    <x v="19"/>
  </r>
  <r>
    <x v="4"/>
    <x v="326"/>
    <x v="3"/>
    <n v="209.3"/>
    <n v="2"/>
    <x v="14"/>
  </r>
  <r>
    <x v="0"/>
    <x v="327"/>
    <x v="1"/>
    <n v="167.3"/>
    <n v="2"/>
    <x v="21"/>
  </r>
  <r>
    <x v="3"/>
    <x v="327"/>
    <x v="0"/>
    <n v="119.4"/>
    <n v="3"/>
    <x v="24"/>
  </r>
  <r>
    <x v="1"/>
    <x v="327"/>
    <x v="2"/>
    <n v="299.39999999999998"/>
    <n v="5"/>
    <x v="8"/>
  </r>
  <r>
    <x v="0"/>
    <x v="328"/>
    <x v="1"/>
    <n v="167.3"/>
    <n v="2"/>
    <x v="21"/>
  </r>
  <r>
    <x v="1"/>
    <x v="329"/>
    <x v="3"/>
    <n v="209.3"/>
    <n v="1"/>
    <x v="3"/>
  </r>
  <r>
    <x v="3"/>
    <x v="329"/>
    <x v="2"/>
    <n v="299.39999999999998"/>
    <n v="4"/>
    <x v="9"/>
  </r>
  <r>
    <x v="2"/>
    <x v="330"/>
    <x v="0"/>
    <n v="119.4"/>
    <n v="2"/>
    <x v="20"/>
  </r>
  <r>
    <x v="3"/>
    <x v="330"/>
    <x v="0"/>
    <n v="119.4"/>
    <n v="1"/>
    <x v="11"/>
  </r>
  <r>
    <x v="3"/>
    <x v="330"/>
    <x v="4"/>
    <n v="202.3"/>
    <n v="1"/>
    <x v="15"/>
  </r>
  <r>
    <x v="3"/>
    <x v="331"/>
    <x v="3"/>
    <n v="209.3"/>
    <n v="3"/>
    <x v="19"/>
  </r>
  <r>
    <x v="4"/>
    <x v="332"/>
    <x v="0"/>
    <n v="119.4"/>
    <n v="1"/>
    <x v="11"/>
  </r>
  <r>
    <x v="2"/>
    <x v="332"/>
    <x v="1"/>
    <n v="167.3"/>
    <n v="4"/>
    <x v="17"/>
  </r>
  <r>
    <x v="4"/>
    <x v="332"/>
    <x v="4"/>
    <n v="202.3"/>
    <n v="3"/>
    <x v="4"/>
  </r>
  <r>
    <x v="0"/>
    <x v="333"/>
    <x v="0"/>
    <n v="119.4"/>
    <n v="4"/>
    <x v="12"/>
  </r>
  <r>
    <x v="0"/>
    <x v="333"/>
    <x v="1"/>
    <n v="167.3"/>
    <n v="4"/>
    <x v="17"/>
  </r>
  <r>
    <x v="0"/>
    <x v="334"/>
    <x v="2"/>
    <n v="299.39999999999998"/>
    <n v="1"/>
    <x v="5"/>
  </r>
  <r>
    <x v="2"/>
    <x v="335"/>
    <x v="3"/>
    <n v="209.3"/>
    <n v="5"/>
    <x v="18"/>
  </r>
  <r>
    <x v="2"/>
    <x v="336"/>
    <x v="2"/>
    <n v="299.39999999999998"/>
    <n v="3"/>
    <x v="2"/>
  </r>
  <r>
    <x v="0"/>
    <x v="336"/>
    <x v="1"/>
    <n v="167.3"/>
    <n v="5"/>
    <x v="1"/>
  </r>
  <r>
    <x v="3"/>
    <x v="336"/>
    <x v="0"/>
    <n v="119.4"/>
    <n v="2"/>
    <x v="20"/>
  </r>
  <r>
    <x v="2"/>
    <x v="336"/>
    <x v="3"/>
    <n v="209.3"/>
    <n v="5"/>
    <x v="18"/>
  </r>
  <r>
    <x v="1"/>
    <x v="337"/>
    <x v="2"/>
    <n v="299.39999999999998"/>
    <n v="2"/>
    <x v="16"/>
  </r>
  <r>
    <x v="2"/>
    <x v="337"/>
    <x v="4"/>
    <n v="202.3"/>
    <n v="3"/>
    <x v="4"/>
  </r>
  <r>
    <x v="4"/>
    <x v="337"/>
    <x v="2"/>
    <n v="299.39999999999998"/>
    <n v="1"/>
    <x v="5"/>
  </r>
  <r>
    <x v="0"/>
    <x v="337"/>
    <x v="4"/>
    <n v="202.3"/>
    <n v="5"/>
    <x v="10"/>
  </r>
  <r>
    <x v="4"/>
    <x v="337"/>
    <x v="1"/>
    <n v="167.3"/>
    <n v="2"/>
    <x v="21"/>
  </r>
  <r>
    <x v="3"/>
    <x v="337"/>
    <x v="2"/>
    <n v="299.39999999999998"/>
    <n v="5"/>
    <x v="8"/>
  </r>
  <r>
    <x v="0"/>
    <x v="337"/>
    <x v="1"/>
    <n v="167.3"/>
    <n v="4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ED4A3-2B43-4F04-9801-877FFADDF7A1}" name="VENDAS POR PERIODO" cacheId="8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A3:M6" firstHeaderRow="1" firstDataRow="3" firstDataCol="1"/>
  <pivotFields count="7">
    <pivotField axis="axisRow" showAll="0">
      <items count="6">
        <item h="1" x="3"/>
        <item h="1" x="4"/>
        <item h="1" x="2"/>
        <item x="0"/>
        <item h="1" x="1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">
        <item h="1" x="2"/>
        <item x="3"/>
        <item h="1" x="4"/>
        <item h="1" x="1"/>
        <item h="1" x="0"/>
        <item t="default"/>
      </items>
    </pivotField>
    <pivotField numFmtId="164" showAll="0"/>
    <pivotField numFmtId="1" showAll="0"/>
    <pivotField dataField="1" numFmtId="164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">
    <i>
      <x v="3"/>
    </i>
  </rowItems>
  <colFields count="2">
    <field x="6"/>
    <field x="1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Soma de Valor Total" fld="5" baseField="0" baseItem="0" numFmtId="164"/>
  </dataFields>
  <formats count="3">
    <format dxfId="398">
      <pivotArea collapsedLevelsAreSubtotals="1" fieldPosition="0">
        <references count="1">
          <reference field="0" count="0"/>
        </references>
      </pivotArea>
    </format>
    <format dxfId="397">
      <pivotArea grandRow="1" outline="0" collapsedLevelsAreSubtotals="1" fieldPosition="0"/>
    </format>
    <format dxfId="39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74E6B-E4FE-4267-81F6-650094E79057}" name="FATURAMENTO POR FILIAIS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Unidade">
  <location ref="A3:B9" firstHeaderRow="1" firstDataRow="1" firstDataCol="1"/>
  <pivotFields count="7">
    <pivotField axis="axisRow" showAll="0">
      <items count="6">
        <item x="3"/>
        <item x="4"/>
        <item x="2"/>
        <item x="0"/>
        <item x="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4" showAll="0"/>
    <pivotField numFmtId="1" showAll="0"/>
    <pivotField dataField="1" numFmtId="164" showAll="0">
      <items count="26">
        <item x="11"/>
        <item x="13"/>
        <item x="15"/>
        <item x="3"/>
        <item x="20"/>
        <item x="5"/>
        <item x="21"/>
        <item x="24"/>
        <item x="6"/>
        <item x="14"/>
        <item x="12"/>
        <item x="7"/>
        <item x="0"/>
        <item x="16"/>
        <item x="4"/>
        <item x="19"/>
        <item x="17"/>
        <item x="22"/>
        <item x="1"/>
        <item x="23"/>
        <item x="2"/>
        <item x="10"/>
        <item x="18"/>
        <item x="9"/>
        <item x="8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ATURAMENTO POR FILIAIS" fld="5" baseField="0" baseItem="0" numFmtId="164"/>
  </dataFields>
  <formats count="13">
    <format dxfId="427">
      <pivotArea outline="0" collapsedLevelsAreSubtotals="1" fieldPosition="0"/>
    </format>
    <format dxfId="414">
      <pivotArea type="all" dataOnly="0" outline="0" fieldPosition="0"/>
    </format>
    <format dxfId="413">
      <pivotArea outline="0" collapsedLevelsAreSubtotals="1" fieldPosition="0"/>
    </format>
    <format dxfId="412">
      <pivotArea field="0" type="button" dataOnly="0" labelOnly="1" outline="0" axis="axisRow" fieldPosition="0"/>
    </format>
    <format dxfId="411">
      <pivotArea dataOnly="0" labelOnly="1" fieldPosition="0">
        <references count="1">
          <reference field="0" count="0"/>
        </references>
      </pivotArea>
    </format>
    <format dxfId="410">
      <pivotArea dataOnly="0" labelOnly="1" grandRow="1" outline="0" fieldPosition="0"/>
    </format>
    <format dxfId="409">
      <pivotArea dataOnly="0" labelOnly="1" outline="0" axis="axisValues" fieldPosition="0"/>
    </format>
    <format dxfId="408">
      <pivotArea type="all" dataOnly="0" outline="0" fieldPosition="0"/>
    </format>
    <format dxfId="407">
      <pivotArea field="0" type="button" dataOnly="0" labelOnly="1" outline="0" axis="axisRow" fieldPosition="0"/>
    </format>
    <format dxfId="406">
      <pivotArea dataOnly="0" labelOnly="1" fieldPosition="0">
        <references count="1">
          <reference field="0" count="0"/>
        </references>
      </pivotArea>
    </format>
    <format dxfId="405">
      <pivotArea dataOnly="0" labelOnly="1" grandRow="1" outline="0" fieldPosition="0"/>
    </format>
    <format dxfId="404">
      <pivotArea dataOnly="0" labelOnly="1" outline="0" axis="axisValues" fieldPosition="0"/>
    </format>
    <format dxfId="40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207C6-3383-4422-B50E-3AC656B40D5E}" name="VENDAS POR PRODUTOS" cacheId="8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A3:F5" firstHeaderRow="1" firstDataRow="2" firstDataCol="1"/>
  <pivotFields count="7">
    <pivotField axis="axisRow" showAll="0">
      <items count="6">
        <item h="1" x="3"/>
        <item h="1" x="4"/>
        <item h="1" x="2"/>
        <item x="0"/>
        <item h="1" x="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2"/>
        <item x="3"/>
        <item x="4"/>
        <item x="1"/>
        <item x="0"/>
        <item t="default"/>
      </items>
    </pivotField>
    <pivotField numFmtId="164" showAll="0"/>
    <pivotField dataField="1" numFmtId="1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">
    <i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oma de Quantidade" fld="4" baseField="0" baseItem="0"/>
  </dataFields>
  <formats count="12">
    <format dxfId="426">
      <pivotArea type="all" dataOnly="0" outline="0" fieldPosition="0"/>
    </format>
    <format dxfId="425">
      <pivotArea outline="0" collapsedLevelsAreSubtotals="1" fieldPosition="0"/>
    </format>
    <format dxfId="424">
      <pivotArea type="origin" dataOnly="0" labelOnly="1" outline="0" fieldPosition="0"/>
    </format>
    <format dxfId="423">
      <pivotArea field="2" type="button" dataOnly="0" labelOnly="1" outline="0" axis="axisCol" fieldPosition="0"/>
    </format>
    <format dxfId="422">
      <pivotArea type="topRight" dataOnly="0" labelOnly="1" outline="0" fieldPosition="0"/>
    </format>
    <format dxfId="421">
      <pivotArea field="0" type="button" dataOnly="0" labelOnly="1" outline="0" axis="axisRow" fieldPosition="0"/>
    </format>
    <format dxfId="420">
      <pivotArea type="all" dataOnly="0" outline="0" fieldPosition="0"/>
    </format>
    <format dxfId="419">
      <pivotArea outline="0" collapsedLevelsAreSubtotals="1" fieldPosition="0"/>
    </format>
    <format dxfId="418">
      <pivotArea type="origin" dataOnly="0" labelOnly="1" outline="0" fieldPosition="0"/>
    </format>
    <format dxfId="417">
      <pivotArea field="2" type="button" dataOnly="0" labelOnly="1" outline="0" axis="axisCol" fieldPosition="0"/>
    </format>
    <format dxfId="416">
      <pivotArea type="topRight" dataOnly="0" labelOnly="1" outline="0" fieldPosition="0"/>
    </format>
    <format dxfId="415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D7D91-FD03-441F-AAFE-922687895490}" name="VENDAS POR PRODUTOSL" cacheId="8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A3:F5" firstHeaderRow="1" firstDataRow="2" firstDataCol="1"/>
  <pivotFields count="7">
    <pivotField axis="axisCol" showAll="0">
      <items count="6">
        <item x="3"/>
        <item x="4"/>
        <item x="2"/>
        <item x="0"/>
        <item x="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h="1" x="2"/>
        <item h="1" x="3"/>
        <item x="4"/>
        <item h="1" x="1"/>
        <item h="1" x="0"/>
        <item t="default"/>
      </items>
    </pivotField>
    <pivotField numFmtId="164" showAll="0"/>
    <pivotField dataField="1" numFmtId="1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">
    <i>
      <x v="2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oma de Quantidade" fld="4" baseField="0" baseItem="0"/>
  </dataFields>
  <formats count="2">
    <format dxfId="400">
      <pivotArea outline="0" collapsedLevelsAreSubtotals="1" fieldPosition="0"/>
    </format>
    <format dxfId="399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nidade" xr10:uid="{C8EF958A-B0F0-4EB7-B01E-563C4131F31C}" sourceName="Unidade">
  <pivotTables>
    <pivotTable tabId="8" name="VENDAS POR PRODUTOS"/>
    <pivotTable tabId="10" name="VENDAS POR PERIODO"/>
  </pivotTables>
  <data>
    <tabular pivotCacheId="36362973">
      <items count="5">
        <i x="3"/>
        <i x="4"/>
        <i x="2"/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FB82E5EE-2EEB-4F7C-899E-9860D9AFDF8B}" sourceName="Produto">
  <pivotTables>
    <pivotTable tabId="9" name="VENDAS POR PRODUTOSL"/>
  </pivotTables>
  <data>
    <tabular pivotCacheId="36362973">
      <items count="5">
        <i x="2"/>
        <i x="3"/>
        <i x="4" s="1"/>
        <i x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nidade 1" xr10:uid="{F46DDB4C-D9AF-444C-A404-8B6926327CC1}" cache="SegmentaçãodeDados_Unidade" caption="FILIAL" style="Seguimentação de produtos" rowHeight="241300"/>
  <slicer name="Produto 1" xr10:uid="{84CA2A9F-C6BA-4367-8C5F-4DC32A19F7AB}" cache="SegmentaçãodeDados_Produto" caption="PRODUTO" style="Seguimentação de produtos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6CBA-78E0-4E01-AE0F-D6EBCDB8D5F9}">
  <dimension ref="A1:U120"/>
  <sheetViews>
    <sheetView tabSelected="1" workbookViewId="0">
      <selection activeCell="J29" sqref="J29"/>
    </sheetView>
  </sheetViews>
  <sheetFormatPr defaultColWidth="0" defaultRowHeight="15" zeroHeight="1" x14ac:dyDescent="0.25"/>
  <cols>
    <col min="1" max="1" width="1.42578125" customWidth="1"/>
    <col min="2" max="10" width="8.5703125" customWidth="1"/>
    <col min="11" max="11" width="1.42578125" customWidth="1"/>
    <col min="12" max="20" width="8.5703125" customWidth="1"/>
    <col min="21" max="21" width="1.42578125" customWidth="1"/>
    <col min="22" max="16384" width="9.140625" hidden="1"/>
  </cols>
  <sheetData>
    <row r="1" spans="1:21" ht="7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7.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6"/>
      <c r="B6" s="6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7.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7.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1.25" hidden="1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3" customFormat="1" hidden="1" x14ac:dyDescent="0.25"/>
    <row r="34" customFormat="1" hidden="1" x14ac:dyDescent="0.25"/>
    <row r="35" customFormat="1" hidden="1" x14ac:dyDescent="0.25"/>
    <row r="36" customFormat="1" hidden="1" x14ac:dyDescent="0.25"/>
    <row r="37" customFormat="1" hidden="1" x14ac:dyDescent="0.25"/>
    <row r="38" customFormat="1" hidden="1" x14ac:dyDescent="0.25"/>
    <row r="39" customFormat="1" hidden="1" x14ac:dyDescent="0.25"/>
    <row r="40" customFormat="1" hidden="1" x14ac:dyDescent="0.25"/>
    <row r="41" customFormat="1" hidden="1" x14ac:dyDescent="0.25"/>
    <row r="42" customFormat="1" hidden="1" x14ac:dyDescent="0.25"/>
    <row r="43" customFormat="1" hidden="1" x14ac:dyDescent="0.25"/>
    <row r="44" customFormat="1" hidden="1" x14ac:dyDescent="0.25"/>
    <row r="45" customFormat="1" hidden="1" x14ac:dyDescent="0.25"/>
    <row r="46" customFormat="1" hidden="1" x14ac:dyDescent="0.25"/>
    <row r="47" customFormat="1" hidden="1" x14ac:dyDescent="0.25"/>
    <row r="48" customFormat="1" hidden="1" x14ac:dyDescent="0.25"/>
    <row r="49" customFormat="1" hidden="1" x14ac:dyDescent="0.25"/>
    <row r="50" customFormat="1" hidden="1" x14ac:dyDescent="0.25"/>
    <row r="51" customFormat="1" hidden="1" x14ac:dyDescent="0.25"/>
    <row r="52" customFormat="1" hidden="1" x14ac:dyDescent="0.25"/>
    <row r="53" customFormat="1" hidden="1" x14ac:dyDescent="0.25"/>
    <row r="54" customFormat="1" hidden="1" x14ac:dyDescent="0.25"/>
    <row r="55" customFormat="1" hidden="1" x14ac:dyDescent="0.25"/>
    <row r="56" customFormat="1" hidden="1" x14ac:dyDescent="0.25"/>
    <row r="57" customFormat="1" hidden="1" x14ac:dyDescent="0.25"/>
    <row r="58" customFormat="1" hidden="1" x14ac:dyDescent="0.25"/>
    <row r="59" customFormat="1" hidden="1" x14ac:dyDescent="0.25"/>
    <row r="60" customFormat="1" hidden="1" x14ac:dyDescent="0.25"/>
    <row r="61" customFormat="1" hidden="1" x14ac:dyDescent="0.25"/>
    <row r="62" customFormat="1" hidden="1" x14ac:dyDescent="0.25"/>
    <row r="63" customFormat="1" hidden="1" x14ac:dyDescent="0.25"/>
    <row r="64" customFormat="1" hidden="1" x14ac:dyDescent="0.25"/>
    <row r="65" customFormat="1" hidden="1" x14ac:dyDescent="0.25"/>
    <row r="66" customFormat="1" hidden="1" x14ac:dyDescent="0.25"/>
    <row r="67" customFormat="1" hidden="1" x14ac:dyDescent="0.25"/>
    <row r="68" customFormat="1" hidden="1" x14ac:dyDescent="0.25"/>
    <row r="69" customFormat="1" hidden="1" x14ac:dyDescent="0.25"/>
    <row r="70" customFormat="1" hidden="1" x14ac:dyDescent="0.25"/>
    <row r="71" customFormat="1" hidden="1" x14ac:dyDescent="0.25"/>
    <row r="72" customFormat="1" hidden="1" x14ac:dyDescent="0.25"/>
    <row r="73" customFormat="1" hidden="1" x14ac:dyDescent="0.25"/>
    <row r="74" customFormat="1" hidden="1" x14ac:dyDescent="0.25"/>
    <row r="75" customFormat="1" hidden="1" x14ac:dyDescent="0.25"/>
    <row r="76" customFormat="1" hidden="1" x14ac:dyDescent="0.25"/>
    <row r="77" customFormat="1" hidden="1" x14ac:dyDescent="0.25"/>
    <row r="78" customFormat="1" hidden="1" x14ac:dyDescent="0.25"/>
    <row r="79" customFormat="1" hidden="1" x14ac:dyDescent="0.25"/>
    <row r="80" customFormat="1" hidden="1" x14ac:dyDescent="0.25"/>
    <row r="81" customFormat="1" hidden="1" x14ac:dyDescent="0.25"/>
    <row r="82" customFormat="1" hidden="1" x14ac:dyDescent="0.25"/>
    <row r="83" customFormat="1" hidden="1" x14ac:dyDescent="0.25"/>
    <row r="84" customFormat="1" hidden="1" x14ac:dyDescent="0.25"/>
    <row r="85" customFormat="1" hidden="1" x14ac:dyDescent="0.25"/>
    <row r="86" customFormat="1" hidden="1" x14ac:dyDescent="0.25"/>
    <row r="87" customFormat="1" hidden="1" x14ac:dyDescent="0.25"/>
    <row r="88" customFormat="1" hidden="1" x14ac:dyDescent="0.25"/>
    <row r="89" customFormat="1" hidden="1" x14ac:dyDescent="0.25"/>
    <row r="90" customFormat="1" hidden="1" x14ac:dyDescent="0.25"/>
    <row r="91" customFormat="1" hidden="1" x14ac:dyDescent="0.25"/>
    <row r="92" customFormat="1" hidden="1" x14ac:dyDescent="0.25"/>
    <row r="93" customFormat="1" hidden="1" x14ac:dyDescent="0.25"/>
    <row r="94" customFormat="1" hidden="1" x14ac:dyDescent="0.25"/>
    <row r="95" customFormat="1" hidden="1" x14ac:dyDescent="0.25"/>
    <row r="96" customFormat="1" hidden="1" x14ac:dyDescent="0.25"/>
    <row r="97" customFormat="1" hidden="1" x14ac:dyDescent="0.25"/>
    <row r="98" customFormat="1" hidden="1" x14ac:dyDescent="0.25"/>
    <row r="99" customFormat="1" hidden="1" x14ac:dyDescent="0.25"/>
    <row r="100" customFormat="1" hidden="1" x14ac:dyDescent="0.25"/>
    <row r="101" customFormat="1" hidden="1" x14ac:dyDescent="0.25"/>
    <row r="102" customFormat="1" hidden="1" x14ac:dyDescent="0.25"/>
    <row r="103" customFormat="1" hidden="1" x14ac:dyDescent="0.25"/>
    <row r="104" customFormat="1" hidden="1" x14ac:dyDescent="0.25"/>
    <row r="105" customFormat="1" hidden="1" x14ac:dyDescent="0.25"/>
    <row r="106" customFormat="1" hidden="1" x14ac:dyDescent="0.25"/>
    <row r="107" customFormat="1" hidden="1" x14ac:dyDescent="0.25"/>
    <row r="108" customFormat="1" hidden="1" x14ac:dyDescent="0.25"/>
    <row r="109" customFormat="1" hidden="1" x14ac:dyDescent="0.25"/>
    <row r="110" customFormat="1" hidden="1" x14ac:dyDescent="0.25"/>
    <row r="111" customFormat="1" hidden="1" x14ac:dyDescent="0.25"/>
    <row r="112" customFormat="1" hidden="1" x14ac:dyDescent="0.25"/>
    <row r="113" customFormat="1" hidden="1" x14ac:dyDescent="0.25"/>
    <row r="114" customFormat="1" hidden="1" x14ac:dyDescent="0.25"/>
    <row r="115" customFormat="1" hidden="1" x14ac:dyDescent="0.25"/>
    <row r="116" customFormat="1" hidden="1" x14ac:dyDescent="0.25"/>
    <row r="117" customFormat="1" hidden="1" x14ac:dyDescent="0.25"/>
    <row r="118" customFormat="1" hidden="1" x14ac:dyDescent="0.25"/>
    <row r="119" customFormat="1" hidden="1" x14ac:dyDescent="0.25"/>
    <row r="120" customFormat="1" hidden="1" x14ac:dyDescent="0.25"/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0348-BE5A-4546-86E2-3A5AA4708590}">
  <dimension ref="A1:I760"/>
  <sheetViews>
    <sheetView topLeftCell="A732" workbookViewId="0">
      <selection sqref="A1:F760"/>
    </sheetView>
  </sheetViews>
  <sheetFormatPr defaultRowHeight="15" x14ac:dyDescent="0.25"/>
  <cols>
    <col min="1" max="6" width="16.28515625" customWidth="1"/>
    <col min="7" max="9" width="15.42578125" customWidth="1"/>
  </cols>
  <sheetData>
    <row r="1" spans="1:9" x14ac:dyDescent="0.25">
      <c r="A1" s="4" t="s">
        <v>0</v>
      </c>
      <c r="B1" s="4" t="s">
        <v>8</v>
      </c>
      <c r="C1" s="4" t="s">
        <v>6</v>
      </c>
      <c r="D1" s="4" t="s">
        <v>13</v>
      </c>
      <c r="E1" s="4" t="s">
        <v>14</v>
      </c>
      <c r="F1" s="4" t="s">
        <v>15</v>
      </c>
      <c r="H1" s="5" t="s">
        <v>16</v>
      </c>
      <c r="I1" s="5"/>
    </row>
    <row r="2" spans="1:9" x14ac:dyDescent="0.25">
      <c r="A2" t="s">
        <v>1</v>
      </c>
      <c r="B2" s="1">
        <v>43466</v>
      </c>
      <c r="C2" t="s">
        <v>10</v>
      </c>
      <c r="D2" s="2">
        <v>119.4</v>
      </c>
      <c r="E2" s="3">
        <v>5</v>
      </c>
      <c r="F2" s="2">
        <f>D2*E2</f>
        <v>597</v>
      </c>
      <c r="H2" t="s">
        <v>10</v>
      </c>
      <c r="I2">
        <f>VLOOKUP(H2,$C:$D,2,0)</f>
        <v>119.4</v>
      </c>
    </row>
    <row r="3" spans="1:9" x14ac:dyDescent="0.25">
      <c r="A3" t="s">
        <v>1</v>
      </c>
      <c r="B3" s="1">
        <v>43466</v>
      </c>
      <c r="C3" t="s">
        <v>7</v>
      </c>
      <c r="D3" s="2">
        <v>167.3</v>
      </c>
      <c r="E3" s="3">
        <v>5</v>
      </c>
      <c r="F3" s="2">
        <f t="shared" ref="F3:F66" si="0">D3*E3</f>
        <v>836.5</v>
      </c>
      <c r="H3" t="s">
        <v>7</v>
      </c>
      <c r="I3">
        <f>VLOOKUP(H3,$C:$D,2,0)</f>
        <v>167.3</v>
      </c>
    </row>
    <row r="4" spans="1:9" x14ac:dyDescent="0.25">
      <c r="A4" t="s">
        <v>2</v>
      </c>
      <c r="B4" s="1">
        <v>43466</v>
      </c>
      <c r="C4" t="s">
        <v>12</v>
      </c>
      <c r="D4" s="2">
        <v>299.39999999999998</v>
      </c>
      <c r="E4" s="3">
        <v>3</v>
      </c>
      <c r="F4" s="2">
        <f t="shared" si="0"/>
        <v>898.19999999999993</v>
      </c>
      <c r="H4" t="s">
        <v>12</v>
      </c>
      <c r="I4">
        <f>VLOOKUP(H4,$C:$D,2,0)</f>
        <v>299.39999999999998</v>
      </c>
    </row>
    <row r="5" spans="1:9" x14ac:dyDescent="0.25">
      <c r="A5" t="s">
        <v>3</v>
      </c>
      <c r="B5" s="1">
        <v>43466</v>
      </c>
      <c r="C5" t="s">
        <v>11</v>
      </c>
      <c r="D5" s="2">
        <v>209.3</v>
      </c>
      <c r="E5" s="3">
        <v>1</v>
      </c>
      <c r="F5" s="2">
        <f t="shared" si="0"/>
        <v>209.3</v>
      </c>
      <c r="H5" t="s">
        <v>11</v>
      </c>
      <c r="I5">
        <f>VLOOKUP(H5,$C:$D,2,0)</f>
        <v>209.3</v>
      </c>
    </row>
    <row r="6" spans="1:9" x14ac:dyDescent="0.25">
      <c r="A6" t="s">
        <v>1</v>
      </c>
      <c r="B6" s="1">
        <v>43467</v>
      </c>
      <c r="C6" t="s">
        <v>9</v>
      </c>
      <c r="D6" s="2">
        <v>202.3</v>
      </c>
      <c r="E6" s="3">
        <v>3</v>
      </c>
      <c r="F6" s="2">
        <f t="shared" si="0"/>
        <v>606.90000000000009</v>
      </c>
      <c r="H6" t="s">
        <v>9</v>
      </c>
      <c r="I6">
        <f>VLOOKUP(H6,$C:$D,2,0)</f>
        <v>202.3</v>
      </c>
    </row>
    <row r="7" spans="1:9" x14ac:dyDescent="0.25">
      <c r="A7" t="s">
        <v>2</v>
      </c>
      <c r="B7" s="1">
        <v>43467</v>
      </c>
      <c r="C7" t="s">
        <v>11</v>
      </c>
      <c r="D7" s="2">
        <v>209.3</v>
      </c>
      <c r="E7" s="3">
        <v>1</v>
      </c>
      <c r="F7" s="2">
        <f t="shared" si="0"/>
        <v>209.3</v>
      </c>
    </row>
    <row r="8" spans="1:9" x14ac:dyDescent="0.25">
      <c r="A8" t="s">
        <v>5</v>
      </c>
      <c r="B8" s="1">
        <v>43467</v>
      </c>
      <c r="C8" t="s">
        <v>11</v>
      </c>
      <c r="D8" s="2">
        <v>209.3</v>
      </c>
      <c r="E8" s="3">
        <v>1</v>
      </c>
      <c r="F8" s="2">
        <f t="shared" si="0"/>
        <v>209.3</v>
      </c>
    </row>
    <row r="9" spans="1:9" x14ac:dyDescent="0.25">
      <c r="A9" t="s">
        <v>3</v>
      </c>
      <c r="B9" s="1">
        <v>43467</v>
      </c>
      <c r="C9" t="s">
        <v>12</v>
      </c>
      <c r="D9" s="2">
        <v>299.39999999999998</v>
      </c>
      <c r="E9" s="3">
        <v>1</v>
      </c>
      <c r="F9" s="2">
        <f t="shared" si="0"/>
        <v>299.39999999999998</v>
      </c>
    </row>
    <row r="10" spans="1:9" x14ac:dyDescent="0.25">
      <c r="A10" t="s">
        <v>3</v>
      </c>
      <c r="B10" s="1">
        <v>43468</v>
      </c>
      <c r="C10" t="s">
        <v>12</v>
      </c>
      <c r="D10" s="2">
        <v>299.39999999999998</v>
      </c>
      <c r="E10" s="3">
        <v>3</v>
      </c>
      <c r="F10" s="2">
        <f t="shared" si="0"/>
        <v>898.19999999999993</v>
      </c>
    </row>
    <row r="11" spans="1:9" x14ac:dyDescent="0.25">
      <c r="A11" t="s">
        <v>5</v>
      </c>
      <c r="B11" s="1">
        <v>43468</v>
      </c>
      <c r="C11" t="s">
        <v>9</v>
      </c>
      <c r="D11" s="2">
        <v>202.3</v>
      </c>
      <c r="E11" s="3">
        <v>2</v>
      </c>
      <c r="F11" s="2">
        <f t="shared" si="0"/>
        <v>404.6</v>
      </c>
    </row>
    <row r="12" spans="1:9" x14ac:dyDescent="0.25">
      <c r="A12" t="s">
        <v>4</v>
      </c>
      <c r="B12" s="1">
        <v>43468</v>
      </c>
      <c r="C12" t="s">
        <v>12</v>
      </c>
      <c r="D12" s="2">
        <v>299.39999999999998</v>
      </c>
      <c r="E12" s="3">
        <v>1</v>
      </c>
      <c r="F12" s="2">
        <f t="shared" si="0"/>
        <v>299.39999999999998</v>
      </c>
      <c r="I12" s="2"/>
    </row>
    <row r="13" spans="1:9" x14ac:dyDescent="0.25">
      <c r="A13" t="s">
        <v>4</v>
      </c>
      <c r="B13" s="1">
        <v>43469</v>
      </c>
      <c r="C13" t="s">
        <v>7</v>
      </c>
      <c r="D13" s="2">
        <v>167.3</v>
      </c>
      <c r="E13" s="3">
        <v>3</v>
      </c>
      <c r="F13" s="2">
        <f t="shared" si="0"/>
        <v>501.90000000000003</v>
      </c>
      <c r="I13" s="2"/>
    </row>
    <row r="14" spans="1:9" x14ac:dyDescent="0.25">
      <c r="A14" t="s">
        <v>4</v>
      </c>
      <c r="B14" s="1">
        <v>43469</v>
      </c>
      <c r="C14" t="s">
        <v>9</v>
      </c>
      <c r="D14" s="2">
        <v>202.3</v>
      </c>
      <c r="E14" s="3">
        <v>3</v>
      </c>
      <c r="F14" s="2">
        <f t="shared" si="0"/>
        <v>606.90000000000009</v>
      </c>
    </row>
    <row r="15" spans="1:9" x14ac:dyDescent="0.25">
      <c r="A15" t="s">
        <v>1</v>
      </c>
      <c r="B15" s="1">
        <v>43470</v>
      </c>
      <c r="C15" t="s">
        <v>7</v>
      </c>
      <c r="D15" s="2">
        <v>167.3</v>
      </c>
      <c r="E15" s="3">
        <v>5</v>
      </c>
      <c r="F15" s="2">
        <f t="shared" si="0"/>
        <v>836.5</v>
      </c>
      <c r="I15" s="2"/>
    </row>
    <row r="16" spans="1:9" x14ac:dyDescent="0.25">
      <c r="A16" t="s">
        <v>3</v>
      </c>
      <c r="B16" s="1">
        <v>43470</v>
      </c>
      <c r="C16" t="s">
        <v>12</v>
      </c>
      <c r="D16" s="2">
        <v>299.39999999999998</v>
      </c>
      <c r="E16" s="3">
        <v>5</v>
      </c>
      <c r="F16" s="2">
        <f t="shared" si="0"/>
        <v>1497</v>
      </c>
    </row>
    <row r="17" spans="1:9" x14ac:dyDescent="0.25">
      <c r="A17" t="s">
        <v>4</v>
      </c>
      <c r="B17" s="1">
        <v>43471</v>
      </c>
      <c r="C17" t="s">
        <v>11</v>
      </c>
      <c r="D17" s="2">
        <v>209.3</v>
      </c>
      <c r="E17" s="3">
        <v>1</v>
      </c>
      <c r="F17" s="2">
        <f t="shared" si="0"/>
        <v>209.3</v>
      </c>
    </row>
    <row r="18" spans="1:9" x14ac:dyDescent="0.25">
      <c r="A18" t="s">
        <v>5</v>
      </c>
      <c r="B18" s="1">
        <v>43471</v>
      </c>
      <c r="C18" t="s">
        <v>9</v>
      </c>
      <c r="D18" s="2">
        <v>202.3</v>
      </c>
      <c r="E18" s="3">
        <v>2</v>
      </c>
      <c r="F18" s="2">
        <f t="shared" si="0"/>
        <v>404.6</v>
      </c>
    </row>
    <row r="19" spans="1:9" x14ac:dyDescent="0.25">
      <c r="A19" t="s">
        <v>1</v>
      </c>
      <c r="B19" s="1">
        <v>43471</v>
      </c>
      <c r="C19" t="s">
        <v>10</v>
      </c>
      <c r="D19" s="2">
        <v>119.4</v>
      </c>
      <c r="E19" s="3">
        <v>5</v>
      </c>
      <c r="F19" s="2">
        <f t="shared" si="0"/>
        <v>597</v>
      </c>
    </row>
    <row r="20" spans="1:9" x14ac:dyDescent="0.25">
      <c r="A20" t="s">
        <v>1</v>
      </c>
      <c r="B20" s="1">
        <v>43472</v>
      </c>
      <c r="C20" t="s">
        <v>12</v>
      </c>
      <c r="D20" s="2">
        <v>299.39999999999998</v>
      </c>
      <c r="E20" s="3">
        <v>4</v>
      </c>
      <c r="F20" s="2">
        <f t="shared" si="0"/>
        <v>1197.5999999999999</v>
      </c>
      <c r="I20" s="2"/>
    </row>
    <row r="21" spans="1:9" x14ac:dyDescent="0.25">
      <c r="A21" t="s">
        <v>3</v>
      </c>
      <c r="B21" s="1">
        <v>43472</v>
      </c>
      <c r="C21" t="s">
        <v>9</v>
      </c>
      <c r="D21" s="2">
        <v>202.3</v>
      </c>
      <c r="E21" s="3">
        <v>5</v>
      </c>
      <c r="F21" s="2">
        <f t="shared" si="0"/>
        <v>1011.5</v>
      </c>
      <c r="I21" s="2"/>
    </row>
    <row r="22" spans="1:9" x14ac:dyDescent="0.25">
      <c r="A22" t="s">
        <v>2</v>
      </c>
      <c r="B22" s="1">
        <v>43472</v>
      </c>
      <c r="C22" t="s">
        <v>12</v>
      </c>
      <c r="D22" s="2">
        <v>299.39999999999998</v>
      </c>
      <c r="E22" s="3">
        <v>4</v>
      </c>
      <c r="F22" s="2">
        <f t="shared" si="0"/>
        <v>1197.5999999999999</v>
      </c>
    </row>
    <row r="23" spans="1:9" x14ac:dyDescent="0.25">
      <c r="A23" t="s">
        <v>5</v>
      </c>
      <c r="B23" s="1">
        <v>43472</v>
      </c>
      <c r="C23" t="s">
        <v>10</v>
      </c>
      <c r="D23" s="2">
        <v>119.4</v>
      </c>
      <c r="E23" s="3">
        <v>1</v>
      </c>
      <c r="F23" s="2">
        <f t="shared" si="0"/>
        <v>119.4</v>
      </c>
    </row>
    <row r="24" spans="1:9" x14ac:dyDescent="0.25">
      <c r="A24" t="s">
        <v>1</v>
      </c>
      <c r="B24" s="1">
        <v>43473</v>
      </c>
      <c r="C24" t="s">
        <v>10</v>
      </c>
      <c r="D24" s="2">
        <v>119.4</v>
      </c>
      <c r="E24" s="3">
        <v>4</v>
      </c>
      <c r="F24" s="2">
        <f t="shared" si="0"/>
        <v>477.6</v>
      </c>
      <c r="I24" s="2"/>
    </row>
    <row r="25" spans="1:9" x14ac:dyDescent="0.25">
      <c r="A25" t="s">
        <v>1</v>
      </c>
      <c r="B25" s="1">
        <v>43474</v>
      </c>
      <c r="C25" t="s">
        <v>9</v>
      </c>
      <c r="D25" s="2">
        <v>202.3</v>
      </c>
      <c r="E25" s="3">
        <v>5</v>
      </c>
      <c r="F25" s="2">
        <f t="shared" si="0"/>
        <v>1011.5</v>
      </c>
    </row>
    <row r="26" spans="1:9" x14ac:dyDescent="0.25">
      <c r="A26" t="s">
        <v>4</v>
      </c>
      <c r="B26" s="1">
        <v>43474</v>
      </c>
      <c r="C26" t="s">
        <v>9</v>
      </c>
      <c r="D26" s="2">
        <v>202.3</v>
      </c>
      <c r="E26" s="3">
        <v>3</v>
      </c>
      <c r="F26" s="2">
        <f t="shared" si="0"/>
        <v>606.90000000000009</v>
      </c>
    </row>
    <row r="27" spans="1:9" x14ac:dyDescent="0.25">
      <c r="A27" t="s">
        <v>4</v>
      </c>
      <c r="B27" s="1">
        <v>43474</v>
      </c>
      <c r="C27" t="s">
        <v>12</v>
      </c>
      <c r="D27" s="2">
        <v>299.39999999999998</v>
      </c>
      <c r="E27" s="3">
        <v>4</v>
      </c>
      <c r="F27" s="2">
        <f t="shared" si="0"/>
        <v>1197.5999999999999</v>
      </c>
    </row>
    <row r="28" spans="1:9" x14ac:dyDescent="0.25">
      <c r="A28" t="s">
        <v>3</v>
      </c>
      <c r="B28" s="1">
        <v>43475</v>
      </c>
      <c r="C28" t="s">
        <v>9</v>
      </c>
      <c r="D28" s="2">
        <v>202.3</v>
      </c>
      <c r="E28" s="3">
        <v>2</v>
      </c>
      <c r="F28" s="2">
        <f t="shared" si="0"/>
        <v>404.6</v>
      </c>
    </row>
    <row r="29" spans="1:9" x14ac:dyDescent="0.25">
      <c r="A29" t="s">
        <v>2</v>
      </c>
      <c r="B29" s="1">
        <v>43476</v>
      </c>
      <c r="C29" t="s">
        <v>7</v>
      </c>
      <c r="D29" s="2">
        <v>167.3</v>
      </c>
      <c r="E29" s="3">
        <v>1</v>
      </c>
      <c r="F29" s="2">
        <f t="shared" si="0"/>
        <v>167.3</v>
      </c>
    </row>
    <row r="30" spans="1:9" x14ac:dyDescent="0.25">
      <c r="A30" t="s">
        <v>5</v>
      </c>
      <c r="B30" s="1">
        <v>43476</v>
      </c>
      <c r="C30" t="s">
        <v>11</v>
      </c>
      <c r="D30" s="2">
        <v>209.3</v>
      </c>
      <c r="E30" s="3">
        <v>2</v>
      </c>
      <c r="F30" s="2">
        <f t="shared" si="0"/>
        <v>418.6</v>
      </c>
    </row>
    <row r="31" spans="1:9" x14ac:dyDescent="0.25">
      <c r="A31" t="s">
        <v>2</v>
      </c>
      <c r="B31" s="1">
        <v>43477</v>
      </c>
      <c r="C31" t="s">
        <v>9</v>
      </c>
      <c r="D31" s="2">
        <v>202.3</v>
      </c>
      <c r="E31" s="3">
        <v>1</v>
      </c>
      <c r="F31" s="2">
        <f t="shared" si="0"/>
        <v>202.3</v>
      </c>
    </row>
    <row r="32" spans="1:9" x14ac:dyDescent="0.25">
      <c r="A32" t="s">
        <v>1</v>
      </c>
      <c r="B32" s="1">
        <v>43477</v>
      </c>
      <c r="C32" t="s">
        <v>9</v>
      </c>
      <c r="D32" s="2">
        <v>202.3</v>
      </c>
      <c r="E32" s="3">
        <v>5</v>
      </c>
      <c r="F32" s="2">
        <f t="shared" si="0"/>
        <v>1011.5</v>
      </c>
    </row>
    <row r="33" spans="1:6" x14ac:dyDescent="0.25">
      <c r="A33" t="s">
        <v>1</v>
      </c>
      <c r="B33" s="1">
        <v>43477</v>
      </c>
      <c r="C33" t="s">
        <v>10</v>
      </c>
      <c r="D33" s="2">
        <v>119.4</v>
      </c>
      <c r="E33" s="3">
        <v>5</v>
      </c>
      <c r="F33" s="2">
        <f t="shared" si="0"/>
        <v>597</v>
      </c>
    </row>
    <row r="34" spans="1:6" x14ac:dyDescent="0.25">
      <c r="A34" t="s">
        <v>2</v>
      </c>
      <c r="B34" s="1">
        <v>43478</v>
      </c>
      <c r="C34" t="s">
        <v>12</v>
      </c>
      <c r="D34" s="2">
        <v>299.39999999999998</v>
      </c>
      <c r="E34" s="3">
        <v>2</v>
      </c>
      <c r="F34" s="2">
        <f t="shared" si="0"/>
        <v>598.79999999999995</v>
      </c>
    </row>
    <row r="35" spans="1:6" x14ac:dyDescent="0.25">
      <c r="A35" t="s">
        <v>5</v>
      </c>
      <c r="B35" s="1">
        <v>43478</v>
      </c>
      <c r="C35" t="s">
        <v>12</v>
      </c>
      <c r="D35" s="2">
        <v>299.39999999999998</v>
      </c>
      <c r="E35" s="3">
        <v>5</v>
      </c>
      <c r="F35" s="2">
        <f t="shared" si="0"/>
        <v>1497</v>
      </c>
    </row>
    <row r="36" spans="1:6" x14ac:dyDescent="0.25">
      <c r="A36" t="s">
        <v>1</v>
      </c>
      <c r="B36" s="1">
        <v>43478</v>
      </c>
      <c r="C36" t="s">
        <v>7</v>
      </c>
      <c r="D36" s="2">
        <v>167.3</v>
      </c>
      <c r="E36" s="3">
        <v>4</v>
      </c>
      <c r="F36" s="2">
        <f t="shared" si="0"/>
        <v>669.2</v>
      </c>
    </row>
    <row r="37" spans="1:6" x14ac:dyDescent="0.25">
      <c r="A37" t="s">
        <v>5</v>
      </c>
      <c r="B37" s="1">
        <v>43479</v>
      </c>
      <c r="C37" t="s">
        <v>9</v>
      </c>
      <c r="D37" s="2">
        <v>202.3</v>
      </c>
      <c r="E37" s="3">
        <v>3</v>
      </c>
      <c r="F37" s="2">
        <f t="shared" si="0"/>
        <v>606.90000000000009</v>
      </c>
    </row>
    <row r="38" spans="1:6" x14ac:dyDescent="0.25">
      <c r="A38" t="s">
        <v>3</v>
      </c>
      <c r="B38" s="1">
        <v>43479</v>
      </c>
      <c r="C38" t="s">
        <v>11</v>
      </c>
      <c r="D38" s="2">
        <v>209.3</v>
      </c>
      <c r="E38" s="3">
        <v>5</v>
      </c>
      <c r="F38" s="2">
        <f t="shared" si="0"/>
        <v>1046.5</v>
      </c>
    </row>
    <row r="39" spans="1:6" x14ac:dyDescent="0.25">
      <c r="A39" t="s">
        <v>1</v>
      </c>
      <c r="B39" s="1">
        <v>43480</v>
      </c>
      <c r="C39" t="s">
        <v>7</v>
      </c>
      <c r="D39" s="2">
        <v>167.3</v>
      </c>
      <c r="E39" s="3">
        <v>5</v>
      </c>
      <c r="F39" s="2">
        <f t="shared" si="0"/>
        <v>836.5</v>
      </c>
    </row>
    <row r="40" spans="1:6" x14ac:dyDescent="0.25">
      <c r="A40" t="s">
        <v>1</v>
      </c>
      <c r="B40" s="1">
        <v>43480</v>
      </c>
      <c r="C40" t="s">
        <v>11</v>
      </c>
      <c r="D40" s="2">
        <v>209.3</v>
      </c>
      <c r="E40" s="3">
        <v>3</v>
      </c>
      <c r="F40" s="2">
        <f t="shared" si="0"/>
        <v>627.90000000000009</v>
      </c>
    </row>
    <row r="41" spans="1:6" x14ac:dyDescent="0.25">
      <c r="A41" t="s">
        <v>2</v>
      </c>
      <c r="B41" s="1">
        <v>43481</v>
      </c>
      <c r="C41" t="s">
        <v>7</v>
      </c>
      <c r="D41" s="2">
        <v>167.3</v>
      </c>
      <c r="E41" s="3">
        <v>1</v>
      </c>
      <c r="F41" s="2">
        <f t="shared" si="0"/>
        <v>167.3</v>
      </c>
    </row>
    <row r="42" spans="1:6" x14ac:dyDescent="0.25">
      <c r="A42" t="s">
        <v>3</v>
      </c>
      <c r="B42" s="1">
        <v>43482</v>
      </c>
      <c r="C42" t="s">
        <v>11</v>
      </c>
      <c r="D42" s="2">
        <v>209.3</v>
      </c>
      <c r="E42" s="3">
        <v>2</v>
      </c>
      <c r="F42" s="2">
        <f t="shared" si="0"/>
        <v>418.6</v>
      </c>
    </row>
    <row r="43" spans="1:6" x14ac:dyDescent="0.25">
      <c r="A43" t="s">
        <v>3</v>
      </c>
      <c r="B43" s="1">
        <v>43483</v>
      </c>
      <c r="C43" t="s">
        <v>10</v>
      </c>
      <c r="D43" s="2">
        <v>119.4</v>
      </c>
      <c r="E43" s="3">
        <v>2</v>
      </c>
      <c r="F43" s="2">
        <f t="shared" si="0"/>
        <v>238.8</v>
      </c>
    </row>
    <row r="44" spans="1:6" x14ac:dyDescent="0.25">
      <c r="A44" t="s">
        <v>5</v>
      </c>
      <c r="B44" s="1">
        <v>43483</v>
      </c>
      <c r="C44" t="s">
        <v>7</v>
      </c>
      <c r="D44" s="2">
        <v>167.3</v>
      </c>
      <c r="E44" s="3">
        <v>2</v>
      </c>
      <c r="F44" s="2">
        <f t="shared" si="0"/>
        <v>334.6</v>
      </c>
    </row>
    <row r="45" spans="1:6" x14ac:dyDescent="0.25">
      <c r="A45" t="s">
        <v>3</v>
      </c>
      <c r="B45" s="1">
        <v>43483</v>
      </c>
      <c r="C45" t="s">
        <v>9</v>
      </c>
      <c r="D45" s="2">
        <v>202.3</v>
      </c>
      <c r="E45" s="3">
        <v>4</v>
      </c>
      <c r="F45" s="2">
        <f t="shared" si="0"/>
        <v>809.2</v>
      </c>
    </row>
    <row r="46" spans="1:6" x14ac:dyDescent="0.25">
      <c r="A46" t="s">
        <v>2</v>
      </c>
      <c r="B46" s="1">
        <v>43484</v>
      </c>
      <c r="C46" t="s">
        <v>9</v>
      </c>
      <c r="D46" s="2">
        <v>202.3</v>
      </c>
      <c r="E46" s="3">
        <v>2</v>
      </c>
      <c r="F46" s="2">
        <f t="shared" si="0"/>
        <v>404.6</v>
      </c>
    </row>
    <row r="47" spans="1:6" x14ac:dyDescent="0.25">
      <c r="A47" t="s">
        <v>4</v>
      </c>
      <c r="B47" s="1">
        <v>43484</v>
      </c>
      <c r="C47" t="s">
        <v>7</v>
      </c>
      <c r="D47" s="2">
        <v>167.3</v>
      </c>
      <c r="E47" s="3">
        <v>3</v>
      </c>
      <c r="F47" s="2">
        <f t="shared" si="0"/>
        <v>501.90000000000003</v>
      </c>
    </row>
    <row r="48" spans="1:6" x14ac:dyDescent="0.25">
      <c r="A48" t="s">
        <v>1</v>
      </c>
      <c r="B48" s="1">
        <v>43484</v>
      </c>
      <c r="C48" t="s">
        <v>11</v>
      </c>
      <c r="D48" s="2">
        <v>209.3</v>
      </c>
      <c r="E48" s="3">
        <v>1</v>
      </c>
      <c r="F48" s="2">
        <f t="shared" si="0"/>
        <v>209.3</v>
      </c>
    </row>
    <row r="49" spans="1:6" x14ac:dyDescent="0.25">
      <c r="A49" t="s">
        <v>1</v>
      </c>
      <c r="B49" s="1">
        <v>43485</v>
      </c>
      <c r="C49" t="s">
        <v>9</v>
      </c>
      <c r="D49" s="2">
        <v>202.3</v>
      </c>
      <c r="E49" s="3">
        <v>4</v>
      </c>
      <c r="F49" s="2">
        <f t="shared" si="0"/>
        <v>809.2</v>
      </c>
    </row>
    <row r="50" spans="1:6" x14ac:dyDescent="0.25">
      <c r="A50" t="s">
        <v>3</v>
      </c>
      <c r="B50" s="1">
        <v>43485</v>
      </c>
      <c r="C50" t="s">
        <v>9</v>
      </c>
      <c r="D50" s="2">
        <v>202.3</v>
      </c>
      <c r="E50" s="3">
        <v>2</v>
      </c>
      <c r="F50" s="2">
        <f t="shared" si="0"/>
        <v>404.6</v>
      </c>
    </row>
    <row r="51" spans="1:6" x14ac:dyDescent="0.25">
      <c r="A51" t="s">
        <v>2</v>
      </c>
      <c r="B51" s="1">
        <v>43486</v>
      </c>
      <c r="C51" t="s">
        <v>12</v>
      </c>
      <c r="D51" s="2">
        <v>299.39999999999998</v>
      </c>
      <c r="E51" s="3">
        <v>3</v>
      </c>
      <c r="F51" s="2">
        <f t="shared" si="0"/>
        <v>898.19999999999993</v>
      </c>
    </row>
    <row r="52" spans="1:6" x14ac:dyDescent="0.25">
      <c r="A52" t="s">
        <v>4</v>
      </c>
      <c r="B52" s="1">
        <v>43486</v>
      </c>
      <c r="C52" t="s">
        <v>7</v>
      </c>
      <c r="D52" s="2">
        <v>167.3</v>
      </c>
      <c r="E52" s="3">
        <v>4</v>
      </c>
      <c r="F52" s="2">
        <f t="shared" si="0"/>
        <v>669.2</v>
      </c>
    </row>
    <row r="53" spans="1:6" x14ac:dyDescent="0.25">
      <c r="A53" t="s">
        <v>1</v>
      </c>
      <c r="B53" s="1">
        <v>43486</v>
      </c>
      <c r="C53" t="s">
        <v>11</v>
      </c>
      <c r="D53" s="2">
        <v>209.3</v>
      </c>
      <c r="E53" s="3">
        <v>4</v>
      </c>
      <c r="F53" s="2">
        <f t="shared" si="0"/>
        <v>837.2</v>
      </c>
    </row>
    <row r="54" spans="1:6" x14ac:dyDescent="0.25">
      <c r="A54" t="s">
        <v>3</v>
      </c>
      <c r="B54" s="1">
        <v>43487</v>
      </c>
      <c r="C54" t="s">
        <v>11</v>
      </c>
      <c r="D54" s="2">
        <v>209.3</v>
      </c>
      <c r="E54" s="3">
        <v>5</v>
      </c>
      <c r="F54" s="2">
        <f t="shared" si="0"/>
        <v>1046.5</v>
      </c>
    </row>
    <row r="55" spans="1:6" x14ac:dyDescent="0.25">
      <c r="A55" t="s">
        <v>2</v>
      </c>
      <c r="B55" s="1">
        <v>43487</v>
      </c>
      <c r="C55" t="s">
        <v>7</v>
      </c>
      <c r="D55" s="2">
        <v>167.3</v>
      </c>
      <c r="E55" s="3">
        <v>2</v>
      </c>
      <c r="F55" s="2">
        <f t="shared" si="0"/>
        <v>334.6</v>
      </c>
    </row>
    <row r="56" spans="1:6" x14ac:dyDescent="0.25">
      <c r="A56" t="s">
        <v>3</v>
      </c>
      <c r="B56" s="1">
        <v>43488</v>
      </c>
      <c r="C56" t="s">
        <v>7</v>
      </c>
      <c r="D56" s="2">
        <v>167.3</v>
      </c>
      <c r="E56" s="3">
        <v>3</v>
      </c>
      <c r="F56" s="2">
        <f t="shared" si="0"/>
        <v>501.90000000000003</v>
      </c>
    </row>
    <row r="57" spans="1:6" x14ac:dyDescent="0.25">
      <c r="A57" t="s">
        <v>4</v>
      </c>
      <c r="B57" s="1">
        <v>43488</v>
      </c>
      <c r="C57" t="s">
        <v>7</v>
      </c>
      <c r="D57" s="2">
        <v>167.3</v>
      </c>
      <c r="E57" s="3">
        <v>1</v>
      </c>
      <c r="F57" s="2">
        <f t="shared" si="0"/>
        <v>167.3</v>
      </c>
    </row>
    <row r="58" spans="1:6" x14ac:dyDescent="0.25">
      <c r="A58" t="s">
        <v>4</v>
      </c>
      <c r="B58" s="1">
        <v>43489</v>
      </c>
      <c r="C58" t="s">
        <v>7</v>
      </c>
      <c r="D58" s="2">
        <v>167.3</v>
      </c>
      <c r="E58" s="3">
        <v>4</v>
      </c>
      <c r="F58" s="2">
        <f t="shared" si="0"/>
        <v>669.2</v>
      </c>
    </row>
    <row r="59" spans="1:6" x14ac:dyDescent="0.25">
      <c r="A59" t="s">
        <v>1</v>
      </c>
      <c r="B59" s="1">
        <v>43491</v>
      </c>
      <c r="C59" t="s">
        <v>9</v>
      </c>
      <c r="D59" s="2">
        <v>202.3</v>
      </c>
      <c r="E59" s="3">
        <v>4</v>
      </c>
      <c r="F59" s="2">
        <f t="shared" si="0"/>
        <v>809.2</v>
      </c>
    </row>
    <row r="60" spans="1:6" x14ac:dyDescent="0.25">
      <c r="A60" t="s">
        <v>4</v>
      </c>
      <c r="B60" s="1">
        <v>43491</v>
      </c>
      <c r="C60" t="s">
        <v>9</v>
      </c>
      <c r="D60" s="2">
        <v>202.3</v>
      </c>
      <c r="E60" s="3">
        <v>2</v>
      </c>
      <c r="F60" s="2">
        <f t="shared" si="0"/>
        <v>404.6</v>
      </c>
    </row>
    <row r="61" spans="1:6" x14ac:dyDescent="0.25">
      <c r="A61" t="s">
        <v>4</v>
      </c>
      <c r="B61" s="1">
        <v>43492</v>
      </c>
      <c r="C61" t="s">
        <v>11</v>
      </c>
      <c r="D61" s="2">
        <v>209.3</v>
      </c>
      <c r="E61" s="3">
        <v>1</v>
      </c>
      <c r="F61" s="2">
        <f t="shared" si="0"/>
        <v>209.3</v>
      </c>
    </row>
    <row r="62" spans="1:6" x14ac:dyDescent="0.25">
      <c r="A62" t="s">
        <v>5</v>
      </c>
      <c r="B62" s="1">
        <v>43492</v>
      </c>
      <c r="C62" t="s">
        <v>10</v>
      </c>
      <c r="D62" s="2">
        <v>119.4</v>
      </c>
      <c r="E62" s="3">
        <v>2</v>
      </c>
      <c r="F62" s="2">
        <f t="shared" si="0"/>
        <v>238.8</v>
      </c>
    </row>
    <row r="63" spans="1:6" x14ac:dyDescent="0.25">
      <c r="A63" t="s">
        <v>2</v>
      </c>
      <c r="B63" s="1">
        <v>43493</v>
      </c>
      <c r="C63" t="s">
        <v>11</v>
      </c>
      <c r="D63" s="2">
        <v>209.3</v>
      </c>
      <c r="E63" s="3">
        <v>5</v>
      </c>
      <c r="F63" s="2">
        <f t="shared" si="0"/>
        <v>1046.5</v>
      </c>
    </row>
    <row r="64" spans="1:6" x14ac:dyDescent="0.25">
      <c r="A64" t="s">
        <v>4</v>
      </c>
      <c r="B64" s="1">
        <v>43493</v>
      </c>
      <c r="C64" t="s">
        <v>11</v>
      </c>
      <c r="D64" s="2">
        <v>209.3</v>
      </c>
      <c r="E64" s="3">
        <v>5</v>
      </c>
      <c r="F64" s="2">
        <f t="shared" si="0"/>
        <v>1046.5</v>
      </c>
    </row>
    <row r="65" spans="1:6" x14ac:dyDescent="0.25">
      <c r="A65" t="s">
        <v>1</v>
      </c>
      <c r="B65" s="1">
        <v>43493</v>
      </c>
      <c r="C65" t="s">
        <v>10</v>
      </c>
      <c r="D65" s="2">
        <v>119.4</v>
      </c>
      <c r="E65" s="3">
        <v>5</v>
      </c>
      <c r="F65" s="2">
        <f t="shared" si="0"/>
        <v>597</v>
      </c>
    </row>
    <row r="66" spans="1:6" x14ac:dyDescent="0.25">
      <c r="A66" t="s">
        <v>3</v>
      </c>
      <c r="B66" s="1">
        <v>43493</v>
      </c>
      <c r="C66" t="s">
        <v>10</v>
      </c>
      <c r="D66" s="2">
        <v>119.4</v>
      </c>
      <c r="E66" s="3">
        <v>2</v>
      </c>
      <c r="F66" s="2">
        <f t="shared" si="0"/>
        <v>238.8</v>
      </c>
    </row>
    <row r="67" spans="1:6" x14ac:dyDescent="0.25">
      <c r="A67" t="s">
        <v>1</v>
      </c>
      <c r="B67" s="1">
        <v>43494</v>
      </c>
      <c r="C67" t="s">
        <v>7</v>
      </c>
      <c r="D67" s="2">
        <v>167.3</v>
      </c>
      <c r="E67" s="3">
        <v>3</v>
      </c>
      <c r="F67" s="2">
        <f t="shared" ref="F67:F130" si="1">D67*E67</f>
        <v>501.90000000000003</v>
      </c>
    </row>
    <row r="68" spans="1:6" x14ac:dyDescent="0.25">
      <c r="A68" t="s">
        <v>1</v>
      </c>
      <c r="B68" s="1">
        <v>43494</v>
      </c>
      <c r="C68" t="s">
        <v>9</v>
      </c>
      <c r="D68" s="2">
        <v>202.3</v>
      </c>
      <c r="E68" s="3">
        <v>4</v>
      </c>
      <c r="F68" s="2">
        <f t="shared" si="1"/>
        <v>809.2</v>
      </c>
    </row>
    <row r="69" spans="1:6" x14ac:dyDescent="0.25">
      <c r="A69" t="s">
        <v>1</v>
      </c>
      <c r="B69" s="1">
        <v>43494</v>
      </c>
      <c r="C69" t="s">
        <v>10</v>
      </c>
      <c r="D69" s="2">
        <v>119.4</v>
      </c>
      <c r="E69" s="3">
        <v>4</v>
      </c>
      <c r="F69" s="2">
        <f t="shared" si="1"/>
        <v>477.6</v>
      </c>
    </row>
    <row r="70" spans="1:6" x14ac:dyDescent="0.25">
      <c r="A70" t="s">
        <v>1</v>
      </c>
      <c r="B70" s="1">
        <v>43494</v>
      </c>
      <c r="C70" t="s">
        <v>7</v>
      </c>
      <c r="D70" s="2">
        <v>167.3</v>
      </c>
      <c r="E70" s="3">
        <v>4</v>
      </c>
      <c r="F70" s="2">
        <f t="shared" si="1"/>
        <v>669.2</v>
      </c>
    </row>
    <row r="71" spans="1:6" x14ac:dyDescent="0.25">
      <c r="A71" t="s">
        <v>2</v>
      </c>
      <c r="B71" s="1">
        <v>43495</v>
      </c>
      <c r="C71" t="s">
        <v>7</v>
      </c>
      <c r="D71" s="2">
        <v>167.3</v>
      </c>
      <c r="E71" s="3">
        <v>2</v>
      </c>
      <c r="F71" s="2">
        <f t="shared" si="1"/>
        <v>334.6</v>
      </c>
    </row>
    <row r="72" spans="1:6" x14ac:dyDescent="0.25">
      <c r="A72" t="s">
        <v>1</v>
      </c>
      <c r="B72" s="1">
        <v>43495</v>
      </c>
      <c r="C72" t="s">
        <v>9</v>
      </c>
      <c r="D72" s="2">
        <v>202.3</v>
      </c>
      <c r="E72" s="3">
        <v>5</v>
      </c>
      <c r="F72" s="2">
        <f t="shared" si="1"/>
        <v>1011.5</v>
      </c>
    </row>
    <row r="73" spans="1:6" x14ac:dyDescent="0.25">
      <c r="A73" t="s">
        <v>3</v>
      </c>
      <c r="B73" s="1">
        <v>43495</v>
      </c>
      <c r="C73" t="s">
        <v>10</v>
      </c>
      <c r="D73" s="2">
        <v>119.4</v>
      </c>
      <c r="E73" s="3">
        <v>3</v>
      </c>
      <c r="F73" s="2">
        <f t="shared" si="1"/>
        <v>358.20000000000005</v>
      </c>
    </row>
    <row r="74" spans="1:6" x14ac:dyDescent="0.25">
      <c r="A74" t="s">
        <v>4</v>
      </c>
      <c r="B74" s="1">
        <v>43495</v>
      </c>
      <c r="C74" t="s">
        <v>11</v>
      </c>
      <c r="D74" s="2">
        <v>209.3</v>
      </c>
      <c r="E74" s="3">
        <v>2</v>
      </c>
      <c r="F74" s="2">
        <f t="shared" si="1"/>
        <v>418.6</v>
      </c>
    </row>
    <row r="75" spans="1:6" x14ac:dyDescent="0.25">
      <c r="A75" t="s">
        <v>5</v>
      </c>
      <c r="B75" s="1">
        <v>43497</v>
      </c>
      <c r="C75" t="s">
        <v>11</v>
      </c>
      <c r="D75" s="2">
        <v>209.3</v>
      </c>
      <c r="E75" s="3">
        <v>1</v>
      </c>
      <c r="F75" s="2">
        <f t="shared" si="1"/>
        <v>209.3</v>
      </c>
    </row>
    <row r="76" spans="1:6" x14ac:dyDescent="0.25">
      <c r="A76" t="s">
        <v>4</v>
      </c>
      <c r="B76" s="1">
        <v>43497</v>
      </c>
      <c r="C76" t="s">
        <v>11</v>
      </c>
      <c r="D76" s="2">
        <v>209.3</v>
      </c>
      <c r="E76" s="3">
        <v>2</v>
      </c>
      <c r="F76" s="2">
        <f t="shared" si="1"/>
        <v>418.6</v>
      </c>
    </row>
    <row r="77" spans="1:6" x14ac:dyDescent="0.25">
      <c r="A77" t="s">
        <v>4</v>
      </c>
      <c r="B77" s="1">
        <v>43497</v>
      </c>
      <c r="C77" t="s">
        <v>10</v>
      </c>
      <c r="D77" s="2">
        <v>119.4</v>
      </c>
      <c r="E77" s="3">
        <v>2</v>
      </c>
      <c r="F77" s="2">
        <f t="shared" si="1"/>
        <v>238.8</v>
      </c>
    </row>
    <row r="78" spans="1:6" x14ac:dyDescent="0.25">
      <c r="A78" t="s">
        <v>4</v>
      </c>
      <c r="B78" s="1">
        <v>43498</v>
      </c>
      <c r="C78" t="s">
        <v>7</v>
      </c>
      <c r="D78" s="2">
        <v>167.3</v>
      </c>
      <c r="E78" s="3">
        <v>5</v>
      </c>
      <c r="F78" s="2">
        <f t="shared" si="1"/>
        <v>836.5</v>
      </c>
    </row>
    <row r="79" spans="1:6" x14ac:dyDescent="0.25">
      <c r="A79" t="s">
        <v>4</v>
      </c>
      <c r="B79" s="1">
        <v>43498</v>
      </c>
      <c r="C79" t="s">
        <v>11</v>
      </c>
      <c r="D79" s="2">
        <v>209.3</v>
      </c>
      <c r="E79" s="3">
        <v>4</v>
      </c>
      <c r="F79" s="2">
        <f t="shared" si="1"/>
        <v>837.2</v>
      </c>
    </row>
    <row r="80" spans="1:6" x14ac:dyDescent="0.25">
      <c r="A80" t="s">
        <v>3</v>
      </c>
      <c r="B80" s="1">
        <v>43499</v>
      </c>
      <c r="C80" t="s">
        <v>12</v>
      </c>
      <c r="D80" s="2">
        <v>299.39999999999998</v>
      </c>
      <c r="E80" s="3">
        <v>3</v>
      </c>
      <c r="F80" s="2">
        <f t="shared" si="1"/>
        <v>898.19999999999993</v>
      </c>
    </row>
    <row r="81" spans="1:6" x14ac:dyDescent="0.25">
      <c r="A81" t="s">
        <v>5</v>
      </c>
      <c r="B81" s="1">
        <v>43500</v>
      </c>
      <c r="C81" t="s">
        <v>10</v>
      </c>
      <c r="D81" s="2">
        <v>119.4</v>
      </c>
      <c r="E81" s="3">
        <v>2</v>
      </c>
      <c r="F81" s="2">
        <f t="shared" si="1"/>
        <v>238.8</v>
      </c>
    </row>
    <row r="82" spans="1:6" x14ac:dyDescent="0.25">
      <c r="A82" t="s">
        <v>2</v>
      </c>
      <c r="B82" s="1">
        <v>43500</v>
      </c>
      <c r="C82" t="s">
        <v>7</v>
      </c>
      <c r="D82" s="2">
        <v>167.3</v>
      </c>
      <c r="E82" s="3">
        <v>2</v>
      </c>
      <c r="F82" s="2">
        <f t="shared" si="1"/>
        <v>334.6</v>
      </c>
    </row>
    <row r="83" spans="1:6" x14ac:dyDescent="0.25">
      <c r="A83" t="s">
        <v>5</v>
      </c>
      <c r="B83" s="1">
        <v>43500</v>
      </c>
      <c r="C83" t="s">
        <v>9</v>
      </c>
      <c r="D83" s="2">
        <v>202.3</v>
      </c>
      <c r="E83" s="3">
        <v>3</v>
      </c>
      <c r="F83" s="2">
        <f t="shared" si="1"/>
        <v>606.90000000000009</v>
      </c>
    </row>
    <row r="84" spans="1:6" x14ac:dyDescent="0.25">
      <c r="A84" t="s">
        <v>1</v>
      </c>
      <c r="B84" s="1">
        <v>43501</v>
      </c>
      <c r="C84" t="s">
        <v>7</v>
      </c>
      <c r="D84" s="2">
        <v>167.3</v>
      </c>
      <c r="E84" s="3">
        <v>2</v>
      </c>
      <c r="F84" s="2">
        <f t="shared" si="1"/>
        <v>334.6</v>
      </c>
    </row>
    <row r="85" spans="1:6" x14ac:dyDescent="0.25">
      <c r="A85" t="s">
        <v>2</v>
      </c>
      <c r="B85" s="1">
        <v>43501</v>
      </c>
      <c r="C85" t="s">
        <v>12</v>
      </c>
      <c r="D85" s="2">
        <v>299.39999999999998</v>
      </c>
      <c r="E85" s="3">
        <v>5</v>
      </c>
      <c r="F85" s="2">
        <f t="shared" si="1"/>
        <v>1497</v>
      </c>
    </row>
    <row r="86" spans="1:6" x14ac:dyDescent="0.25">
      <c r="A86" t="s">
        <v>1</v>
      </c>
      <c r="B86" s="1">
        <v>43502</v>
      </c>
      <c r="C86" t="s">
        <v>12</v>
      </c>
      <c r="D86" s="2">
        <v>299.39999999999998</v>
      </c>
      <c r="E86" s="3">
        <v>3</v>
      </c>
      <c r="F86" s="2">
        <f t="shared" si="1"/>
        <v>898.19999999999993</v>
      </c>
    </row>
    <row r="87" spans="1:6" x14ac:dyDescent="0.25">
      <c r="A87" t="s">
        <v>5</v>
      </c>
      <c r="B87" s="1">
        <v>43502</v>
      </c>
      <c r="C87" t="s">
        <v>12</v>
      </c>
      <c r="D87" s="2">
        <v>299.39999999999998</v>
      </c>
      <c r="E87" s="3">
        <v>1</v>
      </c>
      <c r="F87" s="2">
        <f t="shared" si="1"/>
        <v>299.39999999999998</v>
      </c>
    </row>
    <row r="88" spans="1:6" x14ac:dyDescent="0.25">
      <c r="A88" t="s">
        <v>4</v>
      </c>
      <c r="B88" s="1">
        <v>43503</v>
      </c>
      <c r="C88" t="s">
        <v>7</v>
      </c>
      <c r="D88" s="2">
        <v>167.3</v>
      </c>
      <c r="E88" s="3">
        <v>1</v>
      </c>
      <c r="F88" s="2">
        <f t="shared" si="1"/>
        <v>167.3</v>
      </c>
    </row>
    <row r="89" spans="1:6" x14ac:dyDescent="0.25">
      <c r="A89" t="s">
        <v>4</v>
      </c>
      <c r="B89" s="1">
        <v>43503</v>
      </c>
      <c r="C89" t="s">
        <v>11</v>
      </c>
      <c r="D89" s="2">
        <v>209.3</v>
      </c>
      <c r="E89" s="3">
        <v>4</v>
      </c>
      <c r="F89" s="2">
        <f t="shared" si="1"/>
        <v>837.2</v>
      </c>
    </row>
    <row r="90" spans="1:6" x14ac:dyDescent="0.25">
      <c r="A90" t="s">
        <v>2</v>
      </c>
      <c r="B90" s="1">
        <v>43504</v>
      </c>
      <c r="C90" t="s">
        <v>11</v>
      </c>
      <c r="D90" s="2">
        <v>209.3</v>
      </c>
      <c r="E90" s="3">
        <v>4</v>
      </c>
      <c r="F90" s="2">
        <f t="shared" si="1"/>
        <v>837.2</v>
      </c>
    </row>
    <row r="91" spans="1:6" x14ac:dyDescent="0.25">
      <c r="A91" t="s">
        <v>2</v>
      </c>
      <c r="B91" s="1">
        <v>43506</v>
      </c>
      <c r="C91" t="s">
        <v>12</v>
      </c>
      <c r="D91" s="2">
        <v>299.39999999999998</v>
      </c>
      <c r="E91" s="3">
        <v>2</v>
      </c>
      <c r="F91" s="2">
        <f t="shared" si="1"/>
        <v>598.79999999999995</v>
      </c>
    </row>
    <row r="92" spans="1:6" x14ac:dyDescent="0.25">
      <c r="A92" t="s">
        <v>1</v>
      </c>
      <c r="B92" s="1">
        <v>43506</v>
      </c>
      <c r="C92" t="s">
        <v>11</v>
      </c>
      <c r="D92" s="2">
        <v>209.3</v>
      </c>
      <c r="E92" s="3">
        <v>1</v>
      </c>
      <c r="F92" s="2">
        <f t="shared" si="1"/>
        <v>209.3</v>
      </c>
    </row>
    <row r="93" spans="1:6" x14ac:dyDescent="0.25">
      <c r="A93" t="s">
        <v>4</v>
      </c>
      <c r="B93" s="1">
        <v>43506</v>
      </c>
      <c r="C93" t="s">
        <v>9</v>
      </c>
      <c r="D93" s="2">
        <v>202.3</v>
      </c>
      <c r="E93" s="3">
        <v>2</v>
      </c>
      <c r="F93" s="2">
        <f t="shared" si="1"/>
        <v>404.6</v>
      </c>
    </row>
    <row r="94" spans="1:6" x14ac:dyDescent="0.25">
      <c r="A94" t="s">
        <v>4</v>
      </c>
      <c r="B94" s="1">
        <v>43507</v>
      </c>
      <c r="C94" t="s">
        <v>9</v>
      </c>
      <c r="D94" s="2">
        <v>202.3</v>
      </c>
      <c r="E94" s="3">
        <v>1</v>
      </c>
      <c r="F94" s="2">
        <f t="shared" si="1"/>
        <v>202.3</v>
      </c>
    </row>
    <row r="95" spans="1:6" x14ac:dyDescent="0.25">
      <c r="A95" t="s">
        <v>5</v>
      </c>
      <c r="B95" s="1">
        <v>43507</v>
      </c>
      <c r="C95" t="s">
        <v>11</v>
      </c>
      <c r="D95" s="2">
        <v>209.3</v>
      </c>
      <c r="E95" s="3">
        <v>5</v>
      </c>
      <c r="F95" s="2">
        <f t="shared" si="1"/>
        <v>1046.5</v>
      </c>
    </row>
    <row r="96" spans="1:6" x14ac:dyDescent="0.25">
      <c r="A96" t="s">
        <v>5</v>
      </c>
      <c r="B96" s="1">
        <v>43508</v>
      </c>
      <c r="C96" t="s">
        <v>10</v>
      </c>
      <c r="D96" s="2">
        <v>119.4</v>
      </c>
      <c r="E96" s="3">
        <v>1</v>
      </c>
      <c r="F96" s="2">
        <f t="shared" si="1"/>
        <v>119.4</v>
      </c>
    </row>
    <row r="97" spans="1:6" x14ac:dyDescent="0.25">
      <c r="A97" t="s">
        <v>2</v>
      </c>
      <c r="B97" s="1">
        <v>43508</v>
      </c>
      <c r="C97" t="s">
        <v>10</v>
      </c>
      <c r="D97" s="2">
        <v>119.4</v>
      </c>
      <c r="E97" s="3">
        <v>2</v>
      </c>
      <c r="F97" s="2">
        <f t="shared" si="1"/>
        <v>238.8</v>
      </c>
    </row>
    <row r="98" spans="1:6" x14ac:dyDescent="0.25">
      <c r="A98" t="s">
        <v>5</v>
      </c>
      <c r="B98" s="1">
        <v>43509</v>
      </c>
      <c r="C98" t="s">
        <v>10</v>
      </c>
      <c r="D98" s="2">
        <v>119.4</v>
      </c>
      <c r="E98" s="3">
        <v>2</v>
      </c>
      <c r="F98" s="2">
        <f t="shared" si="1"/>
        <v>238.8</v>
      </c>
    </row>
    <row r="99" spans="1:6" x14ac:dyDescent="0.25">
      <c r="A99" t="s">
        <v>3</v>
      </c>
      <c r="B99" s="1">
        <v>43510</v>
      </c>
      <c r="C99" t="s">
        <v>7</v>
      </c>
      <c r="D99" s="2">
        <v>167.3</v>
      </c>
      <c r="E99" s="3">
        <v>4</v>
      </c>
      <c r="F99" s="2">
        <f t="shared" si="1"/>
        <v>669.2</v>
      </c>
    </row>
    <row r="100" spans="1:6" x14ac:dyDescent="0.25">
      <c r="A100" t="s">
        <v>5</v>
      </c>
      <c r="B100" s="1">
        <v>43511</v>
      </c>
      <c r="C100" t="s">
        <v>12</v>
      </c>
      <c r="D100" s="2">
        <v>299.39999999999998</v>
      </c>
      <c r="E100" s="3">
        <v>5</v>
      </c>
      <c r="F100" s="2">
        <f t="shared" si="1"/>
        <v>1497</v>
      </c>
    </row>
    <row r="101" spans="1:6" x14ac:dyDescent="0.25">
      <c r="A101" t="s">
        <v>1</v>
      </c>
      <c r="B101" s="1">
        <v>43512</v>
      </c>
      <c r="C101" t="s">
        <v>12</v>
      </c>
      <c r="D101" s="2">
        <v>299.39999999999998</v>
      </c>
      <c r="E101" s="3">
        <v>2</v>
      </c>
      <c r="F101" s="2">
        <f t="shared" si="1"/>
        <v>598.79999999999995</v>
      </c>
    </row>
    <row r="102" spans="1:6" x14ac:dyDescent="0.25">
      <c r="A102" t="s">
        <v>1</v>
      </c>
      <c r="B102" s="1">
        <v>43512</v>
      </c>
      <c r="C102" t="s">
        <v>11</v>
      </c>
      <c r="D102" s="2">
        <v>209.3</v>
      </c>
      <c r="E102" s="3">
        <v>3</v>
      </c>
      <c r="F102" s="2">
        <f t="shared" si="1"/>
        <v>627.90000000000009</v>
      </c>
    </row>
    <row r="103" spans="1:6" x14ac:dyDescent="0.25">
      <c r="A103" t="s">
        <v>4</v>
      </c>
      <c r="B103" s="1">
        <v>43512</v>
      </c>
      <c r="C103" t="s">
        <v>10</v>
      </c>
      <c r="D103" s="2">
        <v>119.4</v>
      </c>
      <c r="E103" s="3">
        <v>1</v>
      </c>
      <c r="F103" s="2">
        <f t="shared" si="1"/>
        <v>119.4</v>
      </c>
    </row>
    <row r="104" spans="1:6" x14ac:dyDescent="0.25">
      <c r="A104" t="s">
        <v>3</v>
      </c>
      <c r="B104" s="1">
        <v>43513</v>
      </c>
      <c r="C104" t="s">
        <v>11</v>
      </c>
      <c r="D104" s="2">
        <v>209.3</v>
      </c>
      <c r="E104" s="3">
        <v>5</v>
      </c>
      <c r="F104" s="2">
        <f t="shared" si="1"/>
        <v>1046.5</v>
      </c>
    </row>
    <row r="105" spans="1:6" x14ac:dyDescent="0.25">
      <c r="A105" t="s">
        <v>2</v>
      </c>
      <c r="B105" s="1">
        <v>43514</v>
      </c>
      <c r="C105" t="s">
        <v>11</v>
      </c>
      <c r="D105" s="2">
        <v>209.3</v>
      </c>
      <c r="E105" s="3">
        <v>1</v>
      </c>
      <c r="F105" s="2">
        <f t="shared" si="1"/>
        <v>209.3</v>
      </c>
    </row>
    <row r="106" spans="1:6" x14ac:dyDescent="0.25">
      <c r="A106" t="s">
        <v>1</v>
      </c>
      <c r="B106" s="1">
        <v>43514</v>
      </c>
      <c r="C106" t="s">
        <v>12</v>
      </c>
      <c r="D106" s="2">
        <v>299.39999999999998</v>
      </c>
      <c r="E106" s="3">
        <v>1</v>
      </c>
      <c r="F106" s="2">
        <f t="shared" si="1"/>
        <v>299.39999999999998</v>
      </c>
    </row>
    <row r="107" spans="1:6" x14ac:dyDescent="0.25">
      <c r="A107" t="s">
        <v>1</v>
      </c>
      <c r="B107" s="1">
        <v>43515</v>
      </c>
      <c r="C107" t="s">
        <v>7</v>
      </c>
      <c r="D107" s="2">
        <v>167.3</v>
      </c>
      <c r="E107" s="3">
        <v>4</v>
      </c>
      <c r="F107" s="2">
        <f t="shared" si="1"/>
        <v>669.2</v>
      </c>
    </row>
    <row r="108" spans="1:6" x14ac:dyDescent="0.25">
      <c r="A108" t="s">
        <v>5</v>
      </c>
      <c r="B108" s="1">
        <v>43517</v>
      </c>
      <c r="C108" t="s">
        <v>11</v>
      </c>
      <c r="D108" s="2">
        <v>209.3</v>
      </c>
      <c r="E108" s="3">
        <v>5</v>
      </c>
      <c r="F108" s="2">
        <f t="shared" si="1"/>
        <v>1046.5</v>
      </c>
    </row>
    <row r="109" spans="1:6" x14ac:dyDescent="0.25">
      <c r="A109" t="s">
        <v>1</v>
      </c>
      <c r="B109" s="1">
        <v>43518</v>
      </c>
      <c r="C109" t="s">
        <v>7</v>
      </c>
      <c r="D109" s="2">
        <v>167.3</v>
      </c>
      <c r="E109" s="3">
        <v>2</v>
      </c>
      <c r="F109" s="2">
        <f t="shared" si="1"/>
        <v>334.6</v>
      </c>
    </row>
    <row r="110" spans="1:6" x14ac:dyDescent="0.25">
      <c r="A110" t="s">
        <v>1</v>
      </c>
      <c r="B110" s="1">
        <v>43518</v>
      </c>
      <c r="C110" t="s">
        <v>11</v>
      </c>
      <c r="D110" s="2">
        <v>209.3</v>
      </c>
      <c r="E110" s="3">
        <v>1</v>
      </c>
      <c r="F110" s="2">
        <f t="shared" si="1"/>
        <v>209.3</v>
      </c>
    </row>
    <row r="111" spans="1:6" x14ac:dyDescent="0.25">
      <c r="A111" t="s">
        <v>2</v>
      </c>
      <c r="B111" s="1">
        <v>43519</v>
      </c>
      <c r="C111" t="s">
        <v>12</v>
      </c>
      <c r="D111" s="2">
        <v>299.39999999999998</v>
      </c>
      <c r="E111" s="3">
        <v>1</v>
      </c>
      <c r="F111" s="2">
        <f t="shared" si="1"/>
        <v>299.39999999999998</v>
      </c>
    </row>
    <row r="112" spans="1:6" x14ac:dyDescent="0.25">
      <c r="A112" t="s">
        <v>1</v>
      </c>
      <c r="B112" s="1">
        <v>43519</v>
      </c>
      <c r="C112" t="s">
        <v>9</v>
      </c>
      <c r="D112" s="2">
        <v>202.3</v>
      </c>
      <c r="E112" s="3">
        <v>5</v>
      </c>
      <c r="F112" s="2">
        <f t="shared" si="1"/>
        <v>1011.5</v>
      </c>
    </row>
    <row r="113" spans="1:6" x14ac:dyDescent="0.25">
      <c r="A113" t="s">
        <v>1</v>
      </c>
      <c r="B113" s="1">
        <v>43519</v>
      </c>
      <c r="C113" t="s">
        <v>10</v>
      </c>
      <c r="D113" s="2">
        <v>119.4</v>
      </c>
      <c r="E113" s="3">
        <v>4</v>
      </c>
      <c r="F113" s="2">
        <f t="shared" si="1"/>
        <v>477.6</v>
      </c>
    </row>
    <row r="114" spans="1:6" x14ac:dyDescent="0.25">
      <c r="A114" t="s">
        <v>1</v>
      </c>
      <c r="B114" s="1">
        <v>43519</v>
      </c>
      <c r="C114" t="s">
        <v>12</v>
      </c>
      <c r="D114" s="2">
        <v>299.39999999999998</v>
      </c>
      <c r="E114" s="3">
        <v>2</v>
      </c>
      <c r="F114" s="2">
        <f t="shared" si="1"/>
        <v>598.79999999999995</v>
      </c>
    </row>
    <row r="115" spans="1:6" x14ac:dyDescent="0.25">
      <c r="A115" t="s">
        <v>5</v>
      </c>
      <c r="B115" s="1">
        <v>43520</v>
      </c>
      <c r="C115" t="s">
        <v>9</v>
      </c>
      <c r="D115" s="2">
        <v>202.3</v>
      </c>
      <c r="E115" s="3">
        <v>2</v>
      </c>
      <c r="F115" s="2">
        <f t="shared" si="1"/>
        <v>404.6</v>
      </c>
    </row>
    <row r="116" spans="1:6" x14ac:dyDescent="0.25">
      <c r="A116" t="s">
        <v>5</v>
      </c>
      <c r="B116" s="1">
        <v>43520</v>
      </c>
      <c r="C116" t="s">
        <v>7</v>
      </c>
      <c r="D116" s="2">
        <v>167.3</v>
      </c>
      <c r="E116" s="3">
        <v>1</v>
      </c>
      <c r="F116" s="2">
        <f t="shared" si="1"/>
        <v>167.3</v>
      </c>
    </row>
    <row r="117" spans="1:6" x14ac:dyDescent="0.25">
      <c r="A117" t="s">
        <v>4</v>
      </c>
      <c r="B117" s="1">
        <v>43520</v>
      </c>
      <c r="C117" t="s">
        <v>7</v>
      </c>
      <c r="D117" s="2">
        <v>167.3</v>
      </c>
      <c r="E117" s="3">
        <v>3</v>
      </c>
      <c r="F117" s="2">
        <f t="shared" si="1"/>
        <v>501.90000000000003</v>
      </c>
    </row>
    <row r="118" spans="1:6" x14ac:dyDescent="0.25">
      <c r="A118" t="s">
        <v>1</v>
      </c>
      <c r="B118" s="1">
        <v>43521</v>
      </c>
      <c r="C118" t="s">
        <v>7</v>
      </c>
      <c r="D118" s="2">
        <v>167.3</v>
      </c>
      <c r="E118" s="3">
        <v>4</v>
      </c>
      <c r="F118" s="2">
        <f t="shared" si="1"/>
        <v>669.2</v>
      </c>
    </row>
    <row r="119" spans="1:6" x14ac:dyDescent="0.25">
      <c r="A119" t="s">
        <v>3</v>
      </c>
      <c r="B119" s="1">
        <v>43521</v>
      </c>
      <c r="C119" t="s">
        <v>9</v>
      </c>
      <c r="D119" s="2">
        <v>202.3</v>
      </c>
      <c r="E119" s="3">
        <v>1</v>
      </c>
      <c r="F119" s="2">
        <f t="shared" si="1"/>
        <v>202.3</v>
      </c>
    </row>
    <row r="120" spans="1:6" x14ac:dyDescent="0.25">
      <c r="A120" t="s">
        <v>5</v>
      </c>
      <c r="B120" s="1">
        <v>43522</v>
      </c>
      <c r="C120" t="s">
        <v>10</v>
      </c>
      <c r="D120" s="2">
        <v>119.4</v>
      </c>
      <c r="E120" s="3">
        <v>1</v>
      </c>
      <c r="F120" s="2">
        <f t="shared" si="1"/>
        <v>119.4</v>
      </c>
    </row>
    <row r="121" spans="1:6" x14ac:dyDescent="0.25">
      <c r="A121" t="s">
        <v>4</v>
      </c>
      <c r="B121" s="1">
        <v>43522</v>
      </c>
      <c r="C121" t="s">
        <v>10</v>
      </c>
      <c r="D121" s="2">
        <v>119.4</v>
      </c>
      <c r="E121" s="3">
        <v>4</v>
      </c>
      <c r="F121" s="2">
        <f t="shared" si="1"/>
        <v>477.6</v>
      </c>
    </row>
    <row r="122" spans="1:6" x14ac:dyDescent="0.25">
      <c r="A122" t="s">
        <v>2</v>
      </c>
      <c r="B122" s="1">
        <v>43523</v>
      </c>
      <c r="C122" t="s">
        <v>12</v>
      </c>
      <c r="D122" s="2">
        <v>299.39999999999998</v>
      </c>
      <c r="E122" s="3">
        <v>1</v>
      </c>
      <c r="F122" s="2">
        <f t="shared" si="1"/>
        <v>299.39999999999998</v>
      </c>
    </row>
    <row r="123" spans="1:6" x14ac:dyDescent="0.25">
      <c r="A123" t="s">
        <v>3</v>
      </c>
      <c r="B123" s="1">
        <v>43523</v>
      </c>
      <c r="C123" t="s">
        <v>9</v>
      </c>
      <c r="D123" s="2">
        <v>202.3</v>
      </c>
      <c r="E123" s="3">
        <v>2</v>
      </c>
      <c r="F123" s="2">
        <f t="shared" si="1"/>
        <v>404.6</v>
      </c>
    </row>
    <row r="124" spans="1:6" x14ac:dyDescent="0.25">
      <c r="A124" t="s">
        <v>4</v>
      </c>
      <c r="B124" s="1">
        <v>43524</v>
      </c>
      <c r="C124" t="s">
        <v>9</v>
      </c>
      <c r="D124" s="2">
        <v>202.3</v>
      </c>
      <c r="E124" s="3">
        <v>4</v>
      </c>
      <c r="F124" s="2">
        <f t="shared" si="1"/>
        <v>809.2</v>
      </c>
    </row>
    <row r="125" spans="1:6" x14ac:dyDescent="0.25">
      <c r="A125" t="s">
        <v>1</v>
      </c>
      <c r="B125" s="1">
        <v>43524</v>
      </c>
      <c r="C125" t="s">
        <v>7</v>
      </c>
      <c r="D125" s="2">
        <v>167.3</v>
      </c>
      <c r="E125" s="3">
        <v>5</v>
      </c>
      <c r="F125" s="2">
        <f t="shared" si="1"/>
        <v>836.5</v>
      </c>
    </row>
    <row r="126" spans="1:6" x14ac:dyDescent="0.25">
      <c r="A126" t="s">
        <v>5</v>
      </c>
      <c r="B126" s="1">
        <v>43524</v>
      </c>
      <c r="C126" t="s">
        <v>11</v>
      </c>
      <c r="D126" s="2">
        <v>209.3</v>
      </c>
      <c r="E126" s="3">
        <v>3</v>
      </c>
      <c r="F126" s="2">
        <f t="shared" si="1"/>
        <v>627.90000000000009</v>
      </c>
    </row>
    <row r="127" spans="1:6" x14ac:dyDescent="0.25">
      <c r="A127" t="s">
        <v>4</v>
      </c>
      <c r="B127" s="1">
        <v>43525</v>
      </c>
      <c r="C127" t="s">
        <v>12</v>
      </c>
      <c r="D127" s="2">
        <v>299.39999999999998</v>
      </c>
      <c r="E127" s="3">
        <v>3</v>
      </c>
      <c r="F127" s="2">
        <f t="shared" si="1"/>
        <v>898.19999999999993</v>
      </c>
    </row>
    <row r="128" spans="1:6" x14ac:dyDescent="0.25">
      <c r="A128" t="s">
        <v>4</v>
      </c>
      <c r="B128" s="1">
        <v>43526</v>
      </c>
      <c r="C128" t="s">
        <v>9</v>
      </c>
      <c r="D128" s="2">
        <v>202.3</v>
      </c>
      <c r="E128" s="3">
        <v>5</v>
      </c>
      <c r="F128" s="2">
        <f t="shared" si="1"/>
        <v>1011.5</v>
      </c>
    </row>
    <row r="129" spans="1:6" x14ac:dyDescent="0.25">
      <c r="A129" t="s">
        <v>2</v>
      </c>
      <c r="B129" s="1">
        <v>43526</v>
      </c>
      <c r="C129" t="s">
        <v>9</v>
      </c>
      <c r="D129" s="2">
        <v>202.3</v>
      </c>
      <c r="E129" s="3">
        <v>2</v>
      </c>
      <c r="F129" s="2">
        <f t="shared" si="1"/>
        <v>404.6</v>
      </c>
    </row>
    <row r="130" spans="1:6" x14ac:dyDescent="0.25">
      <c r="A130" t="s">
        <v>1</v>
      </c>
      <c r="B130" s="1">
        <v>43527</v>
      </c>
      <c r="C130" t="s">
        <v>10</v>
      </c>
      <c r="D130" s="2">
        <v>119.4</v>
      </c>
      <c r="E130" s="3">
        <v>5</v>
      </c>
      <c r="F130" s="2">
        <f t="shared" si="1"/>
        <v>597</v>
      </c>
    </row>
    <row r="131" spans="1:6" x14ac:dyDescent="0.25">
      <c r="A131" t="s">
        <v>5</v>
      </c>
      <c r="B131" s="1">
        <v>43527</v>
      </c>
      <c r="C131" t="s">
        <v>10</v>
      </c>
      <c r="D131" s="2">
        <v>119.4</v>
      </c>
      <c r="E131" s="3">
        <v>1</v>
      </c>
      <c r="F131" s="2">
        <f t="shared" ref="F131:F194" si="2">D131*E131</f>
        <v>119.4</v>
      </c>
    </row>
    <row r="132" spans="1:6" x14ac:dyDescent="0.25">
      <c r="A132" t="s">
        <v>1</v>
      </c>
      <c r="B132" s="1">
        <v>43528</v>
      </c>
      <c r="C132" t="s">
        <v>12</v>
      </c>
      <c r="D132" s="2">
        <v>299.39999999999998</v>
      </c>
      <c r="E132" s="3">
        <v>2</v>
      </c>
      <c r="F132" s="2">
        <f t="shared" si="2"/>
        <v>598.79999999999995</v>
      </c>
    </row>
    <row r="133" spans="1:6" x14ac:dyDescent="0.25">
      <c r="A133" t="s">
        <v>3</v>
      </c>
      <c r="B133" s="1">
        <v>43528</v>
      </c>
      <c r="C133" t="s">
        <v>7</v>
      </c>
      <c r="D133" s="2">
        <v>167.3</v>
      </c>
      <c r="E133" s="3">
        <v>2</v>
      </c>
      <c r="F133" s="2">
        <f t="shared" si="2"/>
        <v>334.6</v>
      </c>
    </row>
    <row r="134" spans="1:6" x14ac:dyDescent="0.25">
      <c r="A134" t="s">
        <v>1</v>
      </c>
      <c r="B134" s="1">
        <v>43530</v>
      </c>
      <c r="C134" t="s">
        <v>12</v>
      </c>
      <c r="D134" s="2">
        <v>299.39999999999998</v>
      </c>
      <c r="E134" s="3">
        <v>3</v>
      </c>
      <c r="F134" s="2">
        <f t="shared" si="2"/>
        <v>898.19999999999993</v>
      </c>
    </row>
    <row r="135" spans="1:6" x14ac:dyDescent="0.25">
      <c r="A135" t="s">
        <v>2</v>
      </c>
      <c r="B135" s="1">
        <v>43530</v>
      </c>
      <c r="C135" t="s">
        <v>12</v>
      </c>
      <c r="D135" s="2">
        <v>299.39999999999998</v>
      </c>
      <c r="E135" s="3">
        <v>2</v>
      </c>
      <c r="F135" s="2">
        <f t="shared" si="2"/>
        <v>598.79999999999995</v>
      </c>
    </row>
    <row r="136" spans="1:6" x14ac:dyDescent="0.25">
      <c r="A136" t="s">
        <v>4</v>
      </c>
      <c r="B136" s="1">
        <v>43531</v>
      </c>
      <c r="C136" t="s">
        <v>10</v>
      </c>
      <c r="D136" s="2">
        <v>119.4</v>
      </c>
      <c r="E136" s="3">
        <v>2</v>
      </c>
      <c r="F136" s="2">
        <f t="shared" si="2"/>
        <v>238.8</v>
      </c>
    </row>
    <row r="137" spans="1:6" x14ac:dyDescent="0.25">
      <c r="A137" t="s">
        <v>4</v>
      </c>
      <c r="B137" s="1">
        <v>43531</v>
      </c>
      <c r="C137" t="s">
        <v>9</v>
      </c>
      <c r="D137" s="2">
        <v>202.3</v>
      </c>
      <c r="E137" s="3">
        <v>5</v>
      </c>
      <c r="F137" s="2">
        <f t="shared" si="2"/>
        <v>1011.5</v>
      </c>
    </row>
    <row r="138" spans="1:6" x14ac:dyDescent="0.25">
      <c r="A138" t="s">
        <v>3</v>
      </c>
      <c r="B138" s="1">
        <v>43532</v>
      </c>
      <c r="C138" t="s">
        <v>10</v>
      </c>
      <c r="D138" s="2">
        <v>119.4</v>
      </c>
      <c r="E138" s="3">
        <v>2</v>
      </c>
      <c r="F138" s="2">
        <f t="shared" si="2"/>
        <v>238.8</v>
      </c>
    </row>
    <row r="139" spans="1:6" x14ac:dyDescent="0.25">
      <c r="A139" t="s">
        <v>4</v>
      </c>
      <c r="B139" s="1">
        <v>43532</v>
      </c>
      <c r="C139" t="s">
        <v>12</v>
      </c>
      <c r="D139" s="2">
        <v>299.39999999999998</v>
      </c>
      <c r="E139" s="3">
        <v>1</v>
      </c>
      <c r="F139" s="2">
        <f t="shared" si="2"/>
        <v>299.39999999999998</v>
      </c>
    </row>
    <row r="140" spans="1:6" x14ac:dyDescent="0.25">
      <c r="A140" t="s">
        <v>5</v>
      </c>
      <c r="B140" s="1">
        <v>43532</v>
      </c>
      <c r="C140" t="s">
        <v>12</v>
      </c>
      <c r="D140" s="2">
        <v>299.39999999999998</v>
      </c>
      <c r="E140" s="3">
        <v>5</v>
      </c>
      <c r="F140" s="2">
        <f t="shared" si="2"/>
        <v>1497</v>
      </c>
    </row>
    <row r="141" spans="1:6" x14ac:dyDescent="0.25">
      <c r="A141" t="s">
        <v>4</v>
      </c>
      <c r="B141" s="1">
        <v>43532</v>
      </c>
      <c r="C141" t="s">
        <v>9</v>
      </c>
      <c r="D141" s="2">
        <v>202.3</v>
      </c>
      <c r="E141" s="3">
        <v>4</v>
      </c>
      <c r="F141" s="2">
        <f t="shared" si="2"/>
        <v>809.2</v>
      </c>
    </row>
    <row r="142" spans="1:6" x14ac:dyDescent="0.25">
      <c r="A142" t="s">
        <v>1</v>
      </c>
      <c r="B142" s="1">
        <v>43532</v>
      </c>
      <c r="C142" t="s">
        <v>7</v>
      </c>
      <c r="D142" s="2">
        <v>167.3</v>
      </c>
      <c r="E142" s="3">
        <v>3</v>
      </c>
      <c r="F142" s="2">
        <f t="shared" si="2"/>
        <v>501.90000000000003</v>
      </c>
    </row>
    <row r="143" spans="1:6" x14ac:dyDescent="0.25">
      <c r="A143" t="s">
        <v>2</v>
      </c>
      <c r="B143" s="1">
        <v>43533</v>
      </c>
      <c r="C143" t="s">
        <v>11</v>
      </c>
      <c r="D143" s="2">
        <v>209.3</v>
      </c>
      <c r="E143" s="3">
        <v>5</v>
      </c>
      <c r="F143" s="2">
        <f t="shared" si="2"/>
        <v>1046.5</v>
      </c>
    </row>
    <row r="144" spans="1:6" x14ac:dyDescent="0.25">
      <c r="A144" t="s">
        <v>5</v>
      </c>
      <c r="B144" s="1">
        <v>43533</v>
      </c>
      <c r="C144" t="s">
        <v>11</v>
      </c>
      <c r="D144" s="2">
        <v>209.3</v>
      </c>
      <c r="E144" s="3">
        <v>4</v>
      </c>
      <c r="F144" s="2">
        <f t="shared" si="2"/>
        <v>837.2</v>
      </c>
    </row>
    <row r="145" spans="1:6" x14ac:dyDescent="0.25">
      <c r="A145" t="s">
        <v>2</v>
      </c>
      <c r="B145" s="1">
        <v>43534</v>
      </c>
      <c r="C145" t="s">
        <v>7</v>
      </c>
      <c r="D145" s="2">
        <v>167.3</v>
      </c>
      <c r="E145" s="3">
        <v>3</v>
      </c>
      <c r="F145" s="2">
        <f t="shared" si="2"/>
        <v>501.90000000000003</v>
      </c>
    </row>
    <row r="146" spans="1:6" x14ac:dyDescent="0.25">
      <c r="A146" t="s">
        <v>5</v>
      </c>
      <c r="B146" s="1">
        <v>43535</v>
      </c>
      <c r="C146" t="s">
        <v>7</v>
      </c>
      <c r="D146" s="2">
        <v>167.3</v>
      </c>
      <c r="E146" s="3">
        <v>3</v>
      </c>
      <c r="F146" s="2">
        <f t="shared" si="2"/>
        <v>501.90000000000003</v>
      </c>
    </row>
    <row r="147" spans="1:6" x14ac:dyDescent="0.25">
      <c r="A147" t="s">
        <v>1</v>
      </c>
      <c r="B147" s="1">
        <v>43535</v>
      </c>
      <c r="C147" t="s">
        <v>9</v>
      </c>
      <c r="D147" s="2">
        <v>202.3</v>
      </c>
      <c r="E147" s="3">
        <v>4</v>
      </c>
      <c r="F147" s="2">
        <f t="shared" si="2"/>
        <v>809.2</v>
      </c>
    </row>
    <row r="148" spans="1:6" x14ac:dyDescent="0.25">
      <c r="A148" t="s">
        <v>1</v>
      </c>
      <c r="B148" s="1">
        <v>43536</v>
      </c>
      <c r="C148" t="s">
        <v>7</v>
      </c>
      <c r="D148" s="2">
        <v>167.3</v>
      </c>
      <c r="E148" s="3">
        <v>4</v>
      </c>
      <c r="F148" s="2">
        <f t="shared" si="2"/>
        <v>669.2</v>
      </c>
    </row>
    <row r="149" spans="1:6" x14ac:dyDescent="0.25">
      <c r="A149" t="s">
        <v>1</v>
      </c>
      <c r="B149" s="1">
        <v>43536</v>
      </c>
      <c r="C149" t="s">
        <v>12</v>
      </c>
      <c r="D149" s="2">
        <v>299.39999999999998</v>
      </c>
      <c r="E149" s="3">
        <v>1</v>
      </c>
      <c r="F149" s="2">
        <f t="shared" si="2"/>
        <v>299.39999999999998</v>
      </c>
    </row>
    <row r="150" spans="1:6" x14ac:dyDescent="0.25">
      <c r="A150" t="s">
        <v>4</v>
      </c>
      <c r="B150" s="1">
        <v>43537</v>
      </c>
      <c r="C150" t="s">
        <v>7</v>
      </c>
      <c r="D150" s="2">
        <v>167.3</v>
      </c>
      <c r="E150" s="3">
        <v>1</v>
      </c>
      <c r="F150" s="2">
        <f t="shared" si="2"/>
        <v>167.3</v>
      </c>
    </row>
    <row r="151" spans="1:6" x14ac:dyDescent="0.25">
      <c r="A151" t="s">
        <v>2</v>
      </c>
      <c r="B151" s="1">
        <v>43538</v>
      </c>
      <c r="C151" t="s">
        <v>11</v>
      </c>
      <c r="D151" s="2">
        <v>209.3</v>
      </c>
      <c r="E151" s="3">
        <v>1</v>
      </c>
      <c r="F151" s="2">
        <f t="shared" si="2"/>
        <v>209.3</v>
      </c>
    </row>
    <row r="152" spans="1:6" x14ac:dyDescent="0.25">
      <c r="A152" t="s">
        <v>1</v>
      </c>
      <c r="B152" s="1">
        <v>43539</v>
      </c>
      <c r="C152" t="s">
        <v>7</v>
      </c>
      <c r="D152" s="2">
        <v>167.3</v>
      </c>
      <c r="E152" s="3">
        <v>5</v>
      </c>
      <c r="F152" s="2">
        <f t="shared" si="2"/>
        <v>836.5</v>
      </c>
    </row>
    <row r="153" spans="1:6" x14ac:dyDescent="0.25">
      <c r="A153" t="s">
        <v>1</v>
      </c>
      <c r="B153" s="1">
        <v>43540</v>
      </c>
      <c r="C153" t="s">
        <v>9</v>
      </c>
      <c r="D153" s="2">
        <v>202.3</v>
      </c>
      <c r="E153" s="3">
        <v>1</v>
      </c>
      <c r="F153" s="2">
        <f t="shared" si="2"/>
        <v>202.3</v>
      </c>
    </row>
    <row r="154" spans="1:6" x14ac:dyDescent="0.25">
      <c r="A154" t="s">
        <v>1</v>
      </c>
      <c r="B154" s="1">
        <v>43541</v>
      </c>
      <c r="C154" t="s">
        <v>10</v>
      </c>
      <c r="D154" s="2">
        <v>119.4</v>
      </c>
      <c r="E154" s="3">
        <v>2</v>
      </c>
      <c r="F154" s="2">
        <f t="shared" si="2"/>
        <v>238.8</v>
      </c>
    </row>
    <row r="155" spans="1:6" x14ac:dyDescent="0.25">
      <c r="A155" t="s">
        <v>5</v>
      </c>
      <c r="B155" s="1">
        <v>43541</v>
      </c>
      <c r="C155" t="s">
        <v>12</v>
      </c>
      <c r="D155" s="2">
        <v>299.39999999999998</v>
      </c>
      <c r="E155" s="3">
        <v>3</v>
      </c>
      <c r="F155" s="2">
        <f t="shared" si="2"/>
        <v>898.19999999999993</v>
      </c>
    </row>
    <row r="156" spans="1:6" x14ac:dyDescent="0.25">
      <c r="A156" t="s">
        <v>4</v>
      </c>
      <c r="B156" s="1">
        <v>43542</v>
      </c>
      <c r="C156" t="s">
        <v>7</v>
      </c>
      <c r="D156" s="2">
        <v>167.3</v>
      </c>
      <c r="E156" s="3">
        <v>3</v>
      </c>
      <c r="F156" s="2">
        <f t="shared" si="2"/>
        <v>501.90000000000003</v>
      </c>
    </row>
    <row r="157" spans="1:6" x14ac:dyDescent="0.25">
      <c r="A157" t="s">
        <v>1</v>
      </c>
      <c r="B157" s="1">
        <v>43543</v>
      </c>
      <c r="C157" t="s">
        <v>12</v>
      </c>
      <c r="D157" s="2">
        <v>299.39999999999998</v>
      </c>
      <c r="E157" s="3">
        <v>4</v>
      </c>
      <c r="F157" s="2">
        <f t="shared" si="2"/>
        <v>1197.5999999999999</v>
      </c>
    </row>
    <row r="158" spans="1:6" x14ac:dyDescent="0.25">
      <c r="A158" t="s">
        <v>3</v>
      </c>
      <c r="B158" s="1">
        <v>43544</v>
      </c>
      <c r="C158" t="s">
        <v>11</v>
      </c>
      <c r="D158" s="2">
        <v>209.3</v>
      </c>
      <c r="E158" s="3">
        <v>2</v>
      </c>
      <c r="F158" s="2">
        <f t="shared" si="2"/>
        <v>418.6</v>
      </c>
    </row>
    <row r="159" spans="1:6" x14ac:dyDescent="0.25">
      <c r="A159" t="s">
        <v>1</v>
      </c>
      <c r="B159" s="1">
        <v>43544</v>
      </c>
      <c r="C159" t="s">
        <v>10</v>
      </c>
      <c r="D159" s="2">
        <v>119.4</v>
      </c>
      <c r="E159" s="3">
        <v>3</v>
      </c>
      <c r="F159" s="2">
        <f t="shared" si="2"/>
        <v>358.20000000000005</v>
      </c>
    </row>
    <row r="160" spans="1:6" x14ac:dyDescent="0.25">
      <c r="A160" t="s">
        <v>1</v>
      </c>
      <c r="B160" s="1">
        <v>43545</v>
      </c>
      <c r="C160" t="s">
        <v>11</v>
      </c>
      <c r="D160" s="2">
        <v>209.3</v>
      </c>
      <c r="E160" s="3">
        <v>2</v>
      </c>
      <c r="F160" s="2">
        <f t="shared" si="2"/>
        <v>418.6</v>
      </c>
    </row>
    <row r="161" spans="1:6" x14ac:dyDescent="0.25">
      <c r="A161" t="s">
        <v>4</v>
      </c>
      <c r="B161" s="1">
        <v>43546</v>
      </c>
      <c r="C161" t="s">
        <v>11</v>
      </c>
      <c r="D161" s="2">
        <v>209.3</v>
      </c>
      <c r="E161" s="3">
        <v>5</v>
      </c>
      <c r="F161" s="2">
        <f t="shared" si="2"/>
        <v>1046.5</v>
      </c>
    </row>
    <row r="162" spans="1:6" x14ac:dyDescent="0.25">
      <c r="A162" t="s">
        <v>2</v>
      </c>
      <c r="B162" s="1">
        <v>43547</v>
      </c>
      <c r="C162" t="s">
        <v>12</v>
      </c>
      <c r="D162" s="2">
        <v>299.39999999999998</v>
      </c>
      <c r="E162" s="3">
        <v>4</v>
      </c>
      <c r="F162" s="2">
        <f t="shared" si="2"/>
        <v>1197.5999999999999</v>
      </c>
    </row>
    <row r="163" spans="1:6" x14ac:dyDescent="0.25">
      <c r="A163" t="s">
        <v>1</v>
      </c>
      <c r="B163" s="1">
        <v>43547</v>
      </c>
      <c r="C163" t="s">
        <v>12</v>
      </c>
      <c r="D163" s="2">
        <v>299.39999999999998</v>
      </c>
      <c r="E163" s="3">
        <v>2</v>
      </c>
      <c r="F163" s="2">
        <f t="shared" si="2"/>
        <v>598.79999999999995</v>
      </c>
    </row>
    <row r="164" spans="1:6" x14ac:dyDescent="0.25">
      <c r="A164" t="s">
        <v>4</v>
      </c>
      <c r="B164" s="1">
        <v>43548</v>
      </c>
      <c r="C164" t="s">
        <v>12</v>
      </c>
      <c r="D164" s="2">
        <v>299.39999999999998</v>
      </c>
      <c r="E164" s="3">
        <v>4</v>
      </c>
      <c r="F164" s="2">
        <f t="shared" si="2"/>
        <v>1197.5999999999999</v>
      </c>
    </row>
    <row r="165" spans="1:6" x14ac:dyDescent="0.25">
      <c r="A165" t="s">
        <v>4</v>
      </c>
      <c r="B165" s="1">
        <v>43548</v>
      </c>
      <c r="C165" t="s">
        <v>9</v>
      </c>
      <c r="D165" s="2">
        <v>202.3</v>
      </c>
      <c r="E165" s="3">
        <v>3</v>
      </c>
      <c r="F165" s="2">
        <f t="shared" si="2"/>
        <v>606.90000000000009</v>
      </c>
    </row>
    <row r="166" spans="1:6" x14ac:dyDescent="0.25">
      <c r="A166" t="s">
        <v>4</v>
      </c>
      <c r="B166" s="1">
        <v>43548</v>
      </c>
      <c r="C166" t="s">
        <v>10</v>
      </c>
      <c r="D166" s="2">
        <v>119.4</v>
      </c>
      <c r="E166" s="3">
        <v>5</v>
      </c>
      <c r="F166" s="2">
        <f t="shared" si="2"/>
        <v>597</v>
      </c>
    </row>
    <row r="167" spans="1:6" x14ac:dyDescent="0.25">
      <c r="A167" t="s">
        <v>4</v>
      </c>
      <c r="B167" s="1">
        <v>43549</v>
      </c>
      <c r="C167" t="s">
        <v>9</v>
      </c>
      <c r="D167" s="2">
        <v>202.3</v>
      </c>
      <c r="E167" s="3">
        <v>1</v>
      </c>
      <c r="F167" s="2">
        <f t="shared" si="2"/>
        <v>202.3</v>
      </c>
    </row>
    <row r="168" spans="1:6" x14ac:dyDescent="0.25">
      <c r="A168" t="s">
        <v>2</v>
      </c>
      <c r="B168" s="1">
        <v>43549</v>
      </c>
      <c r="C168" t="s">
        <v>12</v>
      </c>
      <c r="D168" s="2">
        <v>299.39999999999998</v>
      </c>
      <c r="E168" s="3">
        <v>4</v>
      </c>
      <c r="F168" s="2">
        <f t="shared" si="2"/>
        <v>1197.5999999999999</v>
      </c>
    </row>
    <row r="169" spans="1:6" x14ac:dyDescent="0.25">
      <c r="A169" t="s">
        <v>2</v>
      </c>
      <c r="B169" s="1">
        <v>43549</v>
      </c>
      <c r="C169" t="s">
        <v>9</v>
      </c>
      <c r="D169" s="2">
        <v>202.3</v>
      </c>
      <c r="E169" s="3">
        <v>1</v>
      </c>
      <c r="F169" s="2">
        <f t="shared" si="2"/>
        <v>202.3</v>
      </c>
    </row>
    <row r="170" spans="1:6" x14ac:dyDescent="0.25">
      <c r="A170" t="s">
        <v>5</v>
      </c>
      <c r="B170" s="1">
        <v>43549</v>
      </c>
      <c r="C170" t="s">
        <v>9</v>
      </c>
      <c r="D170" s="2">
        <v>202.3</v>
      </c>
      <c r="E170" s="3">
        <v>1</v>
      </c>
      <c r="F170" s="2">
        <f t="shared" si="2"/>
        <v>202.3</v>
      </c>
    </row>
    <row r="171" spans="1:6" x14ac:dyDescent="0.25">
      <c r="A171" t="s">
        <v>3</v>
      </c>
      <c r="B171" s="1">
        <v>43549</v>
      </c>
      <c r="C171" t="s">
        <v>11</v>
      </c>
      <c r="D171" s="2">
        <v>209.3</v>
      </c>
      <c r="E171" s="3">
        <v>4</v>
      </c>
      <c r="F171" s="2">
        <f t="shared" si="2"/>
        <v>837.2</v>
      </c>
    </row>
    <row r="172" spans="1:6" x14ac:dyDescent="0.25">
      <c r="A172" t="s">
        <v>5</v>
      </c>
      <c r="B172" s="1">
        <v>43550</v>
      </c>
      <c r="C172" t="s">
        <v>11</v>
      </c>
      <c r="D172" s="2">
        <v>209.3</v>
      </c>
      <c r="E172" s="3">
        <v>3</v>
      </c>
      <c r="F172" s="2">
        <f t="shared" si="2"/>
        <v>627.90000000000009</v>
      </c>
    </row>
    <row r="173" spans="1:6" x14ac:dyDescent="0.25">
      <c r="A173" t="s">
        <v>4</v>
      </c>
      <c r="B173" s="1">
        <v>43551</v>
      </c>
      <c r="C173" t="s">
        <v>7</v>
      </c>
      <c r="D173" s="2">
        <v>167.3</v>
      </c>
      <c r="E173" s="3">
        <v>1</v>
      </c>
      <c r="F173" s="2">
        <f t="shared" si="2"/>
        <v>167.3</v>
      </c>
    </row>
    <row r="174" spans="1:6" x14ac:dyDescent="0.25">
      <c r="A174" t="s">
        <v>5</v>
      </c>
      <c r="B174" s="1">
        <v>43551</v>
      </c>
      <c r="C174" t="s">
        <v>11</v>
      </c>
      <c r="D174" s="2">
        <v>209.3</v>
      </c>
      <c r="E174" s="3">
        <v>5</v>
      </c>
      <c r="F174" s="2">
        <f t="shared" si="2"/>
        <v>1046.5</v>
      </c>
    </row>
    <row r="175" spans="1:6" x14ac:dyDescent="0.25">
      <c r="A175" t="s">
        <v>1</v>
      </c>
      <c r="B175" s="1">
        <v>43552</v>
      </c>
      <c r="C175" t="s">
        <v>10</v>
      </c>
      <c r="D175" s="2">
        <v>119.4</v>
      </c>
      <c r="E175" s="3">
        <v>4</v>
      </c>
      <c r="F175" s="2">
        <f t="shared" si="2"/>
        <v>477.6</v>
      </c>
    </row>
    <row r="176" spans="1:6" x14ac:dyDescent="0.25">
      <c r="A176" t="s">
        <v>4</v>
      </c>
      <c r="B176" s="1">
        <v>43553</v>
      </c>
      <c r="C176" t="s">
        <v>10</v>
      </c>
      <c r="D176" s="2">
        <v>119.4</v>
      </c>
      <c r="E176" s="3">
        <v>5</v>
      </c>
      <c r="F176" s="2">
        <f t="shared" si="2"/>
        <v>597</v>
      </c>
    </row>
    <row r="177" spans="1:6" x14ac:dyDescent="0.25">
      <c r="A177" t="s">
        <v>1</v>
      </c>
      <c r="B177" s="1">
        <v>43553</v>
      </c>
      <c r="C177" t="s">
        <v>9</v>
      </c>
      <c r="D177" s="2">
        <v>202.3</v>
      </c>
      <c r="E177" s="3">
        <v>5</v>
      </c>
      <c r="F177" s="2">
        <f t="shared" si="2"/>
        <v>1011.5</v>
      </c>
    </row>
    <row r="178" spans="1:6" x14ac:dyDescent="0.25">
      <c r="A178" t="s">
        <v>4</v>
      </c>
      <c r="B178" s="1">
        <v>43554</v>
      </c>
      <c r="C178" t="s">
        <v>11</v>
      </c>
      <c r="D178" s="2">
        <v>209.3</v>
      </c>
      <c r="E178" s="3">
        <v>4</v>
      </c>
      <c r="F178" s="2">
        <f t="shared" si="2"/>
        <v>837.2</v>
      </c>
    </row>
    <row r="179" spans="1:6" x14ac:dyDescent="0.25">
      <c r="A179" t="s">
        <v>4</v>
      </c>
      <c r="B179" s="1">
        <v>43555</v>
      </c>
      <c r="C179" t="s">
        <v>9</v>
      </c>
      <c r="D179" s="2">
        <v>202.3</v>
      </c>
      <c r="E179" s="3">
        <v>2</v>
      </c>
      <c r="F179" s="2">
        <f t="shared" si="2"/>
        <v>404.6</v>
      </c>
    </row>
    <row r="180" spans="1:6" x14ac:dyDescent="0.25">
      <c r="A180" t="s">
        <v>4</v>
      </c>
      <c r="B180" s="1">
        <v>43556</v>
      </c>
      <c r="C180" t="s">
        <v>9</v>
      </c>
      <c r="D180" s="2">
        <v>202.3</v>
      </c>
      <c r="E180" s="3">
        <v>4</v>
      </c>
      <c r="F180" s="2">
        <f t="shared" si="2"/>
        <v>809.2</v>
      </c>
    </row>
    <row r="181" spans="1:6" x14ac:dyDescent="0.25">
      <c r="A181" t="s">
        <v>3</v>
      </c>
      <c r="B181" s="1">
        <v>43556</v>
      </c>
      <c r="C181" t="s">
        <v>10</v>
      </c>
      <c r="D181" s="2">
        <v>119.4</v>
      </c>
      <c r="E181" s="3">
        <v>1</v>
      </c>
      <c r="F181" s="2">
        <f t="shared" si="2"/>
        <v>119.4</v>
      </c>
    </row>
    <row r="182" spans="1:6" x14ac:dyDescent="0.25">
      <c r="A182" t="s">
        <v>4</v>
      </c>
      <c r="B182" s="1">
        <v>43557</v>
      </c>
      <c r="C182" t="s">
        <v>10</v>
      </c>
      <c r="D182" s="2">
        <v>119.4</v>
      </c>
      <c r="E182" s="3">
        <v>4</v>
      </c>
      <c r="F182" s="2">
        <f t="shared" si="2"/>
        <v>477.6</v>
      </c>
    </row>
    <row r="183" spans="1:6" x14ac:dyDescent="0.25">
      <c r="A183" t="s">
        <v>2</v>
      </c>
      <c r="B183" s="1">
        <v>43557</v>
      </c>
      <c r="C183" t="s">
        <v>7</v>
      </c>
      <c r="D183" s="2">
        <v>167.3</v>
      </c>
      <c r="E183" s="3">
        <v>2</v>
      </c>
      <c r="F183" s="2">
        <f t="shared" si="2"/>
        <v>334.6</v>
      </c>
    </row>
    <row r="184" spans="1:6" x14ac:dyDescent="0.25">
      <c r="A184" t="s">
        <v>3</v>
      </c>
      <c r="B184" s="1">
        <v>43558</v>
      </c>
      <c r="C184" t="s">
        <v>9</v>
      </c>
      <c r="D184" s="2">
        <v>202.3</v>
      </c>
      <c r="E184" s="3">
        <v>1</v>
      </c>
      <c r="F184" s="2">
        <f t="shared" si="2"/>
        <v>202.3</v>
      </c>
    </row>
    <row r="185" spans="1:6" x14ac:dyDescent="0.25">
      <c r="A185" t="s">
        <v>1</v>
      </c>
      <c r="B185" s="1">
        <v>43559</v>
      </c>
      <c r="C185" t="s">
        <v>9</v>
      </c>
      <c r="D185" s="2">
        <v>202.3</v>
      </c>
      <c r="E185" s="3">
        <v>2</v>
      </c>
      <c r="F185" s="2">
        <f t="shared" si="2"/>
        <v>404.6</v>
      </c>
    </row>
    <row r="186" spans="1:6" x14ac:dyDescent="0.25">
      <c r="A186" t="s">
        <v>3</v>
      </c>
      <c r="B186" s="1">
        <v>43560</v>
      </c>
      <c r="C186" t="s">
        <v>12</v>
      </c>
      <c r="D186" s="2">
        <v>299.39999999999998</v>
      </c>
      <c r="E186" s="3">
        <v>1</v>
      </c>
      <c r="F186" s="2">
        <f t="shared" si="2"/>
        <v>299.39999999999998</v>
      </c>
    </row>
    <row r="187" spans="1:6" x14ac:dyDescent="0.25">
      <c r="A187" t="s">
        <v>2</v>
      </c>
      <c r="B187" s="1">
        <v>43562</v>
      </c>
      <c r="C187" t="s">
        <v>11</v>
      </c>
      <c r="D187" s="2">
        <v>209.3</v>
      </c>
      <c r="E187" s="3">
        <v>3</v>
      </c>
      <c r="F187" s="2">
        <f t="shared" si="2"/>
        <v>627.90000000000009</v>
      </c>
    </row>
    <row r="188" spans="1:6" x14ac:dyDescent="0.25">
      <c r="A188" t="s">
        <v>4</v>
      </c>
      <c r="B188" s="1">
        <v>43562</v>
      </c>
      <c r="C188" t="s">
        <v>10</v>
      </c>
      <c r="D188" s="2">
        <v>119.4</v>
      </c>
      <c r="E188" s="3">
        <v>4</v>
      </c>
      <c r="F188" s="2">
        <f t="shared" si="2"/>
        <v>477.6</v>
      </c>
    </row>
    <row r="189" spans="1:6" x14ac:dyDescent="0.25">
      <c r="A189" t="s">
        <v>1</v>
      </c>
      <c r="B189" s="1">
        <v>43562</v>
      </c>
      <c r="C189" t="s">
        <v>7</v>
      </c>
      <c r="D189" s="2">
        <v>167.3</v>
      </c>
      <c r="E189" s="3">
        <v>5</v>
      </c>
      <c r="F189" s="2">
        <f t="shared" si="2"/>
        <v>836.5</v>
      </c>
    </row>
    <row r="190" spans="1:6" x14ac:dyDescent="0.25">
      <c r="A190" t="s">
        <v>2</v>
      </c>
      <c r="B190" s="1">
        <v>43563</v>
      </c>
      <c r="C190" t="s">
        <v>10</v>
      </c>
      <c r="D190" s="2">
        <v>119.4</v>
      </c>
      <c r="E190" s="3">
        <v>3</v>
      </c>
      <c r="F190" s="2">
        <f t="shared" si="2"/>
        <v>358.20000000000005</v>
      </c>
    </row>
    <row r="191" spans="1:6" x14ac:dyDescent="0.25">
      <c r="A191" t="s">
        <v>4</v>
      </c>
      <c r="B191" s="1">
        <v>43563</v>
      </c>
      <c r="C191" t="s">
        <v>9</v>
      </c>
      <c r="D191" s="2">
        <v>202.3</v>
      </c>
      <c r="E191" s="3">
        <v>3</v>
      </c>
      <c r="F191" s="2">
        <f t="shared" si="2"/>
        <v>606.90000000000009</v>
      </c>
    </row>
    <row r="192" spans="1:6" x14ac:dyDescent="0.25">
      <c r="A192" t="s">
        <v>2</v>
      </c>
      <c r="B192" s="1">
        <v>43564</v>
      </c>
      <c r="C192" t="s">
        <v>10</v>
      </c>
      <c r="D192" s="2">
        <v>119.4</v>
      </c>
      <c r="E192" s="3">
        <v>1</v>
      </c>
      <c r="F192" s="2">
        <f t="shared" si="2"/>
        <v>119.4</v>
      </c>
    </row>
    <row r="193" spans="1:6" x14ac:dyDescent="0.25">
      <c r="A193" t="s">
        <v>3</v>
      </c>
      <c r="B193" s="1">
        <v>43565</v>
      </c>
      <c r="C193" t="s">
        <v>11</v>
      </c>
      <c r="D193" s="2">
        <v>209.3</v>
      </c>
      <c r="E193" s="3">
        <v>2</v>
      </c>
      <c r="F193" s="2">
        <f t="shared" si="2"/>
        <v>418.6</v>
      </c>
    </row>
    <row r="194" spans="1:6" x14ac:dyDescent="0.25">
      <c r="A194" t="s">
        <v>3</v>
      </c>
      <c r="B194" s="1">
        <v>43565</v>
      </c>
      <c r="C194" t="s">
        <v>7</v>
      </c>
      <c r="D194" s="2">
        <v>167.3</v>
      </c>
      <c r="E194" s="3">
        <v>5</v>
      </c>
      <c r="F194" s="2">
        <f t="shared" si="2"/>
        <v>836.5</v>
      </c>
    </row>
    <row r="195" spans="1:6" x14ac:dyDescent="0.25">
      <c r="A195" t="s">
        <v>5</v>
      </c>
      <c r="B195" s="1">
        <v>43566</v>
      </c>
      <c r="C195" t="s">
        <v>9</v>
      </c>
      <c r="D195" s="2">
        <v>202.3</v>
      </c>
      <c r="E195" s="3">
        <v>2</v>
      </c>
      <c r="F195" s="2">
        <f t="shared" ref="F195:F258" si="3">D195*E195</f>
        <v>404.6</v>
      </c>
    </row>
    <row r="196" spans="1:6" x14ac:dyDescent="0.25">
      <c r="A196" t="s">
        <v>1</v>
      </c>
      <c r="B196" s="1">
        <v>43568</v>
      </c>
      <c r="C196" t="s">
        <v>10</v>
      </c>
      <c r="D196" s="2">
        <v>119.4</v>
      </c>
      <c r="E196" s="3">
        <v>4</v>
      </c>
      <c r="F196" s="2">
        <f t="shared" si="3"/>
        <v>477.6</v>
      </c>
    </row>
    <row r="197" spans="1:6" x14ac:dyDescent="0.25">
      <c r="A197" t="s">
        <v>5</v>
      </c>
      <c r="B197" s="1">
        <v>43569</v>
      </c>
      <c r="C197" t="s">
        <v>10</v>
      </c>
      <c r="D197" s="2">
        <v>119.4</v>
      </c>
      <c r="E197" s="3">
        <v>2</v>
      </c>
      <c r="F197" s="2">
        <f t="shared" si="3"/>
        <v>238.8</v>
      </c>
    </row>
    <row r="198" spans="1:6" x14ac:dyDescent="0.25">
      <c r="A198" t="s">
        <v>3</v>
      </c>
      <c r="B198" s="1">
        <v>43569</v>
      </c>
      <c r="C198" t="s">
        <v>11</v>
      </c>
      <c r="D198" s="2">
        <v>209.3</v>
      </c>
      <c r="E198" s="3">
        <v>4</v>
      </c>
      <c r="F198" s="2">
        <f t="shared" si="3"/>
        <v>837.2</v>
      </c>
    </row>
    <row r="199" spans="1:6" x14ac:dyDescent="0.25">
      <c r="A199" t="s">
        <v>5</v>
      </c>
      <c r="B199" s="1">
        <v>43569</v>
      </c>
      <c r="C199" t="s">
        <v>11</v>
      </c>
      <c r="D199" s="2">
        <v>209.3</v>
      </c>
      <c r="E199" s="3">
        <v>5</v>
      </c>
      <c r="F199" s="2">
        <f t="shared" si="3"/>
        <v>1046.5</v>
      </c>
    </row>
    <row r="200" spans="1:6" x14ac:dyDescent="0.25">
      <c r="A200" t="s">
        <v>4</v>
      </c>
      <c r="B200" s="1">
        <v>43570</v>
      </c>
      <c r="C200" t="s">
        <v>12</v>
      </c>
      <c r="D200" s="2">
        <v>299.39999999999998</v>
      </c>
      <c r="E200" s="3">
        <v>5</v>
      </c>
      <c r="F200" s="2">
        <f t="shared" si="3"/>
        <v>1497</v>
      </c>
    </row>
    <row r="201" spans="1:6" x14ac:dyDescent="0.25">
      <c r="A201" t="s">
        <v>3</v>
      </c>
      <c r="B201" s="1">
        <v>43570</v>
      </c>
      <c r="C201" t="s">
        <v>9</v>
      </c>
      <c r="D201" s="2">
        <v>202.3</v>
      </c>
      <c r="E201" s="3">
        <v>3</v>
      </c>
      <c r="F201" s="2">
        <f t="shared" si="3"/>
        <v>606.90000000000009</v>
      </c>
    </row>
    <row r="202" spans="1:6" x14ac:dyDescent="0.25">
      <c r="A202" t="s">
        <v>3</v>
      </c>
      <c r="B202" s="1">
        <v>43570</v>
      </c>
      <c r="C202" t="s">
        <v>11</v>
      </c>
      <c r="D202" s="2">
        <v>209.3</v>
      </c>
      <c r="E202" s="3">
        <v>5</v>
      </c>
      <c r="F202" s="2">
        <f t="shared" si="3"/>
        <v>1046.5</v>
      </c>
    </row>
    <row r="203" spans="1:6" x14ac:dyDescent="0.25">
      <c r="A203" t="s">
        <v>2</v>
      </c>
      <c r="B203" s="1">
        <v>43571</v>
      </c>
      <c r="C203" t="s">
        <v>12</v>
      </c>
      <c r="D203" s="2">
        <v>299.39999999999998</v>
      </c>
      <c r="E203" s="3">
        <v>3</v>
      </c>
      <c r="F203" s="2">
        <f t="shared" si="3"/>
        <v>898.19999999999993</v>
      </c>
    </row>
    <row r="204" spans="1:6" x14ac:dyDescent="0.25">
      <c r="A204" t="s">
        <v>1</v>
      </c>
      <c r="B204" s="1">
        <v>43571</v>
      </c>
      <c r="C204" t="s">
        <v>12</v>
      </c>
      <c r="D204" s="2">
        <v>299.39999999999998</v>
      </c>
      <c r="E204" s="3">
        <v>5</v>
      </c>
      <c r="F204" s="2">
        <f t="shared" si="3"/>
        <v>1497</v>
      </c>
    </row>
    <row r="205" spans="1:6" x14ac:dyDescent="0.25">
      <c r="A205" t="s">
        <v>1</v>
      </c>
      <c r="B205" s="1">
        <v>43571</v>
      </c>
      <c r="C205" t="s">
        <v>11</v>
      </c>
      <c r="D205" s="2">
        <v>209.3</v>
      </c>
      <c r="E205" s="3">
        <v>2</v>
      </c>
      <c r="F205" s="2">
        <f t="shared" si="3"/>
        <v>418.6</v>
      </c>
    </row>
    <row r="206" spans="1:6" x14ac:dyDescent="0.25">
      <c r="A206" t="s">
        <v>2</v>
      </c>
      <c r="B206" s="1">
        <v>43572</v>
      </c>
      <c r="C206" t="s">
        <v>10</v>
      </c>
      <c r="D206" s="2">
        <v>119.4</v>
      </c>
      <c r="E206" s="3">
        <v>3</v>
      </c>
      <c r="F206" s="2">
        <f t="shared" si="3"/>
        <v>358.20000000000005</v>
      </c>
    </row>
    <row r="207" spans="1:6" x14ac:dyDescent="0.25">
      <c r="A207" t="s">
        <v>3</v>
      </c>
      <c r="B207" s="1">
        <v>43572</v>
      </c>
      <c r="C207" t="s">
        <v>12</v>
      </c>
      <c r="D207" s="2">
        <v>299.39999999999998</v>
      </c>
      <c r="E207" s="3">
        <v>3</v>
      </c>
      <c r="F207" s="2">
        <f t="shared" si="3"/>
        <v>898.19999999999993</v>
      </c>
    </row>
    <row r="208" spans="1:6" x14ac:dyDescent="0.25">
      <c r="A208" t="s">
        <v>3</v>
      </c>
      <c r="B208" s="1">
        <v>43572</v>
      </c>
      <c r="C208" t="s">
        <v>11</v>
      </c>
      <c r="D208" s="2">
        <v>209.3</v>
      </c>
      <c r="E208" s="3">
        <v>2</v>
      </c>
      <c r="F208" s="2">
        <f t="shared" si="3"/>
        <v>418.6</v>
      </c>
    </row>
    <row r="209" spans="1:6" x14ac:dyDescent="0.25">
      <c r="A209" t="s">
        <v>4</v>
      </c>
      <c r="B209" s="1">
        <v>43573</v>
      </c>
      <c r="C209" t="s">
        <v>10</v>
      </c>
      <c r="D209" s="2">
        <v>119.4</v>
      </c>
      <c r="E209" s="3">
        <v>1</v>
      </c>
      <c r="F209" s="2">
        <f t="shared" si="3"/>
        <v>119.4</v>
      </c>
    </row>
    <row r="210" spans="1:6" x14ac:dyDescent="0.25">
      <c r="A210" t="s">
        <v>3</v>
      </c>
      <c r="B210" s="1">
        <v>43573</v>
      </c>
      <c r="C210" t="s">
        <v>9</v>
      </c>
      <c r="D210" s="2">
        <v>202.3</v>
      </c>
      <c r="E210" s="3">
        <v>4</v>
      </c>
      <c r="F210" s="2">
        <f t="shared" si="3"/>
        <v>809.2</v>
      </c>
    </row>
    <row r="211" spans="1:6" x14ac:dyDescent="0.25">
      <c r="A211" t="s">
        <v>4</v>
      </c>
      <c r="B211" s="1">
        <v>43574</v>
      </c>
      <c r="C211" t="s">
        <v>9</v>
      </c>
      <c r="D211" s="2">
        <v>202.3</v>
      </c>
      <c r="E211" s="3">
        <v>5</v>
      </c>
      <c r="F211" s="2">
        <f t="shared" si="3"/>
        <v>1011.5</v>
      </c>
    </row>
    <row r="212" spans="1:6" x14ac:dyDescent="0.25">
      <c r="A212" t="s">
        <v>1</v>
      </c>
      <c r="B212" s="1">
        <v>43575</v>
      </c>
      <c r="C212" t="s">
        <v>10</v>
      </c>
      <c r="D212" s="2">
        <v>119.4</v>
      </c>
      <c r="E212" s="3">
        <v>4</v>
      </c>
      <c r="F212" s="2">
        <f t="shared" si="3"/>
        <v>477.6</v>
      </c>
    </row>
    <row r="213" spans="1:6" x14ac:dyDescent="0.25">
      <c r="A213" t="s">
        <v>3</v>
      </c>
      <c r="B213" s="1">
        <v>43576</v>
      </c>
      <c r="C213" t="s">
        <v>7</v>
      </c>
      <c r="D213" s="2">
        <v>167.3</v>
      </c>
      <c r="E213" s="3">
        <v>2</v>
      </c>
      <c r="F213" s="2">
        <f t="shared" si="3"/>
        <v>334.6</v>
      </c>
    </row>
    <row r="214" spans="1:6" x14ac:dyDescent="0.25">
      <c r="A214" t="s">
        <v>2</v>
      </c>
      <c r="B214" s="1">
        <v>43576</v>
      </c>
      <c r="C214" t="s">
        <v>11</v>
      </c>
      <c r="D214" s="2">
        <v>209.3</v>
      </c>
      <c r="E214" s="3">
        <v>2</v>
      </c>
      <c r="F214" s="2">
        <f t="shared" si="3"/>
        <v>418.6</v>
      </c>
    </row>
    <row r="215" spans="1:6" x14ac:dyDescent="0.25">
      <c r="A215" t="s">
        <v>3</v>
      </c>
      <c r="B215" s="1">
        <v>43576</v>
      </c>
      <c r="C215" t="s">
        <v>11</v>
      </c>
      <c r="D215" s="2">
        <v>209.3</v>
      </c>
      <c r="E215" s="3">
        <v>1</v>
      </c>
      <c r="F215" s="2">
        <f t="shared" si="3"/>
        <v>209.3</v>
      </c>
    </row>
    <row r="216" spans="1:6" x14ac:dyDescent="0.25">
      <c r="A216" t="s">
        <v>3</v>
      </c>
      <c r="B216" s="1">
        <v>43577</v>
      </c>
      <c r="C216" t="s">
        <v>7</v>
      </c>
      <c r="D216" s="2">
        <v>167.3</v>
      </c>
      <c r="E216" s="3">
        <v>3</v>
      </c>
      <c r="F216" s="2">
        <f t="shared" si="3"/>
        <v>501.90000000000003</v>
      </c>
    </row>
    <row r="217" spans="1:6" x14ac:dyDescent="0.25">
      <c r="A217" t="s">
        <v>1</v>
      </c>
      <c r="B217" s="1">
        <v>43577</v>
      </c>
      <c r="C217" t="s">
        <v>11</v>
      </c>
      <c r="D217" s="2">
        <v>209.3</v>
      </c>
      <c r="E217" s="3">
        <v>1</v>
      </c>
      <c r="F217" s="2">
        <f t="shared" si="3"/>
        <v>209.3</v>
      </c>
    </row>
    <row r="218" spans="1:6" x14ac:dyDescent="0.25">
      <c r="A218" t="s">
        <v>3</v>
      </c>
      <c r="B218" s="1">
        <v>43578</v>
      </c>
      <c r="C218" t="s">
        <v>11</v>
      </c>
      <c r="D218" s="2">
        <v>209.3</v>
      </c>
      <c r="E218" s="3">
        <v>1</v>
      </c>
      <c r="F218" s="2">
        <f t="shared" si="3"/>
        <v>209.3</v>
      </c>
    </row>
    <row r="219" spans="1:6" x14ac:dyDescent="0.25">
      <c r="A219" t="s">
        <v>4</v>
      </c>
      <c r="B219" s="1">
        <v>43578</v>
      </c>
      <c r="C219" t="s">
        <v>7</v>
      </c>
      <c r="D219" s="2">
        <v>167.3</v>
      </c>
      <c r="E219" s="3">
        <v>5</v>
      </c>
      <c r="F219" s="2">
        <f t="shared" si="3"/>
        <v>836.5</v>
      </c>
    </row>
    <row r="220" spans="1:6" x14ac:dyDescent="0.25">
      <c r="A220" t="s">
        <v>3</v>
      </c>
      <c r="B220" s="1">
        <v>43579</v>
      </c>
      <c r="C220" t="s">
        <v>12</v>
      </c>
      <c r="D220" s="2">
        <v>299.39999999999998</v>
      </c>
      <c r="E220" s="3">
        <v>4</v>
      </c>
      <c r="F220" s="2">
        <f t="shared" si="3"/>
        <v>1197.5999999999999</v>
      </c>
    </row>
    <row r="221" spans="1:6" x14ac:dyDescent="0.25">
      <c r="A221" t="s">
        <v>3</v>
      </c>
      <c r="B221" s="1">
        <v>43580</v>
      </c>
      <c r="C221" t="s">
        <v>11</v>
      </c>
      <c r="D221" s="2">
        <v>209.3</v>
      </c>
      <c r="E221" s="3">
        <v>3</v>
      </c>
      <c r="F221" s="2">
        <f t="shared" si="3"/>
        <v>627.90000000000009</v>
      </c>
    </row>
    <row r="222" spans="1:6" x14ac:dyDescent="0.25">
      <c r="A222" t="s">
        <v>3</v>
      </c>
      <c r="B222" s="1">
        <v>43581</v>
      </c>
      <c r="C222" t="s">
        <v>9</v>
      </c>
      <c r="D222" s="2">
        <v>202.3</v>
      </c>
      <c r="E222" s="3">
        <v>5</v>
      </c>
      <c r="F222" s="2">
        <f t="shared" si="3"/>
        <v>1011.5</v>
      </c>
    </row>
    <row r="223" spans="1:6" x14ac:dyDescent="0.25">
      <c r="A223" t="s">
        <v>3</v>
      </c>
      <c r="B223" s="1">
        <v>43581</v>
      </c>
      <c r="C223" t="s">
        <v>11</v>
      </c>
      <c r="D223" s="2">
        <v>209.3</v>
      </c>
      <c r="E223" s="3">
        <v>3</v>
      </c>
      <c r="F223" s="2">
        <f t="shared" si="3"/>
        <v>627.90000000000009</v>
      </c>
    </row>
    <row r="224" spans="1:6" x14ac:dyDescent="0.25">
      <c r="A224" t="s">
        <v>1</v>
      </c>
      <c r="B224" s="1">
        <v>43581</v>
      </c>
      <c r="C224" t="s">
        <v>9</v>
      </c>
      <c r="D224" s="2">
        <v>202.3</v>
      </c>
      <c r="E224" s="3">
        <v>1</v>
      </c>
      <c r="F224" s="2">
        <f t="shared" si="3"/>
        <v>202.3</v>
      </c>
    </row>
    <row r="225" spans="1:6" x14ac:dyDescent="0.25">
      <c r="A225" t="s">
        <v>1</v>
      </c>
      <c r="B225" s="1">
        <v>43582</v>
      </c>
      <c r="C225" t="s">
        <v>12</v>
      </c>
      <c r="D225" s="2">
        <v>299.39999999999998</v>
      </c>
      <c r="E225" s="3">
        <v>5</v>
      </c>
      <c r="F225" s="2">
        <f t="shared" si="3"/>
        <v>1497</v>
      </c>
    </row>
    <row r="226" spans="1:6" x14ac:dyDescent="0.25">
      <c r="A226" t="s">
        <v>2</v>
      </c>
      <c r="B226" s="1">
        <v>43582</v>
      </c>
      <c r="C226" t="s">
        <v>11</v>
      </c>
      <c r="D226" s="2">
        <v>209.3</v>
      </c>
      <c r="E226" s="3">
        <v>3</v>
      </c>
      <c r="F226" s="2">
        <f t="shared" si="3"/>
        <v>627.90000000000009</v>
      </c>
    </row>
    <row r="227" spans="1:6" x14ac:dyDescent="0.25">
      <c r="A227" t="s">
        <v>5</v>
      </c>
      <c r="B227" s="1">
        <v>43582</v>
      </c>
      <c r="C227" t="s">
        <v>7</v>
      </c>
      <c r="D227" s="2">
        <v>167.3</v>
      </c>
      <c r="E227" s="3">
        <v>3</v>
      </c>
      <c r="F227" s="2">
        <f t="shared" si="3"/>
        <v>501.90000000000003</v>
      </c>
    </row>
    <row r="228" spans="1:6" x14ac:dyDescent="0.25">
      <c r="A228" t="s">
        <v>4</v>
      </c>
      <c r="B228" s="1">
        <v>43583</v>
      </c>
      <c r="C228" t="s">
        <v>10</v>
      </c>
      <c r="D228" s="2">
        <v>119.4</v>
      </c>
      <c r="E228" s="3">
        <v>3</v>
      </c>
      <c r="F228" s="2">
        <f t="shared" si="3"/>
        <v>358.20000000000005</v>
      </c>
    </row>
    <row r="229" spans="1:6" x14ac:dyDescent="0.25">
      <c r="A229" t="s">
        <v>1</v>
      </c>
      <c r="B229" s="1">
        <v>43583</v>
      </c>
      <c r="C229" t="s">
        <v>10</v>
      </c>
      <c r="D229" s="2">
        <v>119.4</v>
      </c>
      <c r="E229" s="3">
        <v>4</v>
      </c>
      <c r="F229" s="2">
        <f t="shared" si="3"/>
        <v>477.6</v>
      </c>
    </row>
    <row r="230" spans="1:6" x14ac:dyDescent="0.25">
      <c r="A230" t="s">
        <v>1</v>
      </c>
      <c r="B230" s="1">
        <v>43584</v>
      </c>
      <c r="C230" t="s">
        <v>7</v>
      </c>
      <c r="D230" s="2">
        <v>167.3</v>
      </c>
      <c r="E230" s="3">
        <v>5</v>
      </c>
      <c r="F230" s="2">
        <f t="shared" si="3"/>
        <v>836.5</v>
      </c>
    </row>
    <row r="231" spans="1:6" x14ac:dyDescent="0.25">
      <c r="A231" t="s">
        <v>1</v>
      </c>
      <c r="B231" s="1">
        <v>43584</v>
      </c>
      <c r="C231" t="s">
        <v>12</v>
      </c>
      <c r="D231" s="2">
        <v>299.39999999999998</v>
      </c>
      <c r="E231" s="3">
        <v>4</v>
      </c>
      <c r="F231" s="2">
        <f t="shared" si="3"/>
        <v>1197.5999999999999</v>
      </c>
    </row>
    <row r="232" spans="1:6" x14ac:dyDescent="0.25">
      <c r="A232" t="s">
        <v>5</v>
      </c>
      <c r="B232" s="1">
        <v>43585</v>
      </c>
      <c r="C232" t="s">
        <v>12</v>
      </c>
      <c r="D232" s="2">
        <v>299.39999999999998</v>
      </c>
      <c r="E232" s="3">
        <v>1</v>
      </c>
      <c r="F232" s="2">
        <f t="shared" si="3"/>
        <v>299.39999999999998</v>
      </c>
    </row>
    <row r="233" spans="1:6" x14ac:dyDescent="0.25">
      <c r="A233" t="s">
        <v>3</v>
      </c>
      <c r="B233" s="1">
        <v>43585</v>
      </c>
      <c r="C233" t="s">
        <v>9</v>
      </c>
      <c r="D233" s="2">
        <v>202.3</v>
      </c>
      <c r="E233" s="3">
        <v>1</v>
      </c>
      <c r="F233" s="2">
        <f t="shared" si="3"/>
        <v>202.3</v>
      </c>
    </row>
    <row r="234" spans="1:6" x14ac:dyDescent="0.25">
      <c r="A234" t="s">
        <v>5</v>
      </c>
      <c r="B234" s="1">
        <v>43585</v>
      </c>
      <c r="C234" t="s">
        <v>10</v>
      </c>
      <c r="D234" s="2">
        <v>119.4</v>
      </c>
      <c r="E234" s="3">
        <v>3</v>
      </c>
      <c r="F234" s="2">
        <f t="shared" si="3"/>
        <v>358.20000000000005</v>
      </c>
    </row>
    <row r="235" spans="1:6" x14ac:dyDescent="0.25">
      <c r="A235" t="s">
        <v>2</v>
      </c>
      <c r="B235" s="1">
        <v>43585</v>
      </c>
      <c r="C235" t="s">
        <v>9</v>
      </c>
      <c r="D235" s="2">
        <v>202.3</v>
      </c>
      <c r="E235" s="3">
        <v>1</v>
      </c>
      <c r="F235" s="2">
        <f t="shared" si="3"/>
        <v>202.3</v>
      </c>
    </row>
    <row r="236" spans="1:6" x14ac:dyDescent="0.25">
      <c r="A236" t="s">
        <v>3</v>
      </c>
      <c r="B236" s="1">
        <v>43586</v>
      </c>
      <c r="C236" t="s">
        <v>9</v>
      </c>
      <c r="D236" s="2">
        <v>202.3</v>
      </c>
      <c r="E236" s="3">
        <v>2</v>
      </c>
      <c r="F236" s="2">
        <f t="shared" si="3"/>
        <v>404.6</v>
      </c>
    </row>
    <row r="237" spans="1:6" x14ac:dyDescent="0.25">
      <c r="A237" t="s">
        <v>4</v>
      </c>
      <c r="B237" s="1">
        <v>43586</v>
      </c>
      <c r="C237" t="s">
        <v>10</v>
      </c>
      <c r="D237" s="2">
        <v>119.4</v>
      </c>
      <c r="E237" s="3">
        <v>1</v>
      </c>
      <c r="F237" s="2">
        <f t="shared" si="3"/>
        <v>119.4</v>
      </c>
    </row>
    <row r="238" spans="1:6" x14ac:dyDescent="0.25">
      <c r="A238" t="s">
        <v>4</v>
      </c>
      <c r="B238" s="1">
        <v>43586</v>
      </c>
      <c r="C238" t="s">
        <v>9</v>
      </c>
      <c r="D238" s="2">
        <v>202.3</v>
      </c>
      <c r="E238" s="3">
        <v>5</v>
      </c>
      <c r="F238" s="2">
        <f t="shared" si="3"/>
        <v>1011.5</v>
      </c>
    </row>
    <row r="239" spans="1:6" x14ac:dyDescent="0.25">
      <c r="A239" t="s">
        <v>2</v>
      </c>
      <c r="B239" s="1">
        <v>43587</v>
      </c>
      <c r="C239" t="s">
        <v>12</v>
      </c>
      <c r="D239" s="2">
        <v>299.39999999999998</v>
      </c>
      <c r="E239" s="3">
        <v>4</v>
      </c>
      <c r="F239" s="2">
        <f t="shared" si="3"/>
        <v>1197.5999999999999</v>
      </c>
    </row>
    <row r="240" spans="1:6" x14ac:dyDescent="0.25">
      <c r="A240" t="s">
        <v>4</v>
      </c>
      <c r="B240" s="1">
        <v>43587</v>
      </c>
      <c r="C240" t="s">
        <v>11</v>
      </c>
      <c r="D240" s="2">
        <v>209.3</v>
      </c>
      <c r="E240" s="3">
        <v>5</v>
      </c>
      <c r="F240" s="2">
        <f t="shared" si="3"/>
        <v>1046.5</v>
      </c>
    </row>
    <row r="241" spans="1:6" x14ac:dyDescent="0.25">
      <c r="A241" t="s">
        <v>2</v>
      </c>
      <c r="B241" s="1">
        <v>43588</v>
      </c>
      <c r="C241" t="s">
        <v>11</v>
      </c>
      <c r="D241" s="2">
        <v>209.3</v>
      </c>
      <c r="E241" s="3">
        <v>2</v>
      </c>
      <c r="F241" s="2">
        <f t="shared" si="3"/>
        <v>418.6</v>
      </c>
    </row>
    <row r="242" spans="1:6" x14ac:dyDescent="0.25">
      <c r="A242" t="s">
        <v>1</v>
      </c>
      <c r="B242" s="1">
        <v>43588</v>
      </c>
      <c r="C242" t="s">
        <v>12</v>
      </c>
      <c r="D242" s="2">
        <v>299.39999999999998</v>
      </c>
      <c r="E242" s="3">
        <v>1</v>
      </c>
      <c r="F242" s="2">
        <f t="shared" si="3"/>
        <v>299.39999999999998</v>
      </c>
    </row>
    <row r="243" spans="1:6" x14ac:dyDescent="0.25">
      <c r="A243" t="s">
        <v>2</v>
      </c>
      <c r="B243" s="1">
        <v>43589</v>
      </c>
      <c r="C243" t="s">
        <v>10</v>
      </c>
      <c r="D243" s="2">
        <v>119.4</v>
      </c>
      <c r="E243" s="3">
        <v>3</v>
      </c>
      <c r="F243" s="2">
        <f t="shared" si="3"/>
        <v>358.20000000000005</v>
      </c>
    </row>
    <row r="244" spans="1:6" x14ac:dyDescent="0.25">
      <c r="A244" t="s">
        <v>1</v>
      </c>
      <c r="B244" s="1">
        <v>43589</v>
      </c>
      <c r="C244" t="s">
        <v>9</v>
      </c>
      <c r="D244" s="2">
        <v>202.3</v>
      </c>
      <c r="E244" s="3">
        <v>4</v>
      </c>
      <c r="F244" s="2">
        <f t="shared" si="3"/>
        <v>809.2</v>
      </c>
    </row>
    <row r="245" spans="1:6" x14ac:dyDescent="0.25">
      <c r="A245" t="s">
        <v>1</v>
      </c>
      <c r="B245" s="1">
        <v>43590</v>
      </c>
      <c r="C245" t="s">
        <v>10</v>
      </c>
      <c r="D245" s="2">
        <v>119.4</v>
      </c>
      <c r="E245" s="3">
        <v>3</v>
      </c>
      <c r="F245" s="2">
        <f t="shared" si="3"/>
        <v>358.20000000000005</v>
      </c>
    </row>
    <row r="246" spans="1:6" x14ac:dyDescent="0.25">
      <c r="A246" t="s">
        <v>3</v>
      </c>
      <c r="B246" s="1">
        <v>43590</v>
      </c>
      <c r="C246" t="s">
        <v>12</v>
      </c>
      <c r="D246" s="2">
        <v>299.39999999999998</v>
      </c>
      <c r="E246" s="3">
        <v>2</v>
      </c>
      <c r="F246" s="2">
        <f t="shared" si="3"/>
        <v>598.79999999999995</v>
      </c>
    </row>
    <row r="247" spans="1:6" x14ac:dyDescent="0.25">
      <c r="A247" t="s">
        <v>4</v>
      </c>
      <c r="B247" s="1">
        <v>43590</v>
      </c>
      <c r="C247" t="s">
        <v>9</v>
      </c>
      <c r="D247" s="2">
        <v>202.3</v>
      </c>
      <c r="E247" s="3">
        <v>3</v>
      </c>
      <c r="F247" s="2">
        <f t="shared" si="3"/>
        <v>606.90000000000009</v>
      </c>
    </row>
    <row r="248" spans="1:6" x14ac:dyDescent="0.25">
      <c r="A248" t="s">
        <v>2</v>
      </c>
      <c r="B248" s="1">
        <v>43590</v>
      </c>
      <c r="C248" t="s">
        <v>11</v>
      </c>
      <c r="D248" s="2">
        <v>209.3</v>
      </c>
      <c r="E248" s="3">
        <v>5</v>
      </c>
      <c r="F248" s="2">
        <f t="shared" si="3"/>
        <v>1046.5</v>
      </c>
    </row>
    <row r="249" spans="1:6" x14ac:dyDescent="0.25">
      <c r="A249" t="s">
        <v>2</v>
      </c>
      <c r="B249" s="1">
        <v>43591</v>
      </c>
      <c r="C249" t="s">
        <v>10</v>
      </c>
      <c r="D249" s="2">
        <v>119.4</v>
      </c>
      <c r="E249" s="3">
        <v>2</v>
      </c>
      <c r="F249" s="2">
        <f t="shared" si="3"/>
        <v>238.8</v>
      </c>
    </row>
    <row r="250" spans="1:6" x14ac:dyDescent="0.25">
      <c r="A250" t="s">
        <v>3</v>
      </c>
      <c r="B250" s="1">
        <v>43592</v>
      </c>
      <c r="C250" t="s">
        <v>9</v>
      </c>
      <c r="D250" s="2">
        <v>202.3</v>
      </c>
      <c r="E250" s="3">
        <v>4</v>
      </c>
      <c r="F250" s="2">
        <f t="shared" si="3"/>
        <v>809.2</v>
      </c>
    </row>
    <row r="251" spans="1:6" x14ac:dyDescent="0.25">
      <c r="A251" t="s">
        <v>4</v>
      </c>
      <c r="B251" s="1">
        <v>43592</v>
      </c>
      <c r="C251" t="s">
        <v>7</v>
      </c>
      <c r="D251" s="2">
        <v>167.3</v>
      </c>
      <c r="E251" s="3">
        <v>2</v>
      </c>
      <c r="F251" s="2">
        <f t="shared" si="3"/>
        <v>334.6</v>
      </c>
    </row>
    <row r="252" spans="1:6" x14ac:dyDescent="0.25">
      <c r="A252" t="s">
        <v>1</v>
      </c>
      <c r="B252" s="1">
        <v>43593</v>
      </c>
      <c r="C252" t="s">
        <v>11</v>
      </c>
      <c r="D252" s="2">
        <v>209.3</v>
      </c>
      <c r="E252" s="3">
        <v>4</v>
      </c>
      <c r="F252" s="2">
        <f t="shared" si="3"/>
        <v>837.2</v>
      </c>
    </row>
    <row r="253" spans="1:6" x14ac:dyDescent="0.25">
      <c r="A253" t="s">
        <v>2</v>
      </c>
      <c r="B253" s="1">
        <v>43593</v>
      </c>
      <c r="C253" t="s">
        <v>10</v>
      </c>
      <c r="D253" s="2">
        <v>119.4</v>
      </c>
      <c r="E253" s="3">
        <v>1</v>
      </c>
      <c r="F253" s="2">
        <f t="shared" si="3"/>
        <v>119.4</v>
      </c>
    </row>
    <row r="254" spans="1:6" x14ac:dyDescent="0.25">
      <c r="A254" t="s">
        <v>1</v>
      </c>
      <c r="B254" s="1">
        <v>43594</v>
      </c>
      <c r="C254" t="s">
        <v>7</v>
      </c>
      <c r="D254" s="2">
        <v>167.3</v>
      </c>
      <c r="E254" s="3">
        <v>4</v>
      </c>
      <c r="F254" s="2">
        <f t="shared" si="3"/>
        <v>669.2</v>
      </c>
    </row>
    <row r="255" spans="1:6" x14ac:dyDescent="0.25">
      <c r="A255" t="s">
        <v>5</v>
      </c>
      <c r="B255" s="1">
        <v>43594</v>
      </c>
      <c r="C255" t="s">
        <v>9</v>
      </c>
      <c r="D255" s="2">
        <v>202.3</v>
      </c>
      <c r="E255" s="3">
        <v>1</v>
      </c>
      <c r="F255" s="2">
        <f t="shared" si="3"/>
        <v>202.3</v>
      </c>
    </row>
    <row r="256" spans="1:6" x14ac:dyDescent="0.25">
      <c r="A256" t="s">
        <v>3</v>
      </c>
      <c r="B256" s="1">
        <v>43594</v>
      </c>
      <c r="C256" t="s">
        <v>11</v>
      </c>
      <c r="D256" s="2">
        <v>209.3</v>
      </c>
      <c r="E256" s="3">
        <v>5</v>
      </c>
      <c r="F256" s="2">
        <f t="shared" si="3"/>
        <v>1046.5</v>
      </c>
    </row>
    <row r="257" spans="1:6" x14ac:dyDescent="0.25">
      <c r="A257" t="s">
        <v>5</v>
      </c>
      <c r="B257" s="1">
        <v>43594</v>
      </c>
      <c r="C257" t="s">
        <v>12</v>
      </c>
      <c r="D257" s="2">
        <v>299.39999999999998</v>
      </c>
      <c r="E257" s="3">
        <v>4</v>
      </c>
      <c r="F257" s="2">
        <f t="shared" si="3"/>
        <v>1197.5999999999999</v>
      </c>
    </row>
    <row r="258" spans="1:6" x14ac:dyDescent="0.25">
      <c r="A258" t="s">
        <v>5</v>
      </c>
      <c r="B258" s="1">
        <v>43595</v>
      </c>
      <c r="C258" t="s">
        <v>12</v>
      </c>
      <c r="D258" s="2">
        <v>299.39999999999998</v>
      </c>
      <c r="E258" s="3">
        <v>5</v>
      </c>
      <c r="F258" s="2">
        <f t="shared" si="3"/>
        <v>1497</v>
      </c>
    </row>
    <row r="259" spans="1:6" x14ac:dyDescent="0.25">
      <c r="A259" t="s">
        <v>1</v>
      </c>
      <c r="B259" s="1">
        <v>43595</v>
      </c>
      <c r="C259" t="s">
        <v>9</v>
      </c>
      <c r="D259" s="2">
        <v>202.3</v>
      </c>
      <c r="E259" s="3">
        <v>5</v>
      </c>
      <c r="F259" s="2">
        <f t="shared" ref="F259:F322" si="4">D259*E259</f>
        <v>1011.5</v>
      </c>
    </row>
    <row r="260" spans="1:6" x14ac:dyDescent="0.25">
      <c r="A260" t="s">
        <v>1</v>
      </c>
      <c r="B260" s="1">
        <v>43596</v>
      </c>
      <c r="C260" t="s">
        <v>10</v>
      </c>
      <c r="D260" s="2">
        <v>119.4</v>
      </c>
      <c r="E260" s="3">
        <v>2</v>
      </c>
      <c r="F260" s="2">
        <f t="shared" si="4"/>
        <v>238.8</v>
      </c>
    </row>
    <row r="261" spans="1:6" x14ac:dyDescent="0.25">
      <c r="A261" t="s">
        <v>3</v>
      </c>
      <c r="B261" s="1">
        <v>43596</v>
      </c>
      <c r="C261" t="s">
        <v>10</v>
      </c>
      <c r="D261" s="2">
        <v>119.4</v>
      </c>
      <c r="E261" s="3">
        <v>3</v>
      </c>
      <c r="F261" s="2">
        <f t="shared" si="4"/>
        <v>358.20000000000005</v>
      </c>
    </row>
    <row r="262" spans="1:6" x14ac:dyDescent="0.25">
      <c r="A262" t="s">
        <v>4</v>
      </c>
      <c r="B262" s="1">
        <v>43597</v>
      </c>
      <c r="C262" t="s">
        <v>10</v>
      </c>
      <c r="D262" s="2">
        <v>119.4</v>
      </c>
      <c r="E262" s="3">
        <v>2</v>
      </c>
      <c r="F262" s="2">
        <f t="shared" si="4"/>
        <v>238.8</v>
      </c>
    </row>
    <row r="263" spans="1:6" x14ac:dyDescent="0.25">
      <c r="A263" t="s">
        <v>2</v>
      </c>
      <c r="B263" s="1">
        <v>43598</v>
      </c>
      <c r="C263" t="s">
        <v>12</v>
      </c>
      <c r="D263" s="2">
        <v>299.39999999999998</v>
      </c>
      <c r="E263" s="3">
        <v>4</v>
      </c>
      <c r="F263" s="2">
        <f t="shared" si="4"/>
        <v>1197.5999999999999</v>
      </c>
    </row>
    <row r="264" spans="1:6" x14ac:dyDescent="0.25">
      <c r="A264" t="s">
        <v>4</v>
      </c>
      <c r="B264" s="1">
        <v>43598</v>
      </c>
      <c r="C264" t="s">
        <v>11</v>
      </c>
      <c r="D264" s="2">
        <v>209.3</v>
      </c>
      <c r="E264" s="3">
        <v>3</v>
      </c>
      <c r="F264" s="2">
        <f t="shared" si="4"/>
        <v>627.90000000000009</v>
      </c>
    </row>
    <row r="265" spans="1:6" x14ac:dyDescent="0.25">
      <c r="A265" t="s">
        <v>1</v>
      </c>
      <c r="B265" s="1">
        <v>43599</v>
      </c>
      <c r="C265" t="s">
        <v>7</v>
      </c>
      <c r="D265" s="2">
        <v>167.3</v>
      </c>
      <c r="E265" s="3">
        <v>4</v>
      </c>
      <c r="F265" s="2">
        <f t="shared" si="4"/>
        <v>669.2</v>
      </c>
    </row>
    <row r="266" spans="1:6" x14ac:dyDescent="0.25">
      <c r="A266" t="s">
        <v>2</v>
      </c>
      <c r="B266" s="1">
        <v>43599</v>
      </c>
      <c r="C266" t="s">
        <v>9</v>
      </c>
      <c r="D266" s="2">
        <v>202.3</v>
      </c>
      <c r="E266" s="3">
        <v>1</v>
      </c>
      <c r="F266" s="2">
        <f t="shared" si="4"/>
        <v>202.3</v>
      </c>
    </row>
    <row r="267" spans="1:6" x14ac:dyDescent="0.25">
      <c r="A267" t="s">
        <v>4</v>
      </c>
      <c r="B267" s="1">
        <v>43600</v>
      </c>
      <c r="C267" t="s">
        <v>11</v>
      </c>
      <c r="D267" s="2">
        <v>209.3</v>
      </c>
      <c r="E267" s="3">
        <v>4</v>
      </c>
      <c r="F267" s="2">
        <f t="shared" si="4"/>
        <v>837.2</v>
      </c>
    </row>
    <row r="268" spans="1:6" x14ac:dyDescent="0.25">
      <c r="A268" t="s">
        <v>4</v>
      </c>
      <c r="B268" s="1">
        <v>43600</v>
      </c>
      <c r="C268" t="s">
        <v>7</v>
      </c>
      <c r="D268" s="2">
        <v>167.3</v>
      </c>
      <c r="E268" s="3">
        <v>2</v>
      </c>
      <c r="F268" s="2">
        <f t="shared" si="4"/>
        <v>334.6</v>
      </c>
    </row>
    <row r="269" spans="1:6" x14ac:dyDescent="0.25">
      <c r="A269" t="s">
        <v>1</v>
      </c>
      <c r="B269" s="1">
        <v>43600</v>
      </c>
      <c r="C269" t="s">
        <v>9</v>
      </c>
      <c r="D269" s="2">
        <v>202.3</v>
      </c>
      <c r="E269" s="3">
        <v>5</v>
      </c>
      <c r="F269" s="2">
        <f t="shared" si="4"/>
        <v>1011.5</v>
      </c>
    </row>
    <row r="270" spans="1:6" x14ac:dyDescent="0.25">
      <c r="A270" t="s">
        <v>2</v>
      </c>
      <c r="B270" s="1">
        <v>43601</v>
      </c>
      <c r="C270" t="s">
        <v>12</v>
      </c>
      <c r="D270" s="2">
        <v>299.39999999999998</v>
      </c>
      <c r="E270" s="3">
        <v>2</v>
      </c>
      <c r="F270" s="2">
        <f t="shared" si="4"/>
        <v>598.79999999999995</v>
      </c>
    </row>
    <row r="271" spans="1:6" x14ac:dyDescent="0.25">
      <c r="A271" t="s">
        <v>5</v>
      </c>
      <c r="B271" s="1">
        <v>43602</v>
      </c>
      <c r="C271" t="s">
        <v>11</v>
      </c>
      <c r="D271" s="2">
        <v>209.3</v>
      </c>
      <c r="E271" s="3">
        <v>5</v>
      </c>
      <c r="F271" s="2">
        <f t="shared" si="4"/>
        <v>1046.5</v>
      </c>
    </row>
    <row r="272" spans="1:6" x14ac:dyDescent="0.25">
      <c r="A272" t="s">
        <v>3</v>
      </c>
      <c r="B272" s="1">
        <v>43604</v>
      </c>
      <c r="C272" t="s">
        <v>9</v>
      </c>
      <c r="D272" s="2">
        <v>202.3</v>
      </c>
      <c r="E272" s="3">
        <v>3</v>
      </c>
      <c r="F272" s="2">
        <f t="shared" si="4"/>
        <v>606.90000000000009</v>
      </c>
    </row>
    <row r="273" spans="1:6" x14ac:dyDescent="0.25">
      <c r="A273" t="s">
        <v>3</v>
      </c>
      <c r="B273" s="1">
        <v>43604</v>
      </c>
      <c r="C273" t="s">
        <v>12</v>
      </c>
      <c r="D273" s="2">
        <v>299.39999999999998</v>
      </c>
      <c r="E273" s="3">
        <v>4</v>
      </c>
      <c r="F273" s="2">
        <f t="shared" si="4"/>
        <v>1197.5999999999999</v>
      </c>
    </row>
    <row r="274" spans="1:6" x14ac:dyDescent="0.25">
      <c r="A274" t="s">
        <v>4</v>
      </c>
      <c r="B274" s="1">
        <v>43604</v>
      </c>
      <c r="C274" t="s">
        <v>12</v>
      </c>
      <c r="D274" s="2">
        <v>299.39999999999998</v>
      </c>
      <c r="E274" s="3">
        <v>4</v>
      </c>
      <c r="F274" s="2">
        <f t="shared" si="4"/>
        <v>1197.5999999999999</v>
      </c>
    </row>
    <row r="275" spans="1:6" x14ac:dyDescent="0.25">
      <c r="A275" t="s">
        <v>3</v>
      </c>
      <c r="B275" s="1">
        <v>43604</v>
      </c>
      <c r="C275" t="s">
        <v>11</v>
      </c>
      <c r="D275" s="2">
        <v>209.3</v>
      </c>
      <c r="E275" s="3">
        <v>2</v>
      </c>
      <c r="F275" s="2">
        <f t="shared" si="4"/>
        <v>418.6</v>
      </c>
    </row>
    <row r="276" spans="1:6" x14ac:dyDescent="0.25">
      <c r="A276" t="s">
        <v>1</v>
      </c>
      <c r="B276" s="1">
        <v>43605</v>
      </c>
      <c r="C276" t="s">
        <v>10</v>
      </c>
      <c r="D276" s="2">
        <v>119.4</v>
      </c>
      <c r="E276" s="3">
        <v>1</v>
      </c>
      <c r="F276" s="2">
        <f t="shared" si="4"/>
        <v>119.4</v>
      </c>
    </row>
    <row r="277" spans="1:6" x14ac:dyDescent="0.25">
      <c r="A277" t="s">
        <v>4</v>
      </c>
      <c r="B277" s="1">
        <v>43605</v>
      </c>
      <c r="C277" t="s">
        <v>7</v>
      </c>
      <c r="D277" s="2">
        <v>167.3</v>
      </c>
      <c r="E277" s="3">
        <v>5</v>
      </c>
      <c r="F277" s="2">
        <f t="shared" si="4"/>
        <v>836.5</v>
      </c>
    </row>
    <row r="278" spans="1:6" x14ac:dyDescent="0.25">
      <c r="A278" t="s">
        <v>3</v>
      </c>
      <c r="B278" s="1">
        <v>43605</v>
      </c>
      <c r="C278" t="s">
        <v>7</v>
      </c>
      <c r="D278" s="2">
        <v>167.3</v>
      </c>
      <c r="E278" s="3">
        <v>4</v>
      </c>
      <c r="F278" s="2">
        <f t="shared" si="4"/>
        <v>669.2</v>
      </c>
    </row>
    <row r="279" spans="1:6" x14ac:dyDescent="0.25">
      <c r="A279" t="s">
        <v>5</v>
      </c>
      <c r="B279" s="1">
        <v>43606</v>
      </c>
      <c r="C279" t="s">
        <v>11</v>
      </c>
      <c r="D279" s="2">
        <v>209.3</v>
      </c>
      <c r="E279" s="3">
        <v>1</v>
      </c>
      <c r="F279" s="2">
        <f t="shared" si="4"/>
        <v>209.3</v>
      </c>
    </row>
    <row r="280" spans="1:6" x14ac:dyDescent="0.25">
      <c r="A280" t="s">
        <v>4</v>
      </c>
      <c r="B280" s="1">
        <v>43607</v>
      </c>
      <c r="C280" t="s">
        <v>10</v>
      </c>
      <c r="D280" s="2">
        <v>119.4</v>
      </c>
      <c r="E280" s="3">
        <v>3</v>
      </c>
      <c r="F280" s="2">
        <f t="shared" si="4"/>
        <v>358.20000000000005</v>
      </c>
    </row>
    <row r="281" spans="1:6" x14ac:dyDescent="0.25">
      <c r="A281" t="s">
        <v>2</v>
      </c>
      <c r="B281" s="1">
        <v>43608</v>
      </c>
      <c r="C281" t="s">
        <v>10</v>
      </c>
      <c r="D281" s="2">
        <v>119.4</v>
      </c>
      <c r="E281" s="3">
        <v>2</v>
      </c>
      <c r="F281" s="2">
        <f t="shared" si="4"/>
        <v>238.8</v>
      </c>
    </row>
    <row r="282" spans="1:6" x14ac:dyDescent="0.25">
      <c r="A282" t="s">
        <v>4</v>
      </c>
      <c r="B282" s="1">
        <v>43608</v>
      </c>
      <c r="C282" t="s">
        <v>11</v>
      </c>
      <c r="D282" s="2">
        <v>209.3</v>
      </c>
      <c r="E282" s="3">
        <v>5</v>
      </c>
      <c r="F282" s="2">
        <f t="shared" si="4"/>
        <v>1046.5</v>
      </c>
    </row>
    <row r="283" spans="1:6" x14ac:dyDescent="0.25">
      <c r="A283" t="s">
        <v>5</v>
      </c>
      <c r="B283" s="1">
        <v>43608</v>
      </c>
      <c r="C283" t="s">
        <v>12</v>
      </c>
      <c r="D283" s="2">
        <v>299.39999999999998</v>
      </c>
      <c r="E283" s="3">
        <v>5</v>
      </c>
      <c r="F283" s="2">
        <f t="shared" si="4"/>
        <v>1497</v>
      </c>
    </row>
    <row r="284" spans="1:6" x14ac:dyDescent="0.25">
      <c r="A284" t="s">
        <v>3</v>
      </c>
      <c r="B284" s="1">
        <v>43608</v>
      </c>
      <c r="C284" t="s">
        <v>12</v>
      </c>
      <c r="D284" s="2">
        <v>299.39999999999998</v>
      </c>
      <c r="E284" s="3">
        <v>2</v>
      </c>
      <c r="F284" s="2">
        <f t="shared" si="4"/>
        <v>598.79999999999995</v>
      </c>
    </row>
    <row r="285" spans="1:6" x14ac:dyDescent="0.25">
      <c r="A285" t="s">
        <v>3</v>
      </c>
      <c r="B285" s="1">
        <v>43609</v>
      </c>
      <c r="C285" t="s">
        <v>9</v>
      </c>
      <c r="D285" s="2">
        <v>202.3</v>
      </c>
      <c r="E285" s="3">
        <v>4</v>
      </c>
      <c r="F285" s="2">
        <f t="shared" si="4"/>
        <v>809.2</v>
      </c>
    </row>
    <row r="286" spans="1:6" x14ac:dyDescent="0.25">
      <c r="A286" t="s">
        <v>2</v>
      </c>
      <c r="B286" s="1">
        <v>43610</v>
      </c>
      <c r="C286" t="s">
        <v>11</v>
      </c>
      <c r="D286" s="2">
        <v>209.3</v>
      </c>
      <c r="E286" s="3">
        <v>1</v>
      </c>
      <c r="F286" s="2">
        <f t="shared" si="4"/>
        <v>209.3</v>
      </c>
    </row>
    <row r="287" spans="1:6" x14ac:dyDescent="0.25">
      <c r="A287" t="s">
        <v>4</v>
      </c>
      <c r="B287" s="1">
        <v>43610</v>
      </c>
      <c r="C287" t="s">
        <v>7</v>
      </c>
      <c r="D287" s="2">
        <v>167.3</v>
      </c>
      <c r="E287" s="3">
        <v>5</v>
      </c>
      <c r="F287" s="2">
        <f t="shared" si="4"/>
        <v>836.5</v>
      </c>
    </row>
    <row r="288" spans="1:6" x14ac:dyDescent="0.25">
      <c r="A288" t="s">
        <v>2</v>
      </c>
      <c r="B288" s="1">
        <v>43611</v>
      </c>
      <c r="C288" t="s">
        <v>12</v>
      </c>
      <c r="D288" s="2">
        <v>299.39999999999998</v>
      </c>
      <c r="E288" s="3">
        <v>2</v>
      </c>
      <c r="F288" s="2">
        <f t="shared" si="4"/>
        <v>598.79999999999995</v>
      </c>
    </row>
    <row r="289" spans="1:6" x14ac:dyDescent="0.25">
      <c r="A289" t="s">
        <v>4</v>
      </c>
      <c r="B289" s="1">
        <v>43612</v>
      </c>
      <c r="C289" t="s">
        <v>7</v>
      </c>
      <c r="D289" s="2">
        <v>167.3</v>
      </c>
      <c r="E289" s="3">
        <v>5</v>
      </c>
      <c r="F289" s="2">
        <f t="shared" si="4"/>
        <v>836.5</v>
      </c>
    </row>
    <row r="290" spans="1:6" x14ac:dyDescent="0.25">
      <c r="A290" t="s">
        <v>1</v>
      </c>
      <c r="B290" s="1">
        <v>43612</v>
      </c>
      <c r="C290" t="s">
        <v>12</v>
      </c>
      <c r="D290" s="2">
        <v>299.39999999999998</v>
      </c>
      <c r="E290" s="3">
        <v>2</v>
      </c>
      <c r="F290" s="2">
        <f t="shared" si="4"/>
        <v>598.79999999999995</v>
      </c>
    </row>
    <row r="291" spans="1:6" x14ac:dyDescent="0.25">
      <c r="A291" t="s">
        <v>2</v>
      </c>
      <c r="B291" s="1">
        <v>43613</v>
      </c>
      <c r="C291" t="s">
        <v>11</v>
      </c>
      <c r="D291" s="2">
        <v>209.3</v>
      </c>
      <c r="E291" s="3">
        <v>4</v>
      </c>
      <c r="F291" s="2">
        <f t="shared" si="4"/>
        <v>837.2</v>
      </c>
    </row>
    <row r="292" spans="1:6" x14ac:dyDescent="0.25">
      <c r="A292" t="s">
        <v>3</v>
      </c>
      <c r="B292" s="1">
        <v>43613</v>
      </c>
      <c r="C292" t="s">
        <v>9</v>
      </c>
      <c r="D292" s="2">
        <v>202.3</v>
      </c>
      <c r="E292" s="3">
        <v>5</v>
      </c>
      <c r="F292" s="2">
        <f t="shared" si="4"/>
        <v>1011.5</v>
      </c>
    </row>
    <row r="293" spans="1:6" x14ac:dyDescent="0.25">
      <c r="A293" t="s">
        <v>3</v>
      </c>
      <c r="B293" s="1">
        <v>43613</v>
      </c>
      <c r="C293" t="s">
        <v>10</v>
      </c>
      <c r="D293" s="2">
        <v>119.4</v>
      </c>
      <c r="E293" s="3">
        <v>1</v>
      </c>
      <c r="F293" s="2">
        <f t="shared" si="4"/>
        <v>119.4</v>
      </c>
    </row>
    <row r="294" spans="1:6" x14ac:dyDescent="0.25">
      <c r="A294" t="s">
        <v>2</v>
      </c>
      <c r="B294" s="1">
        <v>43613</v>
      </c>
      <c r="C294" t="s">
        <v>12</v>
      </c>
      <c r="D294" s="2">
        <v>299.39999999999998</v>
      </c>
      <c r="E294" s="3">
        <v>1</v>
      </c>
      <c r="F294" s="2">
        <f t="shared" si="4"/>
        <v>299.39999999999998</v>
      </c>
    </row>
    <row r="295" spans="1:6" x14ac:dyDescent="0.25">
      <c r="A295" t="s">
        <v>1</v>
      </c>
      <c r="B295" s="1">
        <v>43614</v>
      </c>
      <c r="C295" t="s">
        <v>9</v>
      </c>
      <c r="D295" s="2">
        <v>202.3</v>
      </c>
      <c r="E295" s="3">
        <v>4</v>
      </c>
      <c r="F295" s="2">
        <f t="shared" si="4"/>
        <v>809.2</v>
      </c>
    </row>
    <row r="296" spans="1:6" x14ac:dyDescent="0.25">
      <c r="A296" t="s">
        <v>1</v>
      </c>
      <c r="B296" s="1">
        <v>43615</v>
      </c>
      <c r="C296" t="s">
        <v>7</v>
      </c>
      <c r="D296" s="2">
        <v>167.3</v>
      </c>
      <c r="E296" s="3">
        <v>5</v>
      </c>
      <c r="F296" s="2">
        <f t="shared" si="4"/>
        <v>836.5</v>
      </c>
    </row>
    <row r="297" spans="1:6" x14ac:dyDescent="0.25">
      <c r="A297" t="s">
        <v>2</v>
      </c>
      <c r="B297" s="1">
        <v>43615</v>
      </c>
      <c r="C297" t="s">
        <v>11</v>
      </c>
      <c r="D297" s="2">
        <v>209.3</v>
      </c>
      <c r="E297" s="3">
        <v>5</v>
      </c>
      <c r="F297" s="2">
        <f t="shared" si="4"/>
        <v>1046.5</v>
      </c>
    </row>
    <row r="298" spans="1:6" x14ac:dyDescent="0.25">
      <c r="A298" t="s">
        <v>4</v>
      </c>
      <c r="B298" s="1">
        <v>43615</v>
      </c>
      <c r="C298" t="s">
        <v>7</v>
      </c>
      <c r="D298" s="2">
        <v>167.3</v>
      </c>
      <c r="E298" s="3">
        <v>2</v>
      </c>
      <c r="F298" s="2">
        <f t="shared" si="4"/>
        <v>334.6</v>
      </c>
    </row>
    <row r="299" spans="1:6" x14ac:dyDescent="0.25">
      <c r="A299" t="s">
        <v>5</v>
      </c>
      <c r="B299" s="1">
        <v>43616</v>
      </c>
      <c r="C299" t="s">
        <v>10</v>
      </c>
      <c r="D299" s="2">
        <v>119.4</v>
      </c>
      <c r="E299" s="3">
        <v>1</v>
      </c>
      <c r="F299" s="2">
        <f t="shared" si="4"/>
        <v>119.4</v>
      </c>
    </row>
    <row r="300" spans="1:6" x14ac:dyDescent="0.25">
      <c r="A300" t="s">
        <v>3</v>
      </c>
      <c r="B300" s="1">
        <v>43616</v>
      </c>
      <c r="C300" t="s">
        <v>7</v>
      </c>
      <c r="D300" s="2">
        <v>167.3</v>
      </c>
      <c r="E300" s="3">
        <v>1</v>
      </c>
      <c r="F300" s="2">
        <f t="shared" si="4"/>
        <v>167.3</v>
      </c>
    </row>
    <row r="301" spans="1:6" x14ac:dyDescent="0.25">
      <c r="A301" t="s">
        <v>4</v>
      </c>
      <c r="B301" s="1">
        <v>43617</v>
      </c>
      <c r="C301" t="s">
        <v>11</v>
      </c>
      <c r="D301" s="2">
        <v>209.3</v>
      </c>
      <c r="E301" s="3">
        <v>5</v>
      </c>
      <c r="F301" s="2">
        <f t="shared" si="4"/>
        <v>1046.5</v>
      </c>
    </row>
    <row r="302" spans="1:6" x14ac:dyDescent="0.25">
      <c r="A302" t="s">
        <v>4</v>
      </c>
      <c r="B302" s="1">
        <v>43617</v>
      </c>
      <c r="C302" t="s">
        <v>12</v>
      </c>
      <c r="D302" s="2">
        <v>299.39999999999998</v>
      </c>
      <c r="E302" s="3">
        <v>3</v>
      </c>
      <c r="F302" s="2">
        <f t="shared" si="4"/>
        <v>898.19999999999993</v>
      </c>
    </row>
    <row r="303" spans="1:6" x14ac:dyDescent="0.25">
      <c r="A303" t="s">
        <v>2</v>
      </c>
      <c r="B303" s="1">
        <v>43618</v>
      </c>
      <c r="C303" t="s">
        <v>10</v>
      </c>
      <c r="D303" s="2">
        <v>119.4</v>
      </c>
      <c r="E303" s="3">
        <v>1</v>
      </c>
      <c r="F303" s="2">
        <f t="shared" si="4"/>
        <v>119.4</v>
      </c>
    </row>
    <row r="304" spans="1:6" x14ac:dyDescent="0.25">
      <c r="A304" t="s">
        <v>3</v>
      </c>
      <c r="B304" s="1">
        <v>43618</v>
      </c>
      <c r="C304" t="s">
        <v>12</v>
      </c>
      <c r="D304" s="2">
        <v>299.39999999999998</v>
      </c>
      <c r="E304" s="3">
        <v>4</v>
      </c>
      <c r="F304" s="2">
        <f t="shared" si="4"/>
        <v>1197.5999999999999</v>
      </c>
    </row>
    <row r="305" spans="1:6" x14ac:dyDescent="0.25">
      <c r="A305" t="s">
        <v>1</v>
      </c>
      <c r="B305" s="1">
        <v>43619</v>
      </c>
      <c r="C305" t="s">
        <v>10</v>
      </c>
      <c r="D305" s="2">
        <v>119.4</v>
      </c>
      <c r="E305" s="3">
        <v>1</v>
      </c>
      <c r="F305" s="2">
        <f t="shared" si="4"/>
        <v>119.4</v>
      </c>
    </row>
    <row r="306" spans="1:6" x14ac:dyDescent="0.25">
      <c r="A306" t="s">
        <v>2</v>
      </c>
      <c r="B306" s="1">
        <v>43619</v>
      </c>
      <c r="C306" t="s">
        <v>11</v>
      </c>
      <c r="D306" s="2">
        <v>209.3</v>
      </c>
      <c r="E306" s="3">
        <v>4</v>
      </c>
      <c r="F306" s="2">
        <f t="shared" si="4"/>
        <v>837.2</v>
      </c>
    </row>
    <row r="307" spans="1:6" x14ac:dyDescent="0.25">
      <c r="A307" t="s">
        <v>4</v>
      </c>
      <c r="B307" s="1">
        <v>43619</v>
      </c>
      <c r="C307" t="s">
        <v>12</v>
      </c>
      <c r="D307" s="2">
        <v>299.39999999999998</v>
      </c>
      <c r="E307" s="3">
        <v>4</v>
      </c>
      <c r="F307" s="2">
        <f t="shared" si="4"/>
        <v>1197.5999999999999</v>
      </c>
    </row>
    <row r="308" spans="1:6" x14ac:dyDescent="0.25">
      <c r="A308" t="s">
        <v>2</v>
      </c>
      <c r="B308" s="1">
        <v>43619</v>
      </c>
      <c r="C308" t="s">
        <v>10</v>
      </c>
      <c r="D308" s="2">
        <v>119.4</v>
      </c>
      <c r="E308" s="3">
        <v>1</v>
      </c>
      <c r="F308" s="2">
        <f t="shared" si="4"/>
        <v>119.4</v>
      </c>
    </row>
    <row r="309" spans="1:6" x14ac:dyDescent="0.25">
      <c r="A309" t="s">
        <v>2</v>
      </c>
      <c r="B309" s="1">
        <v>43619</v>
      </c>
      <c r="C309" t="s">
        <v>9</v>
      </c>
      <c r="D309" s="2">
        <v>202.3</v>
      </c>
      <c r="E309" s="3">
        <v>2</v>
      </c>
      <c r="F309" s="2">
        <f t="shared" si="4"/>
        <v>404.6</v>
      </c>
    </row>
    <row r="310" spans="1:6" x14ac:dyDescent="0.25">
      <c r="A310" t="s">
        <v>3</v>
      </c>
      <c r="B310" s="1">
        <v>43620</v>
      </c>
      <c r="C310" t="s">
        <v>9</v>
      </c>
      <c r="D310" s="2">
        <v>202.3</v>
      </c>
      <c r="E310" s="3">
        <v>5</v>
      </c>
      <c r="F310" s="2">
        <f t="shared" si="4"/>
        <v>1011.5</v>
      </c>
    </row>
    <row r="311" spans="1:6" x14ac:dyDescent="0.25">
      <c r="A311" t="s">
        <v>2</v>
      </c>
      <c r="B311" s="1">
        <v>43620</v>
      </c>
      <c r="C311" t="s">
        <v>12</v>
      </c>
      <c r="D311" s="2">
        <v>299.39999999999998</v>
      </c>
      <c r="E311" s="3">
        <v>5</v>
      </c>
      <c r="F311" s="2">
        <f t="shared" si="4"/>
        <v>1497</v>
      </c>
    </row>
    <row r="312" spans="1:6" x14ac:dyDescent="0.25">
      <c r="A312" t="s">
        <v>4</v>
      </c>
      <c r="B312" s="1">
        <v>43621</v>
      </c>
      <c r="C312" t="s">
        <v>12</v>
      </c>
      <c r="D312" s="2">
        <v>299.39999999999998</v>
      </c>
      <c r="E312" s="3">
        <v>1</v>
      </c>
      <c r="F312" s="2">
        <f t="shared" si="4"/>
        <v>299.39999999999998</v>
      </c>
    </row>
    <row r="313" spans="1:6" x14ac:dyDescent="0.25">
      <c r="A313" t="s">
        <v>5</v>
      </c>
      <c r="B313" s="1">
        <v>43621</v>
      </c>
      <c r="C313" t="s">
        <v>12</v>
      </c>
      <c r="D313" s="2">
        <v>299.39999999999998</v>
      </c>
      <c r="E313" s="3">
        <v>3</v>
      </c>
      <c r="F313" s="2">
        <f t="shared" si="4"/>
        <v>898.19999999999993</v>
      </c>
    </row>
    <row r="314" spans="1:6" x14ac:dyDescent="0.25">
      <c r="A314" t="s">
        <v>1</v>
      </c>
      <c r="B314" s="1">
        <v>43621</v>
      </c>
      <c r="C314" t="s">
        <v>11</v>
      </c>
      <c r="D314" s="2">
        <v>209.3</v>
      </c>
      <c r="E314" s="3">
        <v>2</v>
      </c>
      <c r="F314" s="2">
        <f t="shared" si="4"/>
        <v>418.6</v>
      </c>
    </row>
    <row r="315" spans="1:6" x14ac:dyDescent="0.25">
      <c r="A315" t="s">
        <v>5</v>
      </c>
      <c r="B315" s="1">
        <v>43622</v>
      </c>
      <c r="C315" t="s">
        <v>7</v>
      </c>
      <c r="D315" s="2">
        <v>167.3</v>
      </c>
      <c r="E315" s="3">
        <v>2</v>
      </c>
      <c r="F315" s="2">
        <f t="shared" si="4"/>
        <v>334.6</v>
      </c>
    </row>
    <row r="316" spans="1:6" x14ac:dyDescent="0.25">
      <c r="A316" t="s">
        <v>1</v>
      </c>
      <c r="B316" s="1">
        <v>43622</v>
      </c>
      <c r="C316" t="s">
        <v>11</v>
      </c>
      <c r="D316" s="2">
        <v>209.3</v>
      </c>
      <c r="E316" s="3">
        <v>3</v>
      </c>
      <c r="F316" s="2">
        <f t="shared" si="4"/>
        <v>627.90000000000009</v>
      </c>
    </row>
    <row r="317" spans="1:6" x14ac:dyDescent="0.25">
      <c r="A317" t="s">
        <v>1</v>
      </c>
      <c r="B317" s="1">
        <v>43623</v>
      </c>
      <c r="C317" t="s">
        <v>7</v>
      </c>
      <c r="D317" s="2">
        <v>167.3</v>
      </c>
      <c r="E317" s="3">
        <v>4</v>
      </c>
      <c r="F317" s="2">
        <f t="shared" si="4"/>
        <v>669.2</v>
      </c>
    </row>
    <row r="318" spans="1:6" x14ac:dyDescent="0.25">
      <c r="A318" t="s">
        <v>1</v>
      </c>
      <c r="B318" s="1">
        <v>43624</v>
      </c>
      <c r="C318" t="s">
        <v>9</v>
      </c>
      <c r="D318" s="2">
        <v>202.3</v>
      </c>
      <c r="E318" s="3">
        <v>3</v>
      </c>
      <c r="F318" s="2">
        <f t="shared" si="4"/>
        <v>606.90000000000009</v>
      </c>
    </row>
    <row r="319" spans="1:6" x14ac:dyDescent="0.25">
      <c r="A319" t="s">
        <v>1</v>
      </c>
      <c r="B319" s="1">
        <v>43625</v>
      </c>
      <c r="C319" t="s">
        <v>10</v>
      </c>
      <c r="D319" s="2">
        <v>119.4</v>
      </c>
      <c r="E319" s="3">
        <v>4</v>
      </c>
      <c r="F319" s="2">
        <f t="shared" si="4"/>
        <v>477.6</v>
      </c>
    </row>
    <row r="320" spans="1:6" x14ac:dyDescent="0.25">
      <c r="A320" t="s">
        <v>3</v>
      </c>
      <c r="B320" s="1">
        <v>43626</v>
      </c>
      <c r="C320" t="s">
        <v>9</v>
      </c>
      <c r="D320" s="2">
        <v>202.3</v>
      </c>
      <c r="E320" s="3">
        <v>4</v>
      </c>
      <c r="F320" s="2">
        <f t="shared" si="4"/>
        <v>809.2</v>
      </c>
    </row>
    <row r="321" spans="1:6" x14ac:dyDescent="0.25">
      <c r="A321" t="s">
        <v>2</v>
      </c>
      <c r="B321" s="1">
        <v>43626</v>
      </c>
      <c r="C321" t="s">
        <v>12</v>
      </c>
      <c r="D321" s="2">
        <v>299.39999999999998</v>
      </c>
      <c r="E321" s="3">
        <v>4</v>
      </c>
      <c r="F321" s="2">
        <f t="shared" si="4"/>
        <v>1197.5999999999999</v>
      </c>
    </row>
    <row r="322" spans="1:6" x14ac:dyDescent="0.25">
      <c r="A322" t="s">
        <v>1</v>
      </c>
      <c r="B322" s="1">
        <v>43626</v>
      </c>
      <c r="C322" t="s">
        <v>10</v>
      </c>
      <c r="D322" s="2">
        <v>119.4</v>
      </c>
      <c r="E322" s="3">
        <v>2</v>
      </c>
      <c r="F322" s="2">
        <f t="shared" si="4"/>
        <v>238.8</v>
      </c>
    </row>
    <row r="323" spans="1:6" x14ac:dyDescent="0.25">
      <c r="A323" t="s">
        <v>5</v>
      </c>
      <c r="B323" s="1">
        <v>43626</v>
      </c>
      <c r="C323" t="s">
        <v>12</v>
      </c>
      <c r="D323" s="2">
        <v>299.39999999999998</v>
      </c>
      <c r="E323" s="3">
        <v>2</v>
      </c>
      <c r="F323" s="2">
        <f t="shared" ref="F323:F386" si="5">D323*E323</f>
        <v>598.79999999999995</v>
      </c>
    </row>
    <row r="324" spans="1:6" x14ac:dyDescent="0.25">
      <c r="A324" t="s">
        <v>2</v>
      </c>
      <c r="B324" s="1">
        <v>43627</v>
      </c>
      <c r="C324" t="s">
        <v>10</v>
      </c>
      <c r="D324" s="2">
        <v>119.4</v>
      </c>
      <c r="E324" s="3">
        <v>3</v>
      </c>
      <c r="F324" s="2">
        <f t="shared" si="5"/>
        <v>358.20000000000005</v>
      </c>
    </row>
    <row r="325" spans="1:6" x14ac:dyDescent="0.25">
      <c r="A325" t="s">
        <v>3</v>
      </c>
      <c r="B325" s="1">
        <v>43627</v>
      </c>
      <c r="C325" t="s">
        <v>12</v>
      </c>
      <c r="D325" s="2">
        <v>299.39999999999998</v>
      </c>
      <c r="E325" s="3">
        <v>5</v>
      </c>
      <c r="F325" s="2">
        <f t="shared" si="5"/>
        <v>1497</v>
      </c>
    </row>
    <row r="326" spans="1:6" x14ac:dyDescent="0.25">
      <c r="A326" t="s">
        <v>2</v>
      </c>
      <c r="B326" s="1">
        <v>43628</v>
      </c>
      <c r="C326" t="s">
        <v>11</v>
      </c>
      <c r="D326" s="2">
        <v>209.3</v>
      </c>
      <c r="E326" s="3">
        <v>5</v>
      </c>
      <c r="F326" s="2">
        <f t="shared" si="5"/>
        <v>1046.5</v>
      </c>
    </row>
    <row r="327" spans="1:6" x14ac:dyDescent="0.25">
      <c r="A327" t="s">
        <v>4</v>
      </c>
      <c r="B327" s="1">
        <v>43629</v>
      </c>
      <c r="C327" t="s">
        <v>11</v>
      </c>
      <c r="D327" s="2">
        <v>209.3</v>
      </c>
      <c r="E327" s="3">
        <v>4</v>
      </c>
      <c r="F327" s="2">
        <f t="shared" si="5"/>
        <v>837.2</v>
      </c>
    </row>
    <row r="328" spans="1:6" x14ac:dyDescent="0.25">
      <c r="A328" t="s">
        <v>1</v>
      </c>
      <c r="B328" s="1">
        <v>43629</v>
      </c>
      <c r="C328" t="s">
        <v>10</v>
      </c>
      <c r="D328" s="2">
        <v>119.4</v>
      </c>
      <c r="E328" s="3">
        <v>5</v>
      </c>
      <c r="F328" s="2">
        <f t="shared" si="5"/>
        <v>597</v>
      </c>
    </row>
    <row r="329" spans="1:6" x14ac:dyDescent="0.25">
      <c r="A329" t="s">
        <v>2</v>
      </c>
      <c r="B329" s="1">
        <v>43630</v>
      </c>
      <c r="C329" t="s">
        <v>11</v>
      </c>
      <c r="D329" s="2">
        <v>209.3</v>
      </c>
      <c r="E329" s="3">
        <v>2</v>
      </c>
      <c r="F329" s="2">
        <f t="shared" si="5"/>
        <v>418.6</v>
      </c>
    </row>
    <row r="330" spans="1:6" x14ac:dyDescent="0.25">
      <c r="A330" t="s">
        <v>3</v>
      </c>
      <c r="B330" s="1">
        <v>43630</v>
      </c>
      <c r="C330" t="s">
        <v>12</v>
      </c>
      <c r="D330" s="2">
        <v>299.39999999999998</v>
      </c>
      <c r="E330" s="3">
        <v>4</v>
      </c>
      <c r="F330" s="2">
        <f t="shared" si="5"/>
        <v>1197.5999999999999</v>
      </c>
    </row>
    <row r="331" spans="1:6" x14ac:dyDescent="0.25">
      <c r="A331" t="s">
        <v>1</v>
      </c>
      <c r="B331" s="1">
        <v>43630</v>
      </c>
      <c r="C331" t="s">
        <v>9</v>
      </c>
      <c r="D331" s="2">
        <v>202.3</v>
      </c>
      <c r="E331" s="3">
        <v>5</v>
      </c>
      <c r="F331" s="2">
        <f t="shared" si="5"/>
        <v>1011.5</v>
      </c>
    </row>
    <row r="332" spans="1:6" x14ac:dyDescent="0.25">
      <c r="A332" t="s">
        <v>4</v>
      </c>
      <c r="B332" s="1">
        <v>43631</v>
      </c>
      <c r="C332" t="s">
        <v>7</v>
      </c>
      <c r="D332" s="2">
        <v>167.3</v>
      </c>
      <c r="E332" s="3">
        <v>5</v>
      </c>
      <c r="F332" s="2">
        <f t="shared" si="5"/>
        <v>836.5</v>
      </c>
    </row>
    <row r="333" spans="1:6" x14ac:dyDescent="0.25">
      <c r="A333" t="s">
        <v>4</v>
      </c>
      <c r="B333" s="1">
        <v>43631</v>
      </c>
      <c r="C333" t="s">
        <v>9</v>
      </c>
      <c r="D333" s="2">
        <v>202.3</v>
      </c>
      <c r="E333" s="3">
        <v>4</v>
      </c>
      <c r="F333" s="2">
        <f t="shared" si="5"/>
        <v>809.2</v>
      </c>
    </row>
    <row r="334" spans="1:6" x14ac:dyDescent="0.25">
      <c r="A334" t="s">
        <v>5</v>
      </c>
      <c r="B334" s="1">
        <v>43631</v>
      </c>
      <c r="C334" t="s">
        <v>9</v>
      </c>
      <c r="D334" s="2">
        <v>202.3</v>
      </c>
      <c r="E334" s="3">
        <v>1</v>
      </c>
      <c r="F334" s="2">
        <f t="shared" si="5"/>
        <v>202.3</v>
      </c>
    </row>
    <row r="335" spans="1:6" x14ac:dyDescent="0.25">
      <c r="A335" t="s">
        <v>3</v>
      </c>
      <c r="B335" s="1">
        <v>43631</v>
      </c>
      <c r="C335" t="s">
        <v>12</v>
      </c>
      <c r="D335" s="2">
        <v>299.39999999999998</v>
      </c>
      <c r="E335" s="3">
        <v>5</v>
      </c>
      <c r="F335" s="2">
        <f t="shared" si="5"/>
        <v>1497</v>
      </c>
    </row>
    <row r="336" spans="1:6" x14ac:dyDescent="0.25">
      <c r="A336" t="s">
        <v>1</v>
      </c>
      <c r="B336" s="1">
        <v>43631</v>
      </c>
      <c r="C336" t="s">
        <v>7</v>
      </c>
      <c r="D336" s="2">
        <v>167.3</v>
      </c>
      <c r="E336" s="3">
        <v>5</v>
      </c>
      <c r="F336" s="2">
        <f t="shared" si="5"/>
        <v>836.5</v>
      </c>
    </row>
    <row r="337" spans="1:6" x14ac:dyDescent="0.25">
      <c r="A337" t="s">
        <v>5</v>
      </c>
      <c r="B337" s="1">
        <v>43632</v>
      </c>
      <c r="C337" t="s">
        <v>12</v>
      </c>
      <c r="D337" s="2">
        <v>299.39999999999998</v>
      </c>
      <c r="E337" s="3">
        <v>2</v>
      </c>
      <c r="F337" s="2">
        <f t="shared" si="5"/>
        <v>598.79999999999995</v>
      </c>
    </row>
    <row r="338" spans="1:6" x14ac:dyDescent="0.25">
      <c r="A338" t="s">
        <v>4</v>
      </c>
      <c r="B338" s="1">
        <v>43633</v>
      </c>
      <c r="C338" t="s">
        <v>12</v>
      </c>
      <c r="D338" s="2">
        <v>299.39999999999998</v>
      </c>
      <c r="E338" s="3">
        <v>3</v>
      </c>
      <c r="F338" s="2">
        <f t="shared" si="5"/>
        <v>898.19999999999993</v>
      </c>
    </row>
    <row r="339" spans="1:6" x14ac:dyDescent="0.25">
      <c r="A339" t="s">
        <v>1</v>
      </c>
      <c r="B339" s="1">
        <v>43633</v>
      </c>
      <c r="C339" t="s">
        <v>10</v>
      </c>
      <c r="D339" s="2">
        <v>119.4</v>
      </c>
      <c r="E339" s="3">
        <v>5</v>
      </c>
      <c r="F339" s="2">
        <f t="shared" si="5"/>
        <v>597</v>
      </c>
    </row>
    <row r="340" spans="1:6" x14ac:dyDescent="0.25">
      <c r="A340" t="s">
        <v>1</v>
      </c>
      <c r="B340" s="1">
        <v>43633</v>
      </c>
      <c r="C340" t="s">
        <v>10</v>
      </c>
      <c r="D340" s="2">
        <v>119.4</v>
      </c>
      <c r="E340" s="3">
        <v>2</v>
      </c>
      <c r="F340" s="2">
        <f t="shared" si="5"/>
        <v>238.8</v>
      </c>
    </row>
    <row r="341" spans="1:6" x14ac:dyDescent="0.25">
      <c r="A341" t="s">
        <v>1</v>
      </c>
      <c r="B341" s="1">
        <v>43635</v>
      </c>
      <c r="C341" t="s">
        <v>12</v>
      </c>
      <c r="D341" s="2">
        <v>299.39999999999998</v>
      </c>
      <c r="E341" s="3">
        <v>5</v>
      </c>
      <c r="F341" s="2">
        <f t="shared" si="5"/>
        <v>1497</v>
      </c>
    </row>
    <row r="342" spans="1:6" x14ac:dyDescent="0.25">
      <c r="A342" t="s">
        <v>1</v>
      </c>
      <c r="B342" s="1">
        <v>43636</v>
      </c>
      <c r="C342" t="s">
        <v>9</v>
      </c>
      <c r="D342" s="2">
        <v>202.3</v>
      </c>
      <c r="E342" s="3">
        <v>4</v>
      </c>
      <c r="F342" s="2">
        <f t="shared" si="5"/>
        <v>809.2</v>
      </c>
    </row>
    <row r="343" spans="1:6" x14ac:dyDescent="0.25">
      <c r="A343" t="s">
        <v>1</v>
      </c>
      <c r="B343" s="1">
        <v>43637</v>
      </c>
      <c r="C343" t="s">
        <v>10</v>
      </c>
      <c r="D343" s="2">
        <v>119.4</v>
      </c>
      <c r="E343" s="3">
        <v>4</v>
      </c>
      <c r="F343" s="2">
        <f t="shared" si="5"/>
        <v>477.6</v>
      </c>
    </row>
    <row r="344" spans="1:6" x14ac:dyDescent="0.25">
      <c r="A344" t="s">
        <v>4</v>
      </c>
      <c r="B344" s="1">
        <v>43637</v>
      </c>
      <c r="C344" t="s">
        <v>7</v>
      </c>
      <c r="D344" s="2">
        <v>167.3</v>
      </c>
      <c r="E344" s="3">
        <v>1</v>
      </c>
      <c r="F344" s="2">
        <f t="shared" si="5"/>
        <v>167.3</v>
      </c>
    </row>
    <row r="345" spans="1:6" x14ac:dyDescent="0.25">
      <c r="A345" t="s">
        <v>2</v>
      </c>
      <c r="B345" s="1">
        <v>43637</v>
      </c>
      <c r="C345" t="s">
        <v>10</v>
      </c>
      <c r="D345" s="2">
        <v>119.4</v>
      </c>
      <c r="E345" s="3">
        <v>3</v>
      </c>
      <c r="F345" s="2">
        <f t="shared" si="5"/>
        <v>358.20000000000005</v>
      </c>
    </row>
    <row r="346" spans="1:6" x14ac:dyDescent="0.25">
      <c r="A346" t="s">
        <v>2</v>
      </c>
      <c r="B346" s="1">
        <v>43638</v>
      </c>
      <c r="C346" t="s">
        <v>7</v>
      </c>
      <c r="D346" s="2">
        <v>167.3</v>
      </c>
      <c r="E346" s="3">
        <v>2</v>
      </c>
      <c r="F346" s="2">
        <f t="shared" si="5"/>
        <v>334.6</v>
      </c>
    </row>
    <row r="347" spans="1:6" x14ac:dyDescent="0.25">
      <c r="A347" t="s">
        <v>1</v>
      </c>
      <c r="B347" s="1">
        <v>43639</v>
      </c>
      <c r="C347" t="s">
        <v>9</v>
      </c>
      <c r="D347" s="2">
        <v>202.3</v>
      </c>
      <c r="E347" s="3">
        <v>4</v>
      </c>
      <c r="F347" s="2">
        <f t="shared" si="5"/>
        <v>809.2</v>
      </c>
    </row>
    <row r="348" spans="1:6" x14ac:dyDescent="0.25">
      <c r="A348" t="s">
        <v>5</v>
      </c>
      <c r="B348" s="1">
        <v>43639</v>
      </c>
      <c r="C348" t="s">
        <v>7</v>
      </c>
      <c r="D348" s="2">
        <v>167.3</v>
      </c>
      <c r="E348" s="3">
        <v>3</v>
      </c>
      <c r="F348" s="2">
        <f t="shared" si="5"/>
        <v>501.90000000000003</v>
      </c>
    </row>
    <row r="349" spans="1:6" x14ac:dyDescent="0.25">
      <c r="A349" t="s">
        <v>2</v>
      </c>
      <c r="B349" s="1">
        <v>43639</v>
      </c>
      <c r="C349" t="s">
        <v>11</v>
      </c>
      <c r="D349" s="2">
        <v>209.3</v>
      </c>
      <c r="E349" s="3">
        <v>4</v>
      </c>
      <c r="F349" s="2">
        <f t="shared" si="5"/>
        <v>837.2</v>
      </c>
    </row>
    <row r="350" spans="1:6" x14ac:dyDescent="0.25">
      <c r="A350" t="s">
        <v>5</v>
      </c>
      <c r="B350" s="1">
        <v>43640</v>
      </c>
      <c r="C350" t="s">
        <v>10</v>
      </c>
      <c r="D350" s="2">
        <v>119.4</v>
      </c>
      <c r="E350" s="3">
        <v>2</v>
      </c>
      <c r="F350" s="2">
        <f t="shared" si="5"/>
        <v>238.8</v>
      </c>
    </row>
    <row r="351" spans="1:6" x14ac:dyDescent="0.25">
      <c r="A351" t="s">
        <v>1</v>
      </c>
      <c r="B351" s="1">
        <v>43640</v>
      </c>
      <c r="C351" t="s">
        <v>10</v>
      </c>
      <c r="D351" s="2">
        <v>119.4</v>
      </c>
      <c r="E351" s="3">
        <v>2</v>
      </c>
      <c r="F351" s="2">
        <f t="shared" si="5"/>
        <v>238.8</v>
      </c>
    </row>
    <row r="352" spans="1:6" x14ac:dyDescent="0.25">
      <c r="A352" t="s">
        <v>4</v>
      </c>
      <c r="B352" s="1">
        <v>43640</v>
      </c>
      <c r="C352" t="s">
        <v>11</v>
      </c>
      <c r="D352" s="2">
        <v>209.3</v>
      </c>
      <c r="E352" s="3">
        <v>1</v>
      </c>
      <c r="F352" s="2">
        <f t="shared" si="5"/>
        <v>209.3</v>
      </c>
    </row>
    <row r="353" spans="1:6" x14ac:dyDescent="0.25">
      <c r="A353" t="s">
        <v>3</v>
      </c>
      <c r="B353" s="1">
        <v>43641</v>
      </c>
      <c r="C353" t="s">
        <v>12</v>
      </c>
      <c r="D353" s="2">
        <v>299.39999999999998</v>
      </c>
      <c r="E353" s="3">
        <v>3</v>
      </c>
      <c r="F353" s="2">
        <f t="shared" si="5"/>
        <v>898.19999999999993</v>
      </c>
    </row>
    <row r="354" spans="1:6" x14ac:dyDescent="0.25">
      <c r="A354" t="s">
        <v>5</v>
      </c>
      <c r="B354" s="1">
        <v>43642</v>
      </c>
      <c r="C354" t="s">
        <v>10</v>
      </c>
      <c r="D354" s="2">
        <v>119.4</v>
      </c>
      <c r="E354" s="3">
        <v>2</v>
      </c>
      <c r="F354" s="2">
        <f t="shared" si="5"/>
        <v>238.8</v>
      </c>
    </row>
    <row r="355" spans="1:6" x14ac:dyDescent="0.25">
      <c r="A355" t="s">
        <v>2</v>
      </c>
      <c r="B355" s="1">
        <v>43642</v>
      </c>
      <c r="C355" t="s">
        <v>9</v>
      </c>
      <c r="D355" s="2">
        <v>202.3</v>
      </c>
      <c r="E355" s="3">
        <v>1</v>
      </c>
      <c r="F355" s="2">
        <f t="shared" si="5"/>
        <v>202.3</v>
      </c>
    </row>
    <row r="356" spans="1:6" x14ac:dyDescent="0.25">
      <c r="A356" t="s">
        <v>2</v>
      </c>
      <c r="B356" s="1">
        <v>43643</v>
      </c>
      <c r="C356" t="s">
        <v>9</v>
      </c>
      <c r="D356" s="2">
        <v>202.3</v>
      </c>
      <c r="E356" s="3">
        <v>1</v>
      </c>
      <c r="F356" s="2">
        <f t="shared" si="5"/>
        <v>202.3</v>
      </c>
    </row>
    <row r="357" spans="1:6" x14ac:dyDescent="0.25">
      <c r="A357" t="s">
        <v>4</v>
      </c>
      <c r="B357" s="1">
        <v>43643</v>
      </c>
      <c r="C357" t="s">
        <v>7</v>
      </c>
      <c r="D357" s="2">
        <v>167.3</v>
      </c>
      <c r="E357" s="3">
        <v>2</v>
      </c>
      <c r="F357" s="2">
        <f t="shared" si="5"/>
        <v>334.6</v>
      </c>
    </row>
    <row r="358" spans="1:6" x14ac:dyDescent="0.25">
      <c r="A358" t="s">
        <v>2</v>
      </c>
      <c r="B358" s="1">
        <v>43644</v>
      </c>
      <c r="C358" t="s">
        <v>10</v>
      </c>
      <c r="D358" s="2">
        <v>119.4</v>
      </c>
      <c r="E358" s="3">
        <v>3</v>
      </c>
      <c r="F358" s="2">
        <f t="shared" si="5"/>
        <v>358.20000000000005</v>
      </c>
    </row>
    <row r="359" spans="1:6" x14ac:dyDescent="0.25">
      <c r="A359" t="s">
        <v>5</v>
      </c>
      <c r="B359" s="1">
        <v>43644</v>
      </c>
      <c r="C359" t="s">
        <v>9</v>
      </c>
      <c r="D359" s="2">
        <v>202.3</v>
      </c>
      <c r="E359" s="3">
        <v>3</v>
      </c>
      <c r="F359" s="2">
        <f t="shared" si="5"/>
        <v>606.90000000000009</v>
      </c>
    </row>
    <row r="360" spans="1:6" x14ac:dyDescent="0.25">
      <c r="A360" t="s">
        <v>2</v>
      </c>
      <c r="B360" s="1">
        <v>43644</v>
      </c>
      <c r="C360" t="s">
        <v>12</v>
      </c>
      <c r="D360" s="2">
        <v>299.39999999999998</v>
      </c>
      <c r="E360" s="3">
        <v>1</v>
      </c>
      <c r="F360" s="2">
        <f t="shared" si="5"/>
        <v>299.39999999999998</v>
      </c>
    </row>
    <row r="361" spans="1:6" x14ac:dyDescent="0.25">
      <c r="A361" t="s">
        <v>1</v>
      </c>
      <c r="B361" s="1">
        <v>43644</v>
      </c>
      <c r="C361" t="s">
        <v>7</v>
      </c>
      <c r="D361" s="2">
        <v>167.3</v>
      </c>
      <c r="E361" s="3">
        <v>5</v>
      </c>
      <c r="F361" s="2">
        <f t="shared" si="5"/>
        <v>836.5</v>
      </c>
    </row>
    <row r="362" spans="1:6" x14ac:dyDescent="0.25">
      <c r="A362" t="s">
        <v>2</v>
      </c>
      <c r="B362" s="1">
        <v>43644</v>
      </c>
      <c r="C362" t="s">
        <v>11</v>
      </c>
      <c r="D362" s="2">
        <v>209.3</v>
      </c>
      <c r="E362" s="3">
        <v>1</v>
      </c>
      <c r="F362" s="2">
        <f t="shared" si="5"/>
        <v>209.3</v>
      </c>
    </row>
    <row r="363" spans="1:6" x14ac:dyDescent="0.25">
      <c r="A363" t="s">
        <v>3</v>
      </c>
      <c r="B363" s="1">
        <v>43645</v>
      </c>
      <c r="C363" t="s">
        <v>11</v>
      </c>
      <c r="D363" s="2">
        <v>209.3</v>
      </c>
      <c r="E363" s="3">
        <v>4</v>
      </c>
      <c r="F363" s="2">
        <f t="shared" si="5"/>
        <v>837.2</v>
      </c>
    </row>
    <row r="364" spans="1:6" x14ac:dyDescent="0.25">
      <c r="A364" t="s">
        <v>3</v>
      </c>
      <c r="B364" s="1">
        <v>43645</v>
      </c>
      <c r="C364" t="s">
        <v>7</v>
      </c>
      <c r="D364" s="2">
        <v>167.3</v>
      </c>
      <c r="E364" s="3">
        <v>5</v>
      </c>
      <c r="F364" s="2">
        <f t="shared" si="5"/>
        <v>836.5</v>
      </c>
    </row>
    <row r="365" spans="1:6" x14ac:dyDescent="0.25">
      <c r="A365" t="s">
        <v>5</v>
      </c>
      <c r="B365" s="1">
        <v>43646</v>
      </c>
      <c r="C365" t="s">
        <v>7</v>
      </c>
      <c r="D365" s="2">
        <v>167.3</v>
      </c>
      <c r="E365" s="3">
        <v>1</v>
      </c>
      <c r="F365" s="2">
        <f t="shared" si="5"/>
        <v>167.3</v>
      </c>
    </row>
    <row r="366" spans="1:6" x14ac:dyDescent="0.25">
      <c r="A366" t="s">
        <v>4</v>
      </c>
      <c r="B366" s="1">
        <v>43646</v>
      </c>
      <c r="C366" t="s">
        <v>7</v>
      </c>
      <c r="D366" s="2">
        <v>167.3</v>
      </c>
      <c r="E366" s="3">
        <v>2</v>
      </c>
      <c r="F366" s="2">
        <f t="shared" si="5"/>
        <v>334.6</v>
      </c>
    </row>
    <row r="367" spans="1:6" x14ac:dyDescent="0.25">
      <c r="A367" t="s">
        <v>3</v>
      </c>
      <c r="B367" s="1">
        <v>43647</v>
      </c>
      <c r="C367" t="s">
        <v>10</v>
      </c>
      <c r="D367" s="2">
        <v>119.4</v>
      </c>
      <c r="E367" s="3">
        <v>2</v>
      </c>
      <c r="F367" s="2">
        <f t="shared" si="5"/>
        <v>238.8</v>
      </c>
    </row>
    <row r="368" spans="1:6" x14ac:dyDescent="0.25">
      <c r="A368" t="s">
        <v>5</v>
      </c>
      <c r="B368" s="1">
        <v>43648</v>
      </c>
      <c r="C368" t="s">
        <v>11</v>
      </c>
      <c r="D368" s="2">
        <v>209.3</v>
      </c>
      <c r="E368" s="3">
        <v>5</v>
      </c>
      <c r="F368" s="2">
        <f t="shared" si="5"/>
        <v>1046.5</v>
      </c>
    </row>
    <row r="369" spans="1:6" x14ac:dyDescent="0.25">
      <c r="A369" t="s">
        <v>3</v>
      </c>
      <c r="B369" s="1">
        <v>43648</v>
      </c>
      <c r="C369" t="s">
        <v>7</v>
      </c>
      <c r="D369" s="2">
        <v>167.3</v>
      </c>
      <c r="E369" s="3">
        <v>5</v>
      </c>
      <c r="F369" s="2">
        <f t="shared" si="5"/>
        <v>836.5</v>
      </c>
    </row>
    <row r="370" spans="1:6" x14ac:dyDescent="0.25">
      <c r="A370" t="s">
        <v>4</v>
      </c>
      <c r="B370" s="1">
        <v>43648</v>
      </c>
      <c r="C370" t="s">
        <v>12</v>
      </c>
      <c r="D370" s="2">
        <v>299.39999999999998</v>
      </c>
      <c r="E370" s="3">
        <v>5</v>
      </c>
      <c r="F370" s="2">
        <f t="shared" si="5"/>
        <v>1497</v>
      </c>
    </row>
    <row r="371" spans="1:6" x14ac:dyDescent="0.25">
      <c r="A371" t="s">
        <v>4</v>
      </c>
      <c r="B371" s="1">
        <v>43650</v>
      </c>
      <c r="C371" t="s">
        <v>10</v>
      </c>
      <c r="D371" s="2">
        <v>119.4</v>
      </c>
      <c r="E371" s="3">
        <v>3</v>
      </c>
      <c r="F371" s="2">
        <f t="shared" si="5"/>
        <v>358.20000000000005</v>
      </c>
    </row>
    <row r="372" spans="1:6" x14ac:dyDescent="0.25">
      <c r="A372" t="s">
        <v>1</v>
      </c>
      <c r="B372" s="1">
        <v>43651</v>
      </c>
      <c r="C372" t="s">
        <v>10</v>
      </c>
      <c r="D372" s="2">
        <v>119.4</v>
      </c>
      <c r="E372" s="3">
        <v>5</v>
      </c>
      <c r="F372" s="2">
        <f t="shared" si="5"/>
        <v>597</v>
      </c>
    </row>
    <row r="373" spans="1:6" x14ac:dyDescent="0.25">
      <c r="A373" t="s">
        <v>5</v>
      </c>
      <c r="B373" s="1">
        <v>43651</v>
      </c>
      <c r="C373" t="s">
        <v>9</v>
      </c>
      <c r="D373" s="2">
        <v>202.3</v>
      </c>
      <c r="E373" s="3">
        <v>3</v>
      </c>
      <c r="F373" s="2">
        <f t="shared" si="5"/>
        <v>606.90000000000009</v>
      </c>
    </row>
    <row r="374" spans="1:6" x14ac:dyDescent="0.25">
      <c r="A374" t="s">
        <v>1</v>
      </c>
      <c r="B374" s="1">
        <v>43651</v>
      </c>
      <c r="C374" t="s">
        <v>7</v>
      </c>
      <c r="D374" s="2">
        <v>167.3</v>
      </c>
      <c r="E374" s="3">
        <v>1</v>
      </c>
      <c r="F374" s="2">
        <f t="shared" si="5"/>
        <v>167.3</v>
      </c>
    </row>
    <row r="375" spans="1:6" x14ac:dyDescent="0.25">
      <c r="A375" t="s">
        <v>5</v>
      </c>
      <c r="B375" s="1">
        <v>43651</v>
      </c>
      <c r="C375" t="s">
        <v>10</v>
      </c>
      <c r="D375" s="2">
        <v>119.4</v>
      </c>
      <c r="E375" s="3">
        <v>1</v>
      </c>
      <c r="F375" s="2">
        <f t="shared" si="5"/>
        <v>119.4</v>
      </c>
    </row>
    <row r="376" spans="1:6" x14ac:dyDescent="0.25">
      <c r="A376" t="s">
        <v>4</v>
      </c>
      <c r="B376" s="1">
        <v>43651</v>
      </c>
      <c r="C376" t="s">
        <v>11</v>
      </c>
      <c r="D376" s="2">
        <v>209.3</v>
      </c>
      <c r="E376" s="3">
        <v>1</v>
      </c>
      <c r="F376" s="2">
        <f t="shared" si="5"/>
        <v>209.3</v>
      </c>
    </row>
    <row r="377" spans="1:6" x14ac:dyDescent="0.25">
      <c r="A377" t="s">
        <v>5</v>
      </c>
      <c r="B377" s="1">
        <v>43651</v>
      </c>
      <c r="C377" t="s">
        <v>7</v>
      </c>
      <c r="D377" s="2">
        <v>167.3</v>
      </c>
      <c r="E377" s="3">
        <v>2</v>
      </c>
      <c r="F377" s="2">
        <f t="shared" si="5"/>
        <v>334.6</v>
      </c>
    </row>
    <row r="378" spans="1:6" x14ac:dyDescent="0.25">
      <c r="A378" t="s">
        <v>4</v>
      </c>
      <c r="B378" s="1">
        <v>43652</v>
      </c>
      <c r="C378" t="s">
        <v>9</v>
      </c>
      <c r="D378" s="2">
        <v>202.3</v>
      </c>
      <c r="E378" s="3">
        <v>2</v>
      </c>
      <c r="F378" s="2">
        <f t="shared" si="5"/>
        <v>404.6</v>
      </c>
    </row>
    <row r="379" spans="1:6" x14ac:dyDescent="0.25">
      <c r="A379" t="s">
        <v>1</v>
      </c>
      <c r="B379" s="1">
        <v>43652</v>
      </c>
      <c r="C379" t="s">
        <v>12</v>
      </c>
      <c r="D379" s="2">
        <v>299.39999999999998</v>
      </c>
      <c r="E379" s="3">
        <v>3</v>
      </c>
      <c r="F379" s="2">
        <f t="shared" si="5"/>
        <v>898.19999999999993</v>
      </c>
    </row>
    <row r="380" spans="1:6" x14ac:dyDescent="0.25">
      <c r="A380" t="s">
        <v>1</v>
      </c>
      <c r="B380" s="1">
        <v>43653</v>
      </c>
      <c r="C380" t="s">
        <v>7</v>
      </c>
      <c r="D380" s="2">
        <v>167.3</v>
      </c>
      <c r="E380" s="3">
        <v>5</v>
      </c>
      <c r="F380" s="2">
        <f t="shared" si="5"/>
        <v>836.5</v>
      </c>
    </row>
    <row r="381" spans="1:6" x14ac:dyDescent="0.25">
      <c r="A381" t="s">
        <v>1</v>
      </c>
      <c r="B381" s="1">
        <v>43653</v>
      </c>
      <c r="C381" t="s">
        <v>10</v>
      </c>
      <c r="D381" s="2">
        <v>119.4</v>
      </c>
      <c r="E381" s="3">
        <v>3</v>
      </c>
      <c r="F381" s="2">
        <f t="shared" si="5"/>
        <v>358.20000000000005</v>
      </c>
    </row>
    <row r="382" spans="1:6" x14ac:dyDescent="0.25">
      <c r="A382" t="s">
        <v>3</v>
      </c>
      <c r="B382" s="1">
        <v>43654</v>
      </c>
      <c r="C382" t="s">
        <v>7</v>
      </c>
      <c r="D382" s="2">
        <v>167.3</v>
      </c>
      <c r="E382" s="3">
        <v>5</v>
      </c>
      <c r="F382" s="2">
        <f t="shared" si="5"/>
        <v>836.5</v>
      </c>
    </row>
    <row r="383" spans="1:6" x14ac:dyDescent="0.25">
      <c r="A383" t="s">
        <v>5</v>
      </c>
      <c r="B383" s="1">
        <v>43657</v>
      </c>
      <c r="C383" t="s">
        <v>12</v>
      </c>
      <c r="D383" s="2">
        <v>299.39999999999998</v>
      </c>
      <c r="E383" s="3">
        <v>4</v>
      </c>
      <c r="F383" s="2">
        <f t="shared" si="5"/>
        <v>1197.5999999999999</v>
      </c>
    </row>
    <row r="384" spans="1:6" x14ac:dyDescent="0.25">
      <c r="A384" t="s">
        <v>5</v>
      </c>
      <c r="B384" s="1">
        <v>43657</v>
      </c>
      <c r="C384" t="s">
        <v>11</v>
      </c>
      <c r="D384" s="2">
        <v>209.3</v>
      </c>
      <c r="E384" s="3">
        <v>4</v>
      </c>
      <c r="F384" s="2">
        <f t="shared" si="5"/>
        <v>837.2</v>
      </c>
    </row>
    <row r="385" spans="1:6" x14ac:dyDescent="0.25">
      <c r="A385" t="s">
        <v>3</v>
      </c>
      <c r="B385" s="1">
        <v>43658</v>
      </c>
      <c r="C385" t="s">
        <v>12</v>
      </c>
      <c r="D385" s="2">
        <v>299.39999999999998</v>
      </c>
      <c r="E385" s="3">
        <v>3</v>
      </c>
      <c r="F385" s="2">
        <f t="shared" si="5"/>
        <v>898.19999999999993</v>
      </c>
    </row>
    <row r="386" spans="1:6" x14ac:dyDescent="0.25">
      <c r="A386" t="s">
        <v>1</v>
      </c>
      <c r="B386" s="1">
        <v>43659</v>
      </c>
      <c r="C386" t="s">
        <v>7</v>
      </c>
      <c r="D386" s="2">
        <v>167.3</v>
      </c>
      <c r="E386" s="3">
        <v>5</v>
      </c>
      <c r="F386" s="2">
        <f t="shared" si="5"/>
        <v>836.5</v>
      </c>
    </row>
    <row r="387" spans="1:6" x14ac:dyDescent="0.25">
      <c r="A387" t="s">
        <v>3</v>
      </c>
      <c r="B387" s="1">
        <v>43659</v>
      </c>
      <c r="C387" t="s">
        <v>10</v>
      </c>
      <c r="D387" s="2">
        <v>119.4</v>
      </c>
      <c r="E387" s="3">
        <v>1</v>
      </c>
      <c r="F387" s="2">
        <f t="shared" ref="F387:F450" si="6">D387*E387</f>
        <v>119.4</v>
      </c>
    </row>
    <row r="388" spans="1:6" x14ac:dyDescent="0.25">
      <c r="A388" t="s">
        <v>5</v>
      </c>
      <c r="B388" s="1">
        <v>43659</v>
      </c>
      <c r="C388" t="s">
        <v>9</v>
      </c>
      <c r="D388" s="2">
        <v>202.3</v>
      </c>
      <c r="E388" s="3">
        <v>3</v>
      </c>
      <c r="F388" s="2">
        <f t="shared" si="6"/>
        <v>606.90000000000009</v>
      </c>
    </row>
    <row r="389" spans="1:6" x14ac:dyDescent="0.25">
      <c r="A389" t="s">
        <v>2</v>
      </c>
      <c r="B389" s="1">
        <v>43660</v>
      </c>
      <c r="C389" t="s">
        <v>7</v>
      </c>
      <c r="D389" s="2">
        <v>167.3</v>
      </c>
      <c r="E389" s="3">
        <v>3</v>
      </c>
      <c r="F389" s="2">
        <f t="shared" si="6"/>
        <v>501.90000000000003</v>
      </c>
    </row>
    <row r="390" spans="1:6" x14ac:dyDescent="0.25">
      <c r="A390" t="s">
        <v>5</v>
      </c>
      <c r="B390" s="1">
        <v>43660</v>
      </c>
      <c r="C390" t="s">
        <v>11</v>
      </c>
      <c r="D390" s="2">
        <v>209.3</v>
      </c>
      <c r="E390" s="3">
        <v>2</v>
      </c>
      <c r="F390" s="2">
        <f t="shared" si="6"/>
        <v>418.6</v>
      </c>
    </row>
    <row r="391" spans="1:6" x14ac:dyDescent="0.25">
      <c r="A391" t="s">
        <v>4</v>
      </c>
      <c r="B391" s="1">
        <v>43660</v>
      </c>
      <c r="C391" t="s">
        <v>10</v>
      </c>
      <c r="D391" s="2">
        <v>119.4</v>
      </c>
      <c r="E391" s="3">
        <v>3</v>
      </c>
      <c r="F391" s="2">
        <f t="shared" si="6"/>
        <v>358.20000000000005</v>
      </c>
    </row>
    <row r="392" spans="1:6" x14ac:dyDescent="0.25">
      <c r="A392" t="s">
        <v>1</v>
      </c>
      <c r="B392" s="1">
        <v>43660</v>
      </c>
      <c r="C392" t="s">
        <v>7</v>
      </c>
      <c r="D392" s="2">
        <v>167.3</v>
      </c>
      <c r="E392" s="3">
        <v>4</v>
      </c>
      <c r="F392" s="2">
        <f t="shared" si="6"/>
        <v>669.2</v>
      </c>
    </row>
    <row r="393" spans="1:6" x14ac:dyDescent="0.25">
      <c r="A393" t="s">
        <v>1</v>
      </c>
      <c r="B393" s="1">
        <v>43661</v>
      </c>
      <c r="C393" t="s">
        <v>10</v>
      </c>
      <c r="D393" s="2">
        <v>119.4</v>
      </c>
      <c r="E393" s="3">
        <v>2</v>
      </c>
      <c r="F393" s="2">
        <f t="shared" si="6"/>
        <v>238.8</v>
      </c>
    </row>
    <row r="394" spans="1:6" x14ac:dyDescent="0.25">
      <c r="A394" t="s">
        <v>3</v>
      </c>
      <c r="B394" s="1">
        <v>43662</v>
      </c>
      <c r="C394" t="s">
        <v>7</v>
      </c>
      <c r="D394" s="2">
        <v>167.3</v>
      </c>
      <c r="E394" s="3">
        <v>5</v>
      </c>
      <c r="F394" s="2">
        <f t="shared" si="6"/>
        <v>836.5</v>
      </c>
    </row>
    <row r="395" spans="1:6" x14ac:dyDescent="0.25">
      <c r="A395" t="s">
        <v>5</v>
      </c>
      <c r="B395" s="1">
        <v>43662</v>
      </c>
      <c r="C395" t="s">
        <v>11</v>
      </c>
      <c r="D395" s="2">
        <v>209.3</v>
      </c>
      <c r="E395" s="3">
        <v>5</v>
      </c>
      <c r="F395" s="2">
        <f t="shared" si="6"/>
        <v>1046.5</v>
      </c>
    </row>
    <row r="396" spans="1:6" x14ac:dyDescent="0.25">
      <c r="A396" t="s">
        <v>2</v>
      </c>
      <c r="B396" s="1">
        <v>43662</v>
      </c>
      <c r="C396" t="s">
        <v>7</v>
      </c>
      <c r="D396" s="2">
        <v>167.3</v>
      </c>
      <c r="E396" s="3">
        <v>1</v>
      </c>
      <c r="F396" s="2">
        <f t="shared" si="6"/>
        <v>167.3</v>
      </c>
    </row>
    <row r="397" spans="1:6" x14ac:dyDescent="0.25">
      <c r="A397" t="s">
        <v>5</v>
      </c>
      <c r="B397" s="1">
        <v>43664</v>
      </c>
      <c r="C397" t="s">
        <v>12</v>
      </c>
      <c r="D397" s="2">
        <v>299.39999999999998</v>
      </c>
      <c r="E397" s="3">
        <v>3</v>
      </c>
      <c r="F397" s="2">
        <f t="shared" si="6"/>
        <v>898.19999999999993</v>
      </c>
    </row>
    <row r="398" spans="1:6" x14ac:dyDescent="0.25">
      <c r="A398" t="s">
        <v>1</v>
      </c>
      <c r="B398" s="1">
        <v>43664</v>
      </c>
      <c r="C398" t="s">
        <v>9</v>
      </c>
      <c r="D398" s="2">
        <v>202.3</v>
      </c>
      <c r="E398" s="3">
        <v>5</v>
      </c>
      <c r="F398" s="2">
        <f t="shared" si="6"/>
        <v>1011.5</v>
      </c>
    </row>
    <row r="399" spans="1:6" x14ac:dyDescent="0.25">
      <c r="A399" t="s">
        <v>1</v>
      </c>
      <c r="B399" s="1">
        <v>43665</v>
      </c>
      <c r="C399" t="s">
        <v>7</v>
      </c>
      <c r="D399" s="2">
        <v>167.3</v>
      </c>
      <c r="E399" s="3">
        <v>4</v>
      </c>
      <c r="F399" s="2">
        <f t="shared" si="6"/>
        <v>669.2</v>
      </c>
    </row>
    <row r="400" spans="1:6" x14ac:dyDescent="0.25">
      <c r="A400" t="s">
        <v>1</v>
      </c>
      <c r="B400" s="1">
        <v>43665</v>
      </c>
      <c r="C400" t="s">
        <v>11</v>
      </c>
      <c r="D400" s="2">
        <v>209.3</v>
      </c>
      <c r="E400" s="3">
        <v>5</v>
      </c>
      <c r="F400" s="2">
        <f t="shared" si="6"/>
        <v>1046.5</v>
      </c>
    </row>
    <row r="401" spans="1:6" x14ac:dyDescent="0.25">
      <c r="A401" t="s">
        <v>3</v>
      </c>
      <c r="B401" s="1">
        <v>43665</v>
      </c>
      <c r="C401" t="s">
        <v>10</v>
      </c>
      <c r="D401" s="2">
        <v>119.4</v>
      </c>
      <c r="E401" s="3">
        <v>3</v>
      </c>
      <c r="F401" s="2">
        <f t="shared" si="6"/>
        <v>358.20000000000005</v>
      </c>
    </row>
    <row r="402" spans="1:6" x14ac:dyDescent="0.25">
      <c r="A402" t="s">
        <v>5</v>
      </c>
      <c r="B402" s="1">
        <v>43665</v>
      </c>
      <c r="C402" t="s">
        <v>11</v>
      </c>
      <c r="D402" s="2">
        <v>209.3</v>
      </c>
      <c r="E402" s="3">
        <v>4</v>
      </c>
      <c r="F402" s="2">
        <f t="shared" si="6"/>
        <v>837.2</v>
      </c>
    </row>
    <row r="403" spans="1:6" x14ac:dyDescent="0.25">
      <c r="A403" t="s">
        <v>3</v>
      </c>
      <c r="B403" s="1">
        <v>43665</v>
      </c>
      <c r="C403" t="s">
        <v>11</v>
      </c>
      <c r="D403" s="2">
        <v>209.3</v>
      </c>
      <c r="E403" s="3">
        <v>5</v>
      </c>
      <c r="F403" s="2">
        <f t="shared" si="6"/>
        <v>1046.5</v>
      </c>
    </row>
    <row r="404" spans="1:6" x14ac:dyDescent="0.25">
      <c r="A404" t="s">
        <v>2</v>
      </c>
      <c r="B404" s="1">
        <v>43666</v>
      </c>
      <c r="C404" t="s">
        <v>9</v>
      </c>
      <c r="D404" s="2">
        <v>202.3</v>
      </c>
      <c r="E404" s="3">
        <v>3</v>
      </c>
      <c r="F404" s="2">
        <f t="shared" si="6"/>
        <v>606.90000000000009</v>
      </c>
    </row>
    <row r="405" spans="1:6" x14ac:dyDescent="0.25">
      <c r="A405" t="s">
        <v>1</v>
      </c>
      <c r="B405" s="1">
        <v>43666</v>
      </c>
      <c r="C405" t="s">
        <v>10</v>
      </c>
      <c r="D405" s="2">
        <v>119.4</v>
      </c>
      <c r="E405" s="3">
        <v>5</v>
      </c>
      <c r="F405" s="2">
        <f t="shared" si="6"/>
        <v>597</v>
      </c>
    </row>
    <row r="406" spans="1:6" x14ac:dyDescent="0.25">
      <c r="A406" t="s">
        <v>3</v>
      </c>
      <c r="B406" s="1">
        <v>43667</v>
      </c>
      <c r="C406" t="s">
        <v>11</v>
      </c>
      <c r="D406" s="2">
        <v>209.3</v>
      </c>
      <c r="E406" s="3">
        <v>2</v>
      </c>
      <c r="F406" s="2">
        <f t="shared" si="6"/>
        <v>418.6</v>
      </c>
    </row>
    <row r="407" spans="1:6" x14ac:dyDescent="0.25">
      <c r="A407" t="s">
        <v>5</v>
      </c>
      <c r="B407" s="1">
        <v>43667</v>
      </c>
      <c r="C407" t="s">
        <v>11</v>
      </c>
      <c r="D407" s="2">
        <v>209.3</v>
      </c>
      <c r="E407" s="3">
        <v>5</v>
      </c>
      <c r="F407" s="2">
        <f t="shared" si="6"/>
        <v>1046.5</v>
      </c>
    </row>
    <row r="408" spans="1:6" x14ac:dyDescent="0.25">
      <c r="A408" t="s">
        <v>2</v>
      </c>
      <c r="B408" s="1">
        <v>43667</v>
      </c>
      <c r="C408" t="s">
        <v>9</v>
      </c>
      <c r="D408" s="2">
        <v>202.3</v>
      </c>
      <c r="E408" s="3">
        <v>2</v>
      </c>
      <c r="F408" s="2">
        <f t="shared" si="6"/>
        <v>404.6</v>
      </c>
    </row>
    <row r="409" spans="1:6" x14ac:dyDescent="0.25">
      <c r="A409" t="s">
        <v>2</v>
      </c>
      <c r="B409" s="1">
        <v>43668</v>
      </c>
      <c r="C409" t="s">
        <v>12</v>
      </c>
      <c r="D409" s="2">
        <v>299.39999999999998</v>
      </c>
      <c r="E409" s="3">
        <v>1</v>
      </c>
      <c r="F409" s="2">
        <f t="shared" si="6"/>
        <v>299.39999999999998</v>
      </c>
    </row>
    <row r="410" spans="1:6" x14ac:dyDescent="0.25">
      <c r="A410" t="s">
        <v>3</v>
      </c>
      <c r="B410" s="1">
        <v>43668</v>
      </c>
      <c r="C410" t="s">
        <v>9</v>
      </c>
      <c r="D410" s="2">
        <v>202.3</v>
      </c>
      <c r="E410" s="3">
        <v>1</v>
      </c>
      <c r="F410" s="2">
        <f t="shared" si="6"/>
        <v>202.3</v>
      </c>
    </row>
    <row r="411" spans="1:6" x14ac:dyDescent="0.25">
      <c r="A411" t="s">
        <v>5</v>
      </c>
      <c r="B411" s="1">
        <v>43668</v>
      </c>
      <c r="C411" t="s">
        <v>7</v>
      </c>
      <c r="D411" s="2">
        <v>167.3</v>
      </c>
      <c r="E411" s="3">
        <v>1</v>
      </c>
      <c r="F411" s="2">
        <f t="shared" si="6"/>
        <v>167.3</v>
      </c>
    </row>
    <row r="412" spans="1:6" x14ac:dyDescent="0.25">
      <c r="A412" t="s">
        <v>4</v>
      </c>
      <c r="B412" s="1">
        <v>43669</v>
      </c>
      <c r="C412" t="s">
        <v>7</v>
      </c>
      <c r="D412" s="2">
        <v>167.3</v>
      </c>
      <c r="E412" s="3">
        <v>5</v>
      </c>
      <c r="F412" s="2">
        <f t="shared" si="6"/>
        <v>836.5</v>
      </c>
    </row>
    <row r="413" spans="1:6" x14ac:dyDescent="0.25">
      <c r="A413" t="s">
        <v>3</v>
      </c>
      <c r="B413" s="1">
        <v>43669</v>
      </c>
      <c r="C413" t="s">
        <v>10</v>
      </c>
      <c r="D413" s="2">
        <v>119.4</v>
      </c>
      <c r="E413" s="3">
        <v>5</v>
      </c>
      <c r="F413" s="2">
        <f t="shared" si="6"/>
        <v>597</v>
      </c>
    </row>
    <row r="414" spans="1:6" x14ac:dyDescent="0.25">
      <c r="A414" t="s">
        <v>5</v>
      </c>
      <c r="B414" s="1">
        <v>43670</v>
      </c>
      <c r="C414" t="s">
        <v>9</v>
      </c>
      <c r="D414" s="2">
        <v>202.3</v>
      </c>
      <c r="E414" s="3">
        <v>3</v>
      </c>
      <c r="F414" s="2">
        <f t="shared" si="6"/>
        <v>606.90000000000009</v>
      </c>
    </row>
    <row r="415" spans="1:6" x14ac:dyDescent="0.25">
      <c r="A415" t="s">
        <v>2</v>
      </c>
      <c r="B415" s="1">
        <v>43671</v>
      </c>
      <c r="C415" t="s">
        <v>11</v>
      </c>
      <c r="D415" s="2">
        <v>209.3</v>
      </c>
      <c r="E415" s="3">
        <v>4</v>
      </c>
      <c r="F415" s="2">
        <f t="shared" si="6"/>
        <v>837.2</v>
      </c>
    </row>
    <row r="416" spans="1:6" x14ac:dyDescent="0.25">
      <c r="A416" t="s">
        <v>2</v>
      </c>
      <c r="B416" s="1">
        <v>43671</v>
      </c>
      <c r="C416" t="s">
        <v>7</v>
      </c>
      <c r="D416" s="2">
        <v>167.3</v>
      </c>
      <c r="E416" s="3">
        <v>3</v>
      </c>
      <c r="F416" s="2">
        <f t="shared" si="6"/>
        <v>501.90000000000003</v>
      </c>
    </row>
    <row r="417" spans="1:6" x14ac:dyDescent="0.25">
      <c r="A417" t="s">
        <v>1</v>
      </c>
      <c r="B417" s="1">
        <v>43672</v>
      </c>
      <c r="C417" t="s">
        <v>10</v>
      </c>
      <c r="D417" s="2">
        <v>119.4</v>
      </c>
      <c r="E417" s="3">
        <v>4</v>
      </c>
      <c r="F417" s="2">
        <f t="shared" si="6"/>
        <v>477.6</v>
      </c>
    </row>
    <row r="418" spans="1:6" x14ac:dyDescent="0.25">
      <c r="A418" t="s">
        <v>3</v>
      </c>
      <c r="B418" s="1">
        <v>43672</v>
      </c>
      <c r="C418" t="s">
        <v>7</v>
      </c>
      <c r="D418" s="2">
        <v>167.3</v>
      </c>
      <c r="E418" s="3">
        <v>3</v>
      </c>
      <c r="F418" s="2">
        <f t="shared" si="6"/>
        <v>501.90000000000003</v>
      </c>
    </row>
    <row r="419" spans="1:6" x14ac:dyDescent="0.25">
      <c r="A419" t="s">
        <v>3</v>
      </c>
      <c r="B419" s="1">
        <v>43673</v>
      </c>
      <c r="C419" t="s">
        <v>10</v>
      </c>
      <c r="D419" s="2">
        <v>119.4</v>
      </c>
      <c r="E419" s="3">
        <v>3</v>
      </c>
      <c r="F419" s="2">
        <f t="shared" si="6"/>
        <v>358.20000000000005</v>
      </c>
    </row>
    <row r="420" spans="1:6" x14ac:dyDescent="0.25">
      <c r="A420" t="s">
        <v>5</v>
      </c>
      <c r="B420" s="1">
        <v>43673</v>
      </c>
      <c r="C420" t="s">
        <v>10</v>
      </c>
      <c r="D420" s="2">
        <v>119.4</v>
      </c>
      <c r="E420" s="3">
        <v>2</v>
      </c>
      <c r="F420" s="2">
        <f t="shared" si="6"/>
        <v>238.8</v>
      </c>
    </row>
    <row r="421" spans="1:6" x14ac:dyDescent="0.25">
      <c r="A421" t="s">
        <v>1</v>
      </c>
      <c r="B421" s="1">
        <v>43673</v>
      </c>
      <c r="C421" t="s">
        <v>10</v>
      </c>
      <c r="D421" s="2">
        <v>119.4</v>
      </c>
      <c r="E421" s="3">
        <v>5</v>
      </c>
      <c r="F421" s="2">
        <f t="shared" si="6"/>
        <v>597</v>
      </c>
    </row>
    <row r="422" spans="1:6" x14ac:dyDescent="0.25">
      <c r="A422" t="s">
        <v>5</v>
      </c>
      <c r="B422" s="1">
        <v>43673</v>
      </c>
      <c r="C422" t="s">
        <v>12</v>
      </c>
      <c r="D422" s="2">
        <v>299.39999999999998</v>
      </c>
      <c r="E422" s="3">
        <v>1</v>
      </c>
      <c r="F422" s="2">
        <f t="shared" si="6"/>
        <v>299.39999999999998</v>
      </c>
    </row>
    <row r="423" spans="1:6" x14ac:dyDescent="0.25">
      <c r="A423" t="s">
        <v>3</v>
      </c>
      <c r="B423" s="1">
        <v>43674</v>
      </c>
      <c r="C423" t="s">
        <v>12</v>
      </c>
      <c r="D423" s="2">
        <v>299.39999999999998</v>
      </c>
      <c r="E423" s="3">
        <v>3</v>
      </c>
      <c r="F423" s="2">
        <f t="shared" si="6"/>
        <v>898.19999999999993</v>
      </c>
    </row>
    <row r="424" spans="1:6" x14ac:dyDescent="0.25">
      <c r="A424" t="s">
        <v>5</v>
      </c>
      <c r="B424" s="1">
        <v>43674</v>
      </c>
      <c r="C424" t="s">
        <v>11</v>
      </c>
      <c r="D424" s="2">
        <v>209.3</v>
      </c>
      <c r="E424" s="3">
        <v>3</v>
      </c>
      <c r="F424" s="2">
        <f t="shared" si="6"/>
        <v>627.90000000000009</v>
      </c>
    </row>
    <row r="425" spans="1:6" x14ac:dyDescent="0.25">
      <c r="A425" t="s">
        <v>3</v>
      </c>
      <c r="B425" s="1">
        <v>43675</v>
      </c>
      <c r="C425" t="s">
        <v>9</v>
      </c>
      <c r="D425" s="2">
        <v>202.3</v>
      </c>
      <c r="E425" s="3">
        <v>4</v>
      </c>
      <c r="F425" s="2">
        <f t="shared" si="6"/>
        <v>809.2</v>
      </c>
    </row>
    <row r="426" spans="1:6" x14ac:dyDescent="0.25">
      <c r="A426" t="s">
        <v>1</v>
      </c>
      <c r="B426" s="1">
        <v>43676</v>
      </c>
      <c r="C426" t="s">
        <v>10</v>
      </c>
      <c r="D426" s="2">
        <v>119.4</v>
      </c>
      <c r="E426" s="3">
        <v>5</v>
      </c>
      <c r="F426" s="2">
        <f t="shared" si="6"/>
        <v>597</v>
      </c>
    </row>
    <row r="427" spans="1:6" x14ac:dyDescent="0.25">
      <c r="A427" t="s">
        <v>5</v>
      </c>
      <c r="B427" s="1">
        <v>43677</v>
      </c>
      <c r="C427" t="s">
        <v>11</v>
      </c>
      <c r="D427" s="2">
        <v>209.3</v>
      </c>
      <c r="E427" s="3">
        <v>2</v>
      </c>
      <c r="F427" s="2">
        <f t="shared" si="6"/>
        <v>418.6</v>
      </c>
    </row>
    <row r="428" spans="1:6" x14ac:dyDescent="0.25">
      <c r="A428" t="s">
        <v>5</v>
      </c>
      <c r="B428" s="1">
        <v>43677</v>
      </c>
      <c r="C428" t="s">
        <v>7</v>
      </c>
      <c r="D428" s="2">
        <v>167.3</v>
      </c>
      <c r="E428" s="3">
        <v>2</v>
      </c>
      <c r="F428" s="2">
        <f t="shared" si="6"/>
        <v>334.6</v>
      </c>
    </row>
    <row r="429" spans="1:6" x14ac:dyDescent="0.25">
      <c r="A429" t="s">
        <v>3</v>
      </c>
      <c r="B429" s="1">
        <v>43678</v>
      </c>
      <c r="C429" t="s">
        <v>12</v>
      </c>
      <c r="D429" s="2">
        <v>299.39999999999998</v>
      </c>
      <c r="E429" s="3">
        <v>1</v>
      </c>
      <c r="F429" s="2">
        <f t="shared" si="6"/>
        <v>299.39999999999998</v>
      </c>
    </row>
    <row r="430" spans="1:6" x14ac:dyDescent="0.25">
      <c r="A430" t="s">
        <v>1</v>
      </c>
      <c r="B430" s="1">
        <v>43679</v>
      </c>
      <c r="C430" t="s">
        <v>12</v>
      </c>
      <c r="D430" s="2">
        <v>299.39999999999998</v>
      </c>
      <c r="E430" s="3">
        <v>5</v>
      </c>
      <c r="F430" s="2">
        <f t="shared" si="6"/>
        <v>1497</v>
      </c>
    </row>
    <row r="431" spans="1:6" x14ac:dyDescent="0.25">
      <c r="A431" t="s">
        <v>3</v>
      </c>
      <c r="B431" s="1">
        <v>43679</v>
      </c>
      <c r="C431" t="s">
        <v>9</v>
      </c>
      <c r="D431" s="2">
        <v>202.3</v>
      </c>
      <c r="E431" s="3">
        <v>3</v>
      </c>
      <c r="F431" s="2">
        <f t="shared" si="6"/>
        <v>606.90000000000009</v>
      </c>
    </row>
    <row r="432" spans="1:6" x14ac:dyDescent="0.25">
      <c r="A432" t="s">
        <v>5</v>
      </c>
      <c r="B432" s="1">
        <v>43680</v>
      </c>
      <c r="C432" t="s">
        <v>10</v>
      </c>
      <c r="D432" s="2">
        <v>119.4</v>
      </c>
      <c r="E432" s="3">
        <v>3</v>
      </c>
      <c r="F432" s="2">
        <f t="shared" si="6"/>
        <v>358.20000000000005</v>
      </c>
    </row>
    <row r="433" spans="1:6" x14ac:dyDescent="0.25">
      <c r="A433" t="s">
        <v>1</v>
      </c>
      <c r="B433" s="1">
        <v>43680</v>
      </c>
      <c r="C433" t="s">
        <v>7</v>
      </c>
      <c r="D433" s="2">
        <v>167.3</v>
      </c>
      <c r="E433" s="3">
        <v>5</v>
      </c>
      <c r="F433" s="2">
        <f t="shared" si="6"/>
        <v>836.5</v>
      </c>
    </row>
    <row r="434" spans="1:6" x14ac:dyDescent="0.25">
      <c r="A434" t="s">
        <v>3</v>
      </c>
      <c r="B434" s="1">
        <v>43681</v>
      </c>
      <c r="C434" t="s">
        <v>9</v>
      </c>
      <c r="D434" s="2">
        <v>202.3</v>
      </c>
      <c r="E434" s="3">
        <v>2</v>
      </c>
      <c r="F434" s="2">
        <f t="shared" si="6"/>
        <v>404.6</v>
      </c>
    </row>
    <row r="435" spans="1:6" x14ac:dyDescent="0.25">
      <c r="A435" t="s">
        <v>1</v>
      </c>
      <c r="B435" s="1">
        <v>43681</v>
      </c>
      <c r="C435" t="s">
        <v>9</v>
      </c>
      <c r="D435" s="2">
        <v>202.3</v>
      </c>
      <c r="E435" s="3">
        <v>2</v>
      </c>
      <c r="F435" s="2">
        <f t="shared" si="6"/>
        <v>404.6</v>
      </c>
    </row>
    <row r="436" spans="1:6" x14ac:dyDescent="0.25">
      <c r="A436" t="s">
        <v>1</v>
      </c>
      <c r="B436" s="1">
        <v>43681</v>
      </c>
      <c r="C436" t="s">
        <v>10</v>
      </c>
      <c r="D436" s="2">
        <v>119.4</v>
      </c>
      <c r="E436" s="3">
        <v>4</v>
      </c>
      <c r="F436" s="2">
        <f t="shared" si="6"/>
        <v>477.6</v>
      </c>
    </row>
    <row r="437" spans="1:6" x14ac:dyDescent="0.25">
      <c r="A437" t="s">
        <v>4</v>
      </c>
      <c r="B437" s="1">
        <v>43681</v>
      </c>
      <c r="C437" t="s">
        <v>7</v>
      </c>
      <c r="D437" s="2">
        <v>167.3</v>
      </c>
      <c r="E437" s="3">
        <v>5</v>
      </c>
      <c r="F437" s="2">
        <f t="shared" si="6"/>
        <v>836.5</v>
      </c>
    </row>
    <row r="438" spans="1:6" x14ac:dyDescent="0.25">
      <c r="A438" t="s">
        <v>2</v>
      </c>
      <c r="B438" s="1">
        <v>43682</v>
      </c>
      <c r="C438" t="s">
        <v>11</v>
      </c>
      <c r="D438" s="2">
        <v>209.3</v>
      </c>
      <c r="E438" s="3">
        <v>5</v>
      </c>
      <c r="F438" s="2">
        <f t="shared" si="6"/>
        <v>1046.5</v>
      </c>
    </row>
    <row r="439" spans="1:6" x14ac:dyDescent="0.25">
      <c r="A439" t="s">
        <v>1</v>
      </c>
      <c r="B439" s="1">
        <v>43682</v>
      </c>
      <c r="C439" t="s">
        <v>9</v>
      </c>
      <c r="D439" s="2">
        <v>202.3</v>
      </c>
      <c r="E439" s="3">
        <v>5</v>
      </c>
      <c r="F439" s="2">
        <f t="shared" si="6"/>
        <v>1011.5</v>
      </c>
    </row>
    <row r="440" spans="1:6" x14ac:dyDescent="0.25">
      <c r="A440" t="s">
        <v>5</v>
      </c>
      <c r="B440" s="1">
        <v>43682</v>
      </c>
      <c r="C440" t="s">
        <v>12</v>
      </c>
      <c r="D440" s="2">
        <v>299.39999999999998</v>
      </c>
      <c r="E440" s="3">
        <v>1</v>
      </c>
      <c r="F440" s="2">
        <f t="shared" si="6"/>
        <v>299.39999999999998</v>
      </c>
    </row>
    <row r="441" spans="1:6" x14ac:dyDescent="0.25">
      <c r="A441" t="s">
        <v>3</v>
      </c>
      <c r="B441" s="1">
        <v>43683</v>
      </c>
      <c r="C441" t="s">
        <v>7</v>
      </c>
      <c r="D441" s="2">
        <v>167.3</v>
      </c>
      <c r="E441" s="3">
        <v>2</v>
      </c>
      <c r="F441" s="2">
        <f t="shared" si="6"/>
        <v>334.6</v>
      </c>
    </row>
    <row r="442" spans="1:6" x14ac:dyDescent="0.25">
      <c r="A442" t="s">
        <v>2</v>
      </c>
      <c r="B442" s="1">
        <v>43683</v>
      </c>
      <c r="C442" t="s">
        <v>7</v>
      </c>
      <c r="D442" s="2">
        <v>167.3</v>
      </c>
      <c r="E442" s="3">
        <v>3</v>
      </c>
      <c r="F442" s="2">
        <f t="shared" si="6"/>
        <v>501.90000000000003</v>
      </c>
    </row>
    <row r="443" spans="1:6" x14ac:dyDescent="0.25">
      <c r="A443" t="s">
        <v>1</v>
      </c>
      <c r="B443" s="1">
        <v>43683</v>
      </c>
      <c r="C443" t="s">
        <v>10</v>
      </c>
      <c r="D443" s="2">
        <v>119.4</v>
      </c>
      <c r="E443" s="3">
        <v>5</v>
      </c>
      <c r="F443" s="2">
        <f t="shared" si="6"/>
        <v>597</v>
      </c>
    </row>
    <row r="444" spans="1:6" x14ac:dyDescent="0.25">
      <c r="A444" t="s">
        <v>3</v>
      </c>
      <c r="B444" s="1">
        <v>43683</v>
      </c>
      <c r="C444" t="s">
        <v>11</v>
      </c>
      <c r="D444" s="2">
        <v>209.3</v>
      </c>
      <c r="E444" s="3">
        <v>5</v>
      </c>
      <c r="F444" s="2">
        <f t="shared" si="6"/>
        <v>1046.5</v>
      </c>
    </row>
    <row r="445" spans="1:6" x14ac:dyDescent="0.25">
      <c r="A445" t="s">
        <v>4</v>
      </c>
      <c r="B445" s="1">
        <v>43684</v>
      </c>
      <c r="C445" t="s">
        <v>7</v>
      </c>
      <c r="D445" s="2">
        <v>167.3</v>
      </c>
      <c r="E445" s="3">
        <v>5</v>
      </c>
      <c r="F445" s="2">
        <f t="shared" si="6"/>
        <v>836.5</v>
      </c>
    </row>
    <row r="446" spans="1:6" x14ac:dyDescent="0.25">
      <c r="A446" t="s">
        <v>5</v>
      </c>
      <c r="B446" s="1">
        <v>43684</v>
      </c>
      <c r="C446" t="s">
        <v>9</v>
      </c>
      <c r="D446" s="2">
        <v>202.3</v>
      </c>
      <c r="E446" s="3">
        <v>2</v>
      </c>
      <c r="F446" s="2">
        <f t="shared" si="6"/>
        <v>404.6</v>
      </c>
    </row>
    <row r="447" spans="1:6" x14ac:dyDescent="0.25">
      <c r="A447" t="s">
        <v>1</v>
      </c>
      <c r="B447" s="1">
        <v>43684</v>
      </c>
      <c r="C447" t="s">
        <v>7</v>
      </c>
      <c r="D447" s="2">
        <v>167.3</v>
      </c>
      <c r="E447" s="3">
        <v>4</v>
      </c>
      <c r="F447" s="2">
        <f t="shared" si="6"/>
        <v>669.2</v>
      </c>
    </row>
    <row r="448" spans="1:6" x14ac:dyDescent="0.25">
      <c r="A448" t="s">
        <v>3</v>
      </c>
      <c r="B448" s="1">
        <v>43685</v>
      </c>
      <c r="C448" t="s">
        <v>9</v>
      </c>
      <c r="D448" s="2">
        <v>202.3</v>
      </c>
      <c r="E448" s="3">
        <v>5</v>
      </c>
      <c r="F448" s="2">
        <f t="shared" si="6"/>
        <v>1011.5</v>
      </c>
    </row>
    <row r="449" spans="1:6" x14ac:dyDescent="0.25">
      <c r="A449" t="s">
        <v>5</v>
      </c>
      <c r="B449" s="1">
        <v>43685</v>
      </c>
      <c r="C449" t="s">
        <v>7</v>
      </c>
      <c r="D449" s="2">
        <v>167.3</v>
      </c>
      <c r="E449" s="3">
        <v>2</v>
      </c>
      <c r="F449" s="2">
        <f t="shared" si="6"/>
        <v>334.6</v>
      </c>
    </row>
    <row r="450" spans="1:6" x14ac:dyDescent="0.25">
      <c r="A450" t="s">
        <v>1</v>
      </c>
      <c r="B450" s="1">
        <v>43685</v>
      </c>
      <c r="C450" t="s">
        <v>9</v>
      </c>
      <c r="D450" s="2">
        <v>202.3</v>
      </c>
      <c r="E450" s="3">
        <v>1</v>
      </c>
      <c r="F450" s="2">
        <f t="shared" si="6"/>
        <v>202.3</v>
      </c>
    </row>
    <row r="451" spans="1:6" x14ac:dyDescent="0.25">
      <c r="A451" t="s">
        <v>1</v>
      </c>
      <c r="B451" s="1">
        <v>43686</v>
      </c>
      <c r="C451" t="s">
        <v>7</v>
      </c>
      <c r="D451" s="2">
        <v>167.3</v>
      </c>
      <c r="E451" s="3">
        <v>2</v>
      </c>
      <c r="F451" s="2">
        <f t="shared" ref="F451:F514" si="7">D451*E451</f>
        <v>334.6</v>
      </c>
    </row>
    <row r="452" spans="1:6" x14ac:dyDescent="0.25">
      <c r="A452" t="s">
        <v>2</v>
      </c>
      <c r="B452" s="1">
        <v>43686</v>
      </c>
      <c r="C452" t="s">
        <v>12</v>
      </c>
      <c r="D452" s="2">
        <v>299.39999999999998</v>
      </c>
      <c r="E452" s="3">
        <v>5</v>
      </c>
      <c r="F452" s="2">
        <f t="shared" si="7"/>
        <v>1497</v>
      </c>
    </row>
    <row r="453" spans="1:6" x14ac:dyDescent="0.25">
      <c r="A453" t="s">
        <v>3</v>
      </c>
      <c r="B453" s="1">
        <v>43686</v>
      </c>
      <c r="C453" t="s">
        <v>10</v>
      </c>
      <c r="D453" s="2">
        <v>119.4</v>
      </c>
      <c r="E453" s="3">
        <v>4</v>
      </c>
      <c r="F453" s="2">
        <f t="shared" si="7"/>
        <v>477.6</v>
      </c>
    </row>
    <row r="454" spans="1:6" x14ac:dyDescent="0.25">
      <c r="A454" t="s">
        <v>5</v>
      </c>
      <c r="B454" s="1">
        <v>43687</v>
      </c>
      <c r="C454" t="s">
        <v>12</v>
      </c>
      <c r="D454" s="2">
        <v>299.39999999999998</v>
      </c>
      <c r="E454" s="3">
        <v>3</v>
      </c>
      <c r="F454" s="2">
        <f t="shared" si="7"/>
        <v>898.19999999999993</v>
      </c>
    </row>
    <row r="455" spans="1:6" x14ac:dyDescent="0.25">
      <c r="A455" t="s">
        <v>3</v>
      </c>
      <c r="B455" s="1">
        <v>43687</v>
      </c>
      <c r="C455" t="s">
        <v>7</v>
      </c>
      <c r="D455" s="2">
        <v>167.3</v>
      </c>
      <c r="E455" s="3">
        <v>4</v>
      </c>
      <c r="F455" s="2">
        <f t="shared" si="7"/>
        <v>669.2</v>
      </c>
    </row>
    <row r="456" spans="1:6" x14ac:dyDescent="0.25">
      <c r="A456" t="s">
        <v>2</v>
      </c>
      <c r="B456" s="1">
        <v>43688</v>
      </c>
      <c r="C456" t="s">
        <v>9</v>
      </c>
      <c r="D456" s="2">
        <v>202.3</v>
      </c>
      <c r="E456" s="3">
        <v>1</v>
      </c>
      <c r="F456" s="2">
        <f t="shared" si="7"/>
        <v>202.3</v>
      </c>
    </row>
    <row r="457" spans="1:6" x14ac:dyDescent="0.25">
      <c r="A457" t="s">
        <v>4</v>
      </c>
      <c r="B457" s="1">
        <v>43688</v>
      </c>
      <c r="C457" t="s">
        <v>12</v>
      </c>
      <c r="D457" s="2">
        <v>299.39999999999998</v>
      </c>
      <c r="E457" s="3">
        <v>1</v>
      </c>
      <c r="F457" s="2">
        <f t="shared" si="7"/>
        <v>299.39999999999998</v>
      </c>
    </row>
    <row r="458" spans="1:6" x14ac:dyDescent="0.25">
      <c r="A458" t="s">
        <v>5</v>
      </c>
      <c r="B458" s="1">
        <v>43688</v>
      </c>
      <c r="C458" t="s">
        <v>11</v>
      </c>
      <c r="D458" s="2">
        <v>209.3</v>
      </c>
      <c r="E458" s="3">
        <v>3</v>
      </c>
      <c r="F458" s="2">
        <f t="shared" si="7"/>
        <v>627.90000000000009</v>
      </c>
    </row>
    <row r="459" spans="1:6" x14ac:dyDescent="0.25">
      <c r="A459" t="s">
        <v>2</v>
      </c>
      <c r="B459" s="1">
        <v>43689</v>
      </c>
      <c r="C459" t="s">
        <v>11</v>
      </c>
      <c r="D459" s="2">
        <v>209.3</v>
      </c>
      <c r="E459" s="3">
        <v>3</v>
      </c>
      <c r="F459" s="2">
        <f t="shared" si="7"/>
        <v>627.90000000000009</v>
      </c>
    </row>
    <row r="460" spans="1:6" x14ac:dyDescent="0.25">
      <c r="A460" t="s">
        <v>4</v>
      </c>
      <c r="B460" s="1">
        <v>43689</v>
      </c>
      <c r="C460" t="s">
        <v>10</v>
      </c>
      <c r="D460" s="2">
        <v>119.4</v>
      </c>
      <c r="E460" s="3">
        <v>5</v>
      </c>
      <c r="F460" s="2">
        <f t="shared" si="7"/>
        <v>597</v>
      </c>
    </row>
    <row r="461" spans="1:6" x14ac:dyDescent="0.25">
      <c r="A461" t="s">
        <v>1</v>
      </c>
      <c r="B461" s="1">
        <v>43689</v>
      </c>
      <c r="C461" t="s">
        <v>10</v>
      </c>
      <c r="D461" s="2">
        <v>119.4</v>
      </c>
      <c r="E461" s="3">
        <v>1</v>
      </c>
      <c r="F461" s="2">
        <f t="shared" si="7"/>
        <v>119.4</v>
      </c>
    </row>
    <row r="462" spans="1:6" x14ac:dyDescent="0.25">
      <c r="A462" t="s">
        <v>2</v>
      </c>
      <c r="B462" s="1">
        <v>43690</v>
      </c>
      <c r="C462" t="s">
        <v>12</v>
      </c>
      <c r="D462" s="2">
        <v>299.39999999999998</v>
      </c>
      <c r="E462" s="3">
        <v>5</v>
      </c>
      <c r="F462" s="2">
        <f t="shared" si="7"/>
        <v>1497</v>
      </c>
    </row>
    <row r="463" spans="1:6" x14ac:dyDescent="0.25">
      <c r="A463" t="s">
        <v>3</v>
      </c>
      <c r="B463" s="1">
        <v>43690</v>
      </c>
      <c r="C463" t="s">
        <v>12</v>
      </c>
      <c r="D463" s="2">
        <v>299.39999999999998</v>
      </c>
      <c r="E463" s="3">
        <v>5</v>
      </c>
      <c r="F463" s="2">
        <f t="shared" si="7"/>
        <v>1497</v>
      </c>
    </row>
    <row r="464" spans="1:6" x14ac:dyDescent="0.25">
      <c r="A464" t="s">
        <v>5</v>
      </c>
      <c r="B464" s="1">
        <v>43690</v>
      </c>
      <c r="C464" t="s">
        <v>10</v>
      </c>
      <c r="D464" s="2">
        <v>119.4</v>
      </c>
      <c r="E464" s="3">
        <v>2</v>
      </c>
      <c r="F464" s="2">
        <f t="shared" si="7"/>
        <v>238.8</v>
      </c>
    </row>
    <row r="465" spans="1:6" x14ac:dyDescent="0.25">
      <c r="A465" t="s">
        <v>3</v>
      </c>
      <c r="B465" s="1">
        <v>43690</v>
      </c>
      <c r="C465" t="s">
        <v>10</v>
      </c>
      <c r="D465" s="2">
        <v>119.4</v>
      </c>
      <c r="E465" s="3">
        <v>3</v>
      </c>
      <c r="F465" s="2">
        <f t="shared" si="7"/>
        <v>358.20000000000005</v>
      </c>
    </row>
    <row r="466" spans="1:6" x14ac:dyDescent="0.25">
      <c r="A466" t="s">
        <v>5</v>
      </c>
      <c r="B466" s="1">
        <v>43690</v>
      </c>
      <c r="C466" t="s">
        <v>12</v>
      </c>
      <c r="D466" s="2">
        <v>299.39999999999998</v>
      </c>
      <c r="E466" s="3">
        <v>1</v>
      </c>
      <c r="F466" s="2">
        <f t="shared" si="7"/>
        <v>299.39999999999998</v>
      </c>
    </row>
    <row r="467" spans="1:6" x14ac:dyDescent="0.25">
      <c r="A467" t="s">
        <v>4</v>
      </c>
      <c r="B467" s="1">
        <v>43691</v>
      </c>
      <c r="C467" t="s">
        <v>9</v>
      </c>
      <c r="D467" s="2">
        <v>202.3</v>
      </c>
      <c r="E467" s="3">
        <v>4</v>
      </c>
      <c r="F467" s="2">
        <f t="shared" si="7"/>
        <v>809.2</v>
      </c>
    </row>
    <row r="468" spans="1:6" x14ac:dyDescent="0.25">
      <c r="A468" t="s">
        <v>3</v>
      </c>
      <c r="B468" s="1">
        <v>43691</v>
      </c>
      <c r="C468" t="s">
        <v>10</v>
      </c>
      <c r="D468" s="2">
        <v>119.4</v>
      </c>
      <c r="E468" s="3">
        <v>5</v>
      </c>
      <c r="F468" s="2">
        <f t="shared" si="7"/>
        <v>597</v>
      </c>
    </row>
    <row r="469" spans="1:6" x14ac:dyDescent="0.25">
      <c r="A469" t="s">
        <v>5</v>
      </c>
      <c r="B469" s="1">
        <v>43692</v>
      </c>
      <c r="C469" t="s">
        <v>11</v>
      </c>
      <c r="D469" s="2">
        <v>209.3</v>
      </c>
      <c r="E469" s="3">
        <v>2</v>
      </c>
      <c r="F469" s="2">
        <f t="shared" si="7"/>
        <v>418.6</v>
      </c>
    </row>
    <row r="470" spans="1:6" x14ac:dyDescent="0.25">
      <c r="A470" t="s">
        <v>4</v>
      </c>
      <c r="B470" s="1">
        <v>43692</v>
      </c>
      <c r="C470" t="s">
        <v>11</v>
      </c>
      <c r="D470" s="2">
        <v>209.3</v>
      </c>
      <c r="E470" s="3">
        <v>2</v>
      </c>
      <c r="F470" s="2">
        <f t="shared" si="7"/>
        <v>418.6</v>
      </c>
    </row>
    <row r="471" spans="1:6" x14ac:dyDescent="0.25">
      <c r="A471" t="s">
        <v>3</v>
      </c>
      <c r="B471" s="1">
        <v>43693</v>
      </c>
      <c r="C471" t="s">
        <v>11</v>
      </c>
      <c r="D471" s="2">
        <v>209.3</v>
      </c>
      <c r="E471" s="3">
        <v>3</v>
      </c>
      <c r="F471" s="2">
        <f t="shared" si="7"/>
        <v>627.90000000000009</v>
      </c>
    </row>
    <row r="472" spans="1:6" x14ac:dyDescent="0.25">
      <c r="A472" t="s">
        <v>5</v>
      </c>
      <c r="B472" s="1">
        <v>43693</v>
      </c>
      <c r="C472" t="s">
        <v>12</v>
      </c>
      <c r="D472" s="2">
        <v>299.39999999999998</v>
      </c>
      <c r="E472" s="3">
        <v>1</v>
      </c>
      <c r="F472" s="2">
        <f t="shared" si="7"/>
        <v>299.39999999999998</v>
      </c>
    </row>
    <row r="473" spans="1:6" x14ac:dyDescent="0.25">
      <c r="A473" t="s">
        <v>1</v>
      </c>
      <c r="B473" s="1">
        <v>43693</v>
      </c>
      <c r="C473" t="s">
        <v>11</v>
      </c>
      <c r="D473" s="2">
        <v>209.3</v>
      </c>
      <c r="E473" s="3">
        <v>1</v>
      </c>
      <c r="F473" s="2">
        <f t="shared" si="7"/>
        <v>209.3</v>
      </c>
    </row>
    <row r="474" spans="1:6" x14ac:dyDescent="0.25">
      <c r="A474" t="s">
        <v>2</v>
      </c>
      <c r="B474" s="1">
        <v>43693</v>
      </c>
      <c r="C474" t="s">
        <v>10</v>
      </c>
      <c r="D474" s="2">
        <v>119.4</v>
      </c>
      <c r="E474" s="3">
        <v>1</v>
      </c>
      <c r="F474" s="2">
        <f t="shared" si="7"/>
        <v>119.4</v>
      </c>
    </row>
    <row r="475" spans="1:6" x14ac:dyDescent="0.25">
      <c r="A475" t="s">
        <v>1</v>
      </c>
      <c r="B475" s="1">
        <v>43695</v>
      </c>
      <c r="C475" t="s">
        <v>9</v>
      </c>
      <c r="D475" s="2">
        <v>202.3</v>
      </c>
      <c r="E475" s="3">
        <v>4</v>
      </c>
      <c r="F475" s="2">
        <f t="shared" si="7"/>
        <v>809.2</v>
      </c>
    </row>
    <row r="476" spans="1:6" x14ac:dyDescent="0.25">
      <c r="A476" t="s">
        <v>1</v>
      </c>
      <c r="B476" s="1">
        <v>43696</v>
      </c>
      <c r="C476" t="s">
        <v>10</v>
      </c>
      <c r="D476" s="2">
        <v>119.4</v>
      </c>
      <c r="E476" s="3">
        <v>5</v>
      </c>
      <c r="F476" s="2">
        <f t="shared" si="7"/>
        <v>597</v>
      </c>
    </row>
    <row r="477" spans="1:6" x14ac:dyDescent="0.25">
      <c r="A477" t="s">
        <v>1</v>
      </c>
      <c r="B477" s="1">
        <v>43696</v>
      </c>
      <c r="C477" t="s">
        <v>9</v>
      </c>
      <c r="D477" s="2">
        <v>202.3</v>
      </c>
      <c r="E477" s="3">
        <v>5</v>
      </c>
      <c r="F477" s="2">
        <f t="shared" si="7"/>
        <v>1011.5</v>
      </c>
    </row>
    <row r="478" spans="1:6" x14ac:dyDescent="0.25">
      <c r="A478" t="s">
        <v>3</v>
      </c>
      <c r="B478" s="1">
        <v>43697</v>
      </c>
      <c r="C478" t="s">
        <v>10</v>
      </c>
      <c r="D478" s="2">
        <v>119.4</v>
      </c>
      <c r="E478" s="3">
        <v>2</v>
      </c>
      <c r="F478" s="2">
        <f t="shared" si="7"/>
        <v>238.8</v>
      </c>
    </row>
    <row r="479" spans="1:6" x14ac:dyDescent="0.25">
      <c r="A479" t="s">
        <v>3</v>
      </c>
      <c r="B479" s="1">
        <v>43697</v>
      </c>
      <c r="C479" t="s">
        <v>12</v>
      </c>
      <c r="D479" s="2">
        <v>299.39999999999998</v>
      </c>
      <c r="E479" s="3">
        <v>1</v>
      </c>
      <c r="F479" s="2">
        <f t="shared" si="7"/>
        <v>299.39999999999998</v>
      </c>
    </row>
    <row r="480" spans="1:6" x14ac:dyDescent="0.25">
      <c r="A480" t="s">
        <v>1</v>
      </c>
      <c r="B480" s="1">
        <v>43698</v>
      </c>
      <c r="C480" t="s">
        <v>11</v>
      </c>
      <c r="D480" s="2">
        <v>209.3</v>
      </c>
      <c r="E480" s="3">
        <v>4</v>
      </c>
      <c r="F480" s="2">
        <f t="shared" si="7"/>
        <v>837.2</v>
      </c>
    </row>
    <row r="481" spans="1:6" x14ac:dyDescent="0.25">
      <c r="A481" t="s">
        <v>3</v>
      </c>
      <c r="B481" s="1">
        <v>43698</v>
      </c>
      <c r="C481" t="s">
        <v>9</v>
      </c>
      <c r="D481" s="2">
        <v>202.3</v>
      </c>
      <c r="E481" s="3">
        <v>4</v>
      </c>
      <c r="F481" s="2">
        <f t="shared" si="7"/>
        <v>809.2</v>
      </c>
    </row>
    <row r="482" spans="1:6" x14ac:dyDescent="0.25">
      <c r="A482" t="s">
        <v>4</v>
      </c>
      <c r="B482" s="1">
        <v>43699</v>
      </c>
      <c r="C482" t="s">
        <v>7</v>
      </c>
      <c r="D482" s="2">
        <v>167.3</v>
      </c>
      <c r="E482" s="3">
        <v>2</v>
      </c>
      <c r="F482" s="2">
        <f t="shared" si="7"/>
        <v>334.6</v>
      </c>
    </row>
    <row r="483" spans="1:6" x14ac:dyDescent="0.25">
      <c r="A483" t="s">
        <v>2</v>
      </c>
      <c r="B483" s="1">
        <v>43699</v>
      </c>
      <c r="C483" t="s">
        <v>12</v>
      </c>
      <c r="D483" s="2">
        <v>299.39999999999998</v>
      </c>
      <c r="E483" s="3">
        <v>5</v>
      </c>
      <c r="F483" s="2">
        <f t="shared" si="7"/>
        <v>1497</v>
      </c>
    </row>
    <row r="484" spans="1:6" x14ac:dyDescent="0.25">
      <c r="A484" t="s">
        <v>4</v>
      </c>
      <c r="B484" s="1">
        <v>43699</v>
      </c>
      <c r="C484" t="s">
        <v>12</v>
      </c>
      <c r="D484" s="2">
        <v>299.39999999999998</v>
      </c>
      <c r="E484" s="3">
        <v>3</v>
      </c>
      <c r="F484" s="2">
        <f t="shared" si="7"/>
        <v>898.19999999999993</v>
      </c>
    </row>
    <row r="485" spans="1:6" x14ac:dyDescent="0.25">
      <c r="A485" t="s">
        <v>1</v>
      </c>
      <c r="B485" s="1">
        <v>43700</v>
      </c>
      <c r="C485" t="s">
        <v>9</v>
      </c>
      <c r="D485" s="2">
        <v>202.3</v>
      </c>
      <c r="E485" s="3">
        <v>5</v>
      </c>
      <c r="F485" s="2">
        <f t="shared" si="7"/>
        <v>1011.5</v>
      </c>
    </row>
    <row r="486" spans="1:6" x14ac:dyDescent="0.25">
      <c r="A486" t="s">
        <v>4</v>
      </c>
      <c r="B486" s="1">
        <v>43701</v>
      </c>
      <c r="C486" t="s">
        <v>7</v>
      </c>
      <c r="D486" s="2">
        <v>167.3</v>
      </c>
      <c r="E486" s="3">
        <v>3</v>
      </c>
      <c r="F486" s="2">
        <f t="shared" si="7"/>
        <v>501.90000000000003</v>
      </c>
    </row>
    <row r="487" spans="1:6" x14ac:dyDescent="0.25">
      <c r="A487" t="s">
        <v>1</v>
      </c>
      <c r="B487" s="1">
        <v>43701</v>
      </c>
      <c r="C487" t="s">
        <v>10</v>
      </c>
      <c r="D487" s="2">
        <v>119.4</v>
      </c>
      <c r="E487" s="3">
        <v>4</v>
      </c>
      <c r="F487" s="2">
        <f t="shared" si="7"/>
        <v>477.6</v>
      </c>
    </row>
    <row r="488" spans="1:6" x14ac:dyDescent="0.25">
      <c r="A488" t="s">
        <v>1</v>
      </c>
      <c r="B488" s="1">
        <v>43701</v>
      </c>
      <c r="C488" t="s">
        <v>10</v>
      </c>
      <c r="D488" s="2">
        <v>119.4</v>
      </c>
      <c r="E488" s="3">
        <v>3</v>
      </c>
      <c r="F488" s="2">
        <f t="shared" si="7"/>
        <v>358.20000000000005</v>
      </c>
    </row>
    <row r="489" spans="1:6" x14ac:dyDescent="0.25">
      <c r="A489" t="s">
        <v>1</v>
      </c>
      <c r="B489" s="1">
        <v>43701</v>
      </c>
      <c r="C489" t="s">
        <v>9</v>
      </c>
      <c r="D489" s="2">
        <v>202.3</v>
      </c>
      <c r="E489" s="3">
        <v>5</v>
      </c>
      <c r="F489" s="2">
        <f t="shared" si="7"/>
        <v>1011.5</v>
      </c>
    </row>
    <row r="490" spans="1:6" x14ac:dyDescent="0.25">
      <c r="A490" t="s">
        <v>4</v>
      </c>
      <c r="B490" s="1">
        <v>43701</v>
      </c>
      <c r="C490" t="s">
        <v>10</v>
      </c>
      <c r="D490" s="2">
        <v>119.4</v>
      </c>
      <c r="E490" s="3">
        <v>2</v>
      </c>
      <c r="F490" s="2">
        <f t="shared" si="7"/>
        <v>238.8</v>
      </c>
    </row>
    <row r="491" spans="1:6" x14ac:dyDescent="0.25">
      <c r="A491" t="s">
        <v>5</v>
      </c>
      <c r="B491" s="1">
        <v>43702</v>
      </c>
      <c r="C491" t="s">
        <v>11</v>
      </c>
      <c r="D491" s="2">
        <v>209.3</v>
      </c>
      <c r="E491" s="3">
        <v>3</v>
      </c>
      <c r="F491" s="2">
        <f t="shared" si="7"/>
        <v>627.90000000000009</v>
      </c>
    </row>
    <row r="492" spans="1:6" x14ac:dyDescent="0.25">
      <c r="A492" t="s">
        <v>1</v>
      </c>
      <c r="B492" s="1">
        <v>43702</v>
      </c>
      <c r="C492" t="s">
        <v>9</v>
      </c>
      <c r="D492" s="2">
        <v>202.3</v>
      </c>
      <c r="E492" s="3">
        <v>4</v>
      </c>
      <c r="F492" s="2">
        <f t="shared" si="7"/>
        <v>809.2</v>
      </c>
    </row>
    <row r="493" spans="1:6" x14ac:dyDescent="0.25">
      <c r="A493" t="s">
        <v>3</v>
      </c>
      <c r="B493" s="1">
        <v>43702</v>
      </c>
      <c r="C493" t="s">
        <v>10</v>
      </c>
      <c r="D493" s="2">
        <v>119.4</v>
      </c>
      <c r="E493" s="3">
        <v>5</v>
      </c>
      <c r="F493" s="2">
        <f t="shared" si="7"/>
        <v>597</v>
      </c>
    </row>
    <row r="494" spans="1:6" x14ac:dyDescent="0.25">
      <c r="A494" t="s">
        <v>2</v>
      </c>
      <c r="B494" s="1">
        <v>43702</v>
      </c>
      <c r="C494" t="s">
        <v>7</v>
      </c>
      <c r="D494" s="2">
        <v>167.3</v>
      </c>
      <c r="E494" s="3">
        <v>2</v>
      </c>
      <c r="F494" s="2">
        <f t="shared" si="7"/>
        <v>334.6</v>
      </c>
    </row>
    <row r="495" spans="1:6" x14ac:dyDescent="0.25">
      <c r="A495" t="s">
        <v>5</v>
      </c>
      <c r="B495" s="1">
        <v>43703</v>
      </c>
      <c r="C495" t="s">
        <v>10</v>
      </c>
      <c r="D495" s="2">
        <v>119.4</v>
      </c>
      <c r="E495" s="3">
        <v>3</v>
      </c>
      <c r="F495" s="2">
        <f t="shared" si="7"/>
        <v>358.20000000000005</v>
      </c>
    </row>
    <row r="496" spans="1:6" x14ac:dyDescent="0.25">
      <c r="A496" t="s">
        <v>3</v>
      </c>
      <c r="B496" s="1">
        <v>43703</v>
      </c>
      <c r="C496" t="s">
        <v>9</v>
      </c>
      <c r="D496" s="2">
        <v>202.3</v>
      </c>
      <c r="E496" s="3">
        <v>5</v>
      </c>
      <c r="F496" s="2">
        <f t="shared" si="7"/>
        <v>1011.5</v>
      </c>
    </row>
    <row r="497" spans="1:6" x14ac:dyDescent="0.25">
      <c r="A497" t="s">
        <v>3</v>
      </c>
      <c r="B497" s="1">
        <v>43704</v>
      </c>
      <c r="C497" t="s">
        <v>12</v>
      </c>
      <c r="D497" s="2">
        <v>299.39999999999998</v>
      </c>
      <c r="E497" s="3">
        <v>5</v>
      </c>
      <c r="F497" s="2">
        <f t="shared" si="7"/>
        <v>1497</v>
      </c>
    </row>
    <row r="498" spans="1:6" x14ac:dyDescent="0.25">
      <c r="A498" t="s">
        <v>2</v>
      </c>
      <c r="B498" s="1">
        <v>43704</v>
      </c>
      <c r="C498" t="s">
        <v>10</v>
      </c>
      <c r="D498" s="2">
        <v>119.4</v>
      </c>
      <c r="E498" s="3">
        <v>3</v>
      </c>
      <c r="F498" s="2">
        <f t="shared" si="7"/>
        <v>358.20000000000005</v>
      </c>
    </row>
    <row r="499" spans="1:6" x14ac:dyDescent="0.25">
      <c r="A499" t="s">
        <v>3</v>
      </c>
      <c r="B499" s="1">
        <v>43704</v>
      </c>
      <c r="C499" t="s">
        <v>7</v>
      </c>
      <c r="D499" s="2">
        <v>167.3</v>
      </c>
      <c r="E499" s="3">
        <v>2</v>
      </c>
      <c r="F499" s="2">
        <f t="shared" si="7"/>
        <v>334.6</v>
      </c>
    </row>
    <row r="500" spans="1:6" x14ac:dyDescent="0.25">
      <c r="A500" t="s">
        <v>1</v>
      </c>
      <c r="B500" s="1">
        <v>43704</v>
      </c>
      <c r="C500" t="s">
        <v>12</v>
      </c>
      <c r="D500" s="2">
        <v>299.39999999999998</v>
      </c>
      <c r="E500" s="3">
        <v>3</v>
      </c>
      <c r="F500" s="2">
        <f t="shared" si="7"/>
        <v>898.19999999999993</v>
      </c>
    </row>
    <row r="501" spans="1:6" x14ac:dyDescent="0.25">
      <c r="A501" t="s">
        <v>4</v>
      </c>
      <c r="B501" s="1">
        <v>43706</v>
      </c>
      <c r="C501" t="s">
        <v>7</v>
      </c>
      <c r="D501" s="2">
        <v>167.3</v>
      </c>
      <c r="E501" s="3">
        <v>3</v>
      </c>
      <c r="F501" s="2">
        <f t="shared" si="7"/>
        <v>501.90000000000003</v>
      </c>
    </row>
    <row r="502" spans="1:6" x14ac:dyDescent="0.25">
      <c r="A502" t="s">
        <v>5</v>
      </c>
      <c r="B502" s="1">
        <v>43706</v>
      </c>
      <c r="C502" t="s">
        <v>12</v>
      </c>
      <c r="D502" s="2">
        <v>299.39999999999998</v>
      </c>
      <c r="E502" s="3">
        <v>4</v>
      </c>
      <c r="F502" s="2">
        <f t="shared" si="7"/>
        <v>1197.5999999999999</v>
      </c>
    </row>
    <row r="503" spans="1:6" x14ac:dyDescent="0.25">
      <c r="A503" t="s">
        <v>1</v>
      </c>
      <c r="B503" s="1">
        <v>43707</v>
      </c>
      <c r="C503" t="s">
        <v>12</v>
      </c>
      <c r="D503" s="2">
        <v>299.39999999999998</v>
      </c>
      <c r="E503" s="3">
        <v>1</v>
      </c>
      <c r="F503" s="2">
        <f t="shared" si="7"/>
        <v>299.39999999999998</v>
      </c>
    </row>
    <row r="504" spans="1:6" x14ac:dyDescent="0.25">
      <c r="A504" t="s">
        <v>2</v>
      </c>
      <c r="B504" s="1">
        <v>43707</v>
      </c>
      <c r="C504" t="s">
        <v>9</v>
      </c>
      <c r="D504" s="2">
        <v>202.3</v>
      </c>
      <c r="E504" s="3">
        <v>1</v>
      </c>
      <c r="F504" s="2">
        <f t="shared" si="7"/>
        <v>202.3</v>
      </c>
    </row>
    <row r="505" spans="1:6" x14ac:dyDescent="0.25">
      <c r="A505" t="s">
        <v>5</v>
      </c>
      <c r="B505" s="1">
        <v>43707</v>
      </c>
      <c r="C505" t="s">
        <v>12</v>
      </c>
      <c r="D505" s="2">
        <v>299.39999999999998</v>
      </c>
      <c r="E505" s="3">
        <v>1</v>
      </c>
      <c r="F505" s="2">
        <f t="shared" si="7"/>
        <v>299.39999999999998</v>
      </c>
    </row>
    <row r="506" spans="1:6" x14ac:dyDescent="0.25">
      <c r="A506" t="s">
        <v>1</v>
      </c>
      <c r="B506" s="1">
        <v>43707</v>
      </c>
      <c r="C506" t="s">
        <v>7</v>
      </c>
      <c r="D506" s="2">
        <v>167.3</v>
      </c>
      <c r="E506" s="3">
        <v>5</v>
      </c>
      <c r="F506" s="2">
        <f t="shared" si="7"/>
        <v>836.5</v>
      </c>
    </row>
    <row r="507" spans="1:6" x14ac:dyDescent="0.25">
      <c r="A507" t="s">
        <v>2</v>
      </c>
      <c r="B507" s="1">
        <v>43708</v>
      </c>
      <c r="C507" t="s">
        <v>11</v>
      </c>
      <c r="D507" s="2">
        <v>209.3</v>
      </c>
      <c r="E507" s="3">
        <v>4</v>
      </c>
      <c r="F507" s="2">
        <f t="shared" si="7"/>
        <v>837.2</v>
      </c>
    </row>
    <row r="508" spans="1:6" x14ac:dyDescent="0.25">
      <c r="A508" t="s">
        <v>5</v>
      </c>
      <c r="B508" s="1">
        <v>43708</v>
      </c>
      <c r="C508" t="s">
        <v>10</v>
      </c>
      <c r="D508" s="2">
        <v>119.4</v>
      </c>
      <c r="E508" s="3">
        <v>3</v>
      </c>
      <c r="F508" s="2">
        <f t="shared" si="7"/>
        <v>358.20000000000005</v>
      </c>
    </row>
    <row r="509" spans="1:6" x14ac:dyDescent="0.25">
      <c r="A509" t="s">
        <v>5</v>
      </c>
      <c r="B509" s="1">
        <v>43709</v>
      </c>
      <c r="C509" t="s">
        <v>7</v>
      </c>
      <c r="D509" s="2">
        <v>167.3</v>
      </c>
      <c r="E509" s="3">
        <v>3</v>
      </c>
      <c r="F509" s="2">
        <f t="shared" si="7"/>
        <v>501.90000000000003</v>
      </c>
    </row>
    <row r="510" spans="1:6" x14ac:dyDescent="0.25">
      <c r="A510" t="s">
        <v>2</v>
      </c>
      <c r="B510" s="1">
        <v>43710</v>
      </c>
      <c r="C510" t="s">
        <v>7</v>
      </c>
      <c r="D510" s="2">
        <v>167.3</v>
      </c>
      <c r="E510" s="3">
        <v>1</v>
      </c>
      <c r="F510" s="2">
        <f t="shared" si="7"/>
        <v>167.3</v>
      </c>
    </row>
    <row r="511" spans="1:6" x14ac:dyDescent="0.25">
      <c r="A511" t="s">
        <v>2</v>
      </c>
      <c r="B511" s="1">
        <v>43710</v>
      </c>
      <c r="C511" t="s">
        <v>11</v>
      </c>
      <c r="D511" s="2">
        <v>209.3</v>
      </c>
      <c r="E511" s="3">
        <v>1</v>
      </c>
      <c r="F511" s="2">
        <f t="shared" si="7"/>
        <v>209.3</v>
      </c>
    </row>
    <row r="512" spans="1:6" x14ac:dyDescent="0.25">
      <c r="A512" t="s">
        <v>4</v>
      </c>
      <c r="B512" s="1">
        <v>43711</v>
      </c>
      <c r="C512" t="s">
        <v>12</v>
      </c>
      <c r="D512" s="2">
        <v>299.39999999999998</v>
      </c>
      <c r="E512" s="3">
        <v>4</v>
      </c>
      <c r="F512" s="2">
        <f t="shared" si="7"/>
        <v>1197.5999999999999</v>
      </c>
    </row>
    <row r="513" spans="1:6" x14ac:dyDescent="0.25">
      <c r="A513" t="s">
        <v>4</v>
      </c>
      <c r="B513" s="1">
        <v>43711</v>
      </c>
      <c r="C513" t="s">
        <v>10</v>
      </c>
      <c r="D513" s="2">
        <v>119.4</v>
      </c>
      <c r="E513" s="3">
        <v>4</v>
      </c>
      <c r="F513" s="2">
        <f t="shared" si="7"/>
        <v>477.6</v>
      </c>
    </row>
    <row r="514" spans="1:6" x14ac:dyDescent="0.25">
      <c r="A514" t="s">
        <v>5</v>
      </c>
      <c r="B514" s="1">
        <v>43713</v>
      </c>
      <c r="C514" t="s">
        <v>7</v>
      </c>
      <c r="D514" s="2">
        <v>167.3</v>
      </c>
      <c r="E514" s="3">
        <v>1</v>
      </c>
      <c r="F514" s="2">
        <f t="shared" si="7"/>
        <v>167.3</v>
      </c>
    </row>
    <row r="515" spans="1:6" x14ac:dyDescent="0.25">
      <c r="A515" t="s">
        <v>3</v>
      </c>
      <c r="B515" s="1">
        <v>43713</v>
      </c>
      <c r="C515" t="s">
        <v>11</v>
      </c>
      <c r="D515" s="2">
        <v>209.3</v>
      </c>
      <c r="E515" s="3">
        <v>5</v>
      </c>
      <c r="F515" s="2">
        <f t="shared" ref="F515:F578" si="8">D515*E515</f>
        <v>1046.5</v>
      </c>
    </row>
    <row r="516" spans="1:6" x14ac:dyDescent="0.25">
      <c r="A516" t="s">
        <v>3</v>
      </c>
      <c r="B516" s="1">
        <v>43713</v>
      </c>
      <c r="C516" t="s">
        <v>10</v>
      </c>
      <c r="D516" s="2">
        <v>119.4</v>
      </c>
      <c r="E516" s="3">
        <v>4</v>
      </c>
      <c r="F516" s="2">
        <f t="shared" si="8"/>
        <v>477.6</v>
      </c>
    </row>
    <row r="517" spans="1:6" x14ac:dyDescent="0.25">
      <c r="A517" t="s">
        <v>1</v>
      </c>
      <c r="B517" s="1">
        <v>43713</v>
      </c>
      <c r="C517" t="s">
        <v>10</v>
      </c>
      <c r="D517" s="2">
        <v>119.4</v>
      </c>
      <c r="E517" s="3">
        <v>5</v>
      </c>
      <c r="F517" s="2">
        <f t="shared" si="8"/>
        <v>597</v>
      </c>
    </row>
    <row r="518" spans="1:6" x14ac:dyDescent="0.25">
      <c r="A518" t="s">
        <v>4</v>
      </c>
      <c r="B518" s="1">
        <v>43714</v>
      </c>
      <c r="C518" t="s">
        <v>11</v>
      </c>
      <c r="D518" s="2">
        <v>209.3</v>
      </c>
      <c r="E518" s="3">
        <v>1</v>
      </c>
      <c r="F518" s="2">
        <f t="shared" si="8"/>
        <v>209.3</v>
      </c>
    </row>
    <row r="519" spans="1:6" x14ac:dyDescent="0.25">
      <c r="A519" t="s">
        <v>3</v>
      </c>
      <c r="B519" s="1">
        <v>43714</v>
      </c>
      <c r="C519" t="s">
        <v>10</v>
      </c>
      <c r="D519" s="2">
        <v>119.4</v>
      </c>
      <c r="E519" s="3">
        <v>5</v>
      </c>
      <c r="F519" s="2">
        <f t="shared" si="8"/>
        <v>597</v>
      </c>
    </row>
    <row r="520" spans="1:6" x14ac:dyDescent="0.25">
      <c r="A520" t="s">
        <v>4</v>
      </c>
      <c r="B520" s="1">
        <v>43714</v>
      </c>
      <c r="C520" t="s">
        <v>9</v>
      </c>
      <c r="D520" s="2">
        <v>202.3</v>
      </c>
      <c r="E520" s="3">
        <v>5</v>
      </c>
      <c r="F520" s="2">
        <f t="shared" si="8"/>
        <v>1011.5</v>
      </c>
    </row>
    <row r="521" spans="1:6" x14ac:dyDescent="0.25">
      <c r="A521" t="s">
        <v>1</v>
      </c>
      <c r="B521" s="1">
        <v>43715</v>
      </c>
      <c r="C521" t="s">
        <v>12</v>
      </c>
      <c r="D521" s="2">
        <v>299.39999999999998</v>
      </c>
      <c r="E521" s="3">
        <v>2</v>
      </c>
      <c r="F521" s="2">
        <f t="shared" si="8"/>
        <v>598.79999999999995</v>
      </c>
    </row>
    <row r="522" spans="1:6" x14ac:dyDescent="0.25">
      <c r="A522" t="s">
        <v>5</v>
      </c>
      <c r="B522" s="1">
        <v>43716</v>
      </c>
      <c r="C522" t="s">
        <v>11</v>
      </c>
      <c r="D522" s="2">
        <v>209.3</v>
      </c>
      <c r="E522" s="3">
        <v>3</v>
      </c>
      <c r="F522" s="2">
        <f t="shared" si="8"/>
        <v>627.90000000000009</v>
      </c>
    </row>
    <row r="523" spans="1:6" x14ac:dyDescent="0.25">
      <c r="A523" t="s">
        <v>1</v>
      </c>
      <c r="B523" s="1">
        <v>43716</v>
      </c>
      <c r="C523" t="s">
        <v>9</v>
      </c>
      <c r="D523" s="2">
        <v>202.3</v>
      </c>
      <c r="E523" s="3">
        <v>5</v>
      </c>
      <c r="F523" s="2">
        <f t="shared" si="8"/>
        <v>1011.5</v>
      </c>
    </row>
    <row r="524" spans="1:6" x14ac:dyDescent="0.25">
      <c r="A524" t="s">
        <v>4</v>
      </c>
      <c r="B524" s="1">
        <v>43717</v>
      </c>
      <c r="C524" t="s">
        <v>7</v>
      </c>
      <c r="D524" s="2">
        <v>167.3</v>
      </c>
      <c r="E524" s="3">
        <v>5</v>
      </c>
      <c r="F524" s="2">
        <f t="shared" si="8"/>
        <v>836.5</v>
      </c>
    </row>
    <row r="525" spans="1:6" x14ac:dyDescent="0.25">
      <c r="A525" t="s">
        <v>2</v>
      </c>
      <c r="B525" s="1">
        <v>43718</v>
      </c>
      <c r="C525" t="s">
        <v>10</v>
      </c>
      <c r="D525" s="2">
        <v>119.4</v>
      </c>
      <c r="E525" s="3">
        <v>3</v>
      </c>
      <c r="F525" s="2">
        <f t="shared" si="8"/>
        <v>358.20000000000005</v>
      </c>
    </row>
    <row r="526" spans="1:6" x14ac:dyDescent="0.25">
      <c r="A526" t="s">
        <v>2</v>
      </c>
      <c r="B526" s="1">
        <v>43718</v>
      </c>
      <c r="C526" t="s">
        <v>9</v>
      </c>
      <c r="D526" s="2">
        <v>202.3</v>
      </c>
      <c r="E526" s="3">
        <v>2</v>
      </c>
      <c r="F526" s="2">
        <f t="shared" si="8"/>
        <v>404.6</v>
      </c>
    </row>
    <row r="527" spans="1:6" x14ac:dyDescent="0.25">
      <c r="A527" t="s">
        <v>1</v>
      </c>
      <c r="B527" s="1">
        <v>43719</v>
      </c>
      <c r="C527" t="s">
        <v>11</v>
      </c>
      <c r="D527" s="2">
        <v>209.3</v>
      </c>
      <c r="E527" s="3">
        <v>5</v>
      </c>
      <c r="F527" s="2">
        <f t="shared" si="8"/>
        <v>1046.5</v>
      </c>
    </row>
    <row r="528" spans="1:6" x14ac:dyDescent="0.25">
      <c r="A528" t="s">
        <v>3</v>
      </c>
      <c r="B528" s="1">
        <v>43719</v>
      </c>
      <c r="C528" t="s">
        <v>7</v>
      </c>
      <c r="D528" s="2">
        <v>167.3</v>
      </c>
      <c r="E528" s="3">
        <v>3</v>
      </c>
      <c r="F528" s="2">
        <f t="shared" si="8"/>
        <v>501.90000000000003</v>
      </c>
    </row>
    <row r="529" spans="1:6" x14ac:dyDescent="0.25">
      <c r="A529" t="s">
        <v>3</v>
      </c>
      <c r="B529" s="1">
        <v>43720</v>
      </c>
      <c r="C529" t="s">
        <v>7</v>
      </c>
      <c r="D529" s="2">
        <v>167.3</v>
      </c>
      <c r="E529" s="3">
        <v>4</v>
      </c>
      <c r="F529" s="2">
        <f t="shared" si="8"/>
        <v>669.2</v>
      </c>
    </row>
    <row r="530" spans="1:6" x14ac:dyDescent="0.25">
      <c r="A530" t="s">
        <v>1</v>
      </c>
      <c r="B530" s="1">
        <v>43721</v>
      </c>
      <c r="C530" t="s">
        <v>10</v>
      </c>
      <c r="D530" s="2">
        <v>119.4</v>
      </c>
      <c r="E530" s="3">
        <v>1</v>
      </c>
      <c r="F530" s="2">
        <f t="shared" si="8"/>
        <v>119.4</v>
      </c>
    </row>
    <row r="531" spans="1:6" x14ac:dyDescent="0.25">
      <c r="A531" t="s">
        <v>1</v>
      </c>
      <c r="B531" s="1">
        <v>43722</v>
      </c>
      <c r="C531" t="s">
        <v>10</v>
      </c>
      <c r="D531" s="2">
        <v>119.4</v>
      </c>
      <c r="E531" s="3">
        <v>1</v>
      </c>
      <c r="F531" s="2">
        <f t="shared" si="8"/>
        <v>119.4</v>
      </c>
    </row>
    <row r="532" spans="1:6" x14ac:dyDescent="0.25">
      <c r="A532" t="s">
        <v>4</v>
      </c>
      <c r="B532" s="1">
        <v>43722</v>
      </c>
      <c r="C532" t="s">
        <v>11</v>
      </c>
      <c r="D532" s="2">
        <v>209.3</v>
      </c>
      <c r="E532" s="3">
        <v>5</v>
      </c>
      <c r="F532" s="2">
        <f t="shared" si="8"/>
        <v>1046.5</v>
      </c>
    </row>
    <row r="533" spans="1:6" x14ac:dyDescent="0.25">
      <c r="A533" t="s">
        <v>4</v>
      </c>
      <c r="B533" s="1">
        <v>43723</v>
      </c>
      <c r="C533" t="s">
        <v>7</v>
      </c>
      <c r="D533" s="2">
        <v>167.3</v>
      </c>
      <c r="E533" s="3">
        <v>5</v>
      </c>
      <c r="F533" s="2">
        <f t="shared" si="8"/>
        <v>836.5</v>
      </c>
    </row>
    <row r="534" spans="1:6" x14ac:dyDescent="0.25">
      <c r="A534" t="s">
        <v>2</v>
      </c>
      <c r="B534" s="1">
        <v>43725</v>
      </c>
      <c r="C534" t="s">
        <v>7</v>
      </c>
      <c r="D534" s="2">
        <v>167.3</v>
      </c>
      <c r="E534" s="3">
        <v>2</v>
      </c>
      <c r="F534" s="2">
        <f t="shared" si="8"/>
        <v>334.6</v>
      </c>
    </row>
    <row r="535" spans="1:6" x14ac:dyDescent="0.25">
      <c r="A535" t="s">
        <v>3</v>
      </c>
      <c r="B535" s="1">
        <v>43726</v>
      </c>
      <c r="C535" t="s">
        <v>9</v>
      </c>
      <c r="D535" s="2">
        <v>202.3</v>
      </c>
      <c r="E535" s="3">
        <v>5</v>
      </c>
      <c r="F535" s="2">
        <f t="shared" si="8"/>
        <v>1011.5</v>
      </c>
    </row>
    <row r="536" spans="1:6" x14ac:dyDescent="0.25">
      <c r="A536" t="s">
        <v>2</v>
      </c>
      <c r="B536" s="1">
        <v>43726</v>
      </c>
      <c r="C536" t="s">
        <v>9</v>
      </c>
      <c r="D536" s="2">
        <v>202.3</v>
      </c>
      <c r="E536" s="3">
        <v>2</v>
      </c>
      <c r="F536" s="2">
        <f t="shared" si="8"/>
        <v>404.6</v>
      </c>
    </row>
    <row r="537" spans="1:6" x14ac:dyDescent="0.25">
      <c r="A537" t="s">
        <v>5</v>
      </c>
      <c r="B537" s="1">
        <v>43726</v>
      </c>
      <c r="C537" t="s">
        <v>10</v>
      </c>
      <c r="D537" s="2">
        <v>119.4</v>
      </c>
      <c r="E537" s="3">
        <v>3</v>
      </c>
      <c r="F537" s="2">
        <f t="shared" si="8"/>
        <v>358.20000000000005</v>
      </c>
    </row>
    <row r="538" spans="1:6" x14ac:dyDescent="0.25">
      <c r="A538" t="s">
        <v>4</v>
      </c>
      <c r="B538" s="1">
        <v>43726</v>
      </c>
      <c r="C538" t="s">
        <v>7</v>
      </c>
      <c r="D538" s="2">
        <v>167.3</v>
      </c>
      <c r="E538" s="3">
        <v>1</v>
      </c>
      <c r="F538" s="2">
        <f t="shared" si="8"/>
        <v>167.3</v>
      </c>
    </row>
    <row r="539" spans="1:6" x14ac:dyDescent="0.25">
      <c r="A539" t="s">
        <v>4</v>
      </c>
      <c r="B539" s="1">
        <v>43727</v>
      </c>
      <c r="C539" t="s">
        <v>7</v>
      </c>
      <c r="D539" s="2">
        <v>167.3</v>
      </c>
      <c r="E539" s="3">
        <v>1</v>
      </c>
      <c r="F539" s="2">
        <f t="shared" si="8"/>
        <v>167.3</v>
      </c>
    </row>
    <row r="540" spans="1:6" x14ac:dyDescent="0.25">
      <c r="A540" t="s">
        <v>3</v>
      </c>
      <c r="B540" s="1">
        <v>43727</v>
      </c>
      <c r="C540" t="s">
        <v>9</v>
      </c>
      <c r="D540" s="2">
        <v>202.3</v>
      </c>
      <c r="E540" s="3">
        <v>3</v>
      </c>
      <c r="F540" s="2">
        <f t="shared" si="8"/>
        <v>606.90000000000009</v>
      </c>
    </row>
    <row r="541" spans="1:6" x14ac:dyDescent="0.25">
      <c r="A541" t="s">
        <v>3</v>
      </c>
      <c r="B541" s="1">
        <v>43728</v>
      </c>
      <c r="C541" t="s">
        <v>9</v>
      </c>
      <c r="D541" s="2">
        <v>202.3</v>
      </c>
      <c r="E541" s="3">
        <v>4</v>
      </c>
      <c r="F541" s="2">
        <f t="shared" si="8"/>
        <v>809.2</v>
      </c>
    </row>
    <row r="542" spans="1:6" x14ac:dyDescent="0.25">
      <c r="A542" t="s">
        <v>4</v>
      </c>
      <c r="B542" s="1">
        <v>43729</v>
      </c>
      <c r="C542" t="s">
        <v>7</v>
      </c>
      <c r="D542" s="2">
        <v>167.3</v>
      </c>
      <c r="E542" s="3">
        <v>1</v>
      </c>
      <c r="F542" s="2">
        <f t="shared" si="8"/>
        <v>167.3</v>
      </c>
    </row>
    <row r="543" spans="1:6" x14ac:dyDescent="0.25">
      <c r="A543" t="s">
        <v>2</v>
      </c>
      <c r="B543" s="1">
        <v>43730</v>
      </c>
      <c r="C543" t="s">
        <v>11</v>
      </c>
      <c r="D543" s="2">
        <v>209.3</v>
      </c>
      <c r="E543" s="3">
        <v>3</v>
      </c>
      <c r="F543" s="2">
        <f t="shared" si="8"/>
        <v>627.90000000000009</v>
      </c>
    </row>
    <row r="544" spans="1:6" x14ac:dyDescent="0.25">
      <c r="A544" t="s">
        <v>5</v>
      </c>
      <c r="B544" s="1">
        <v>43731</v>
      </c>
      <c r="C544" t="s">
        <v>11</v>
      </c>
      <c r="D544" s="2">
        <v>209.3</v>
      </c>
      <c r="E544" s="3">
        <v>1</v>
      </c>
      <c r="F544" s="2">
        <f t="shared" si="8"/>
        <v>209.3</v>
      </c>
    </row>
    <row r="545" spans="1:6" x14ac:dyDescent="0.25">
      <c r="A545" t="s">
        <v>1</v>
      </c>
      <c r="B545" s="1">
        <v>43731</v>
      </c>
      <c r="C545" t="s">
        <v>10</v>
      </c>
      <c r="D545" s="2">
        <v>119.4</v>
      </c>
      <c r="E545" s="3">
        <v>4</v>
      </c>
      <c r="F545" s="2">
        <f t="shared" si="8"/>
        <v>477.6</v>
      </c>
    </row>
    <row r="546" spans="1:6" x14ac:dyDescent="0.25">
      <c r="A546" t="s">
        <v>3</v>
      </c>
      <c r="B546" s="1">
        <v>43731</v>
      </c>
      <c r="C546" t="s">
        <v>10</v>
      </c>
      <c r="D546" s="2">
        <v>119.4</v>
      </c>
      <c r="E546" s="3">
        <v>5</v>
      </c>
      <c r="F546" s="2">
        <f t="shared" si="8"/>
        <v>597</v>
      </c>
    </row>
    <row r="547" spans="1:6" x14ac:dyDescent="0.25">
      <c r="A547" t="s">
        <v>5</v>
      </c>
      <c r="B547" s="1">
        <v>43731</v>
      </c>
      <c r="C547" t="s">
        <v>9</v>
      </c>
      <c r="D547" s="2">
        <v>202.3</v>
      </c>
      <c r="E547" s="3">
        <v>1</v>
      </c>
      <c r="F547" s="2">
        <f t="shared" si="8"/>
        <v>202.3</v>
      </c>
    </row>
    <row r="548" spans="1:6" x14ac:dyDescent="0.25">
      <c r="A548" t="s">
        <v>3</v>
      </c>
      <c r="B548" s="1">
        <v>43732</v>
      </c>
      <c r="C548" t="s">
        <v>12</v>
      </c>
      <c r="D548" s="2">
        <v>299.39999999999998</v>
      </c>
      <c r="E548" s="3">
        <v>4</v>
      </c>
      <c r="F548" s="2">
        <f t="shared" si="8"/>
        <v>1197.5999999999999</v>
      </c>
    </row>
    <row r="549" spans="1:6" x14ac:dyDescent="0.25">
      <c r="A549" t="s">
        <v>1</v>
      </c>
      <c r="B549" s="1">
        <v>43732</v>
      </c>
      <c r="C549" t="s">
        <v>7</v>
      </c>
      <c r="D549" s="2">
        <v>167.3</v>
      </c>
      <c r="E549" s="3">
        <v>4</v>
      </c>
      <c r="F549" s="2">
        <f t="shared" si="8"/>
        <v>669.2</v>
      </c>
    </row>
    <row r="550" spans="1:6" x14ac:dyDescent="0.25">
      <c r="A550" t="s">
        <v>3</v>
      </c>
      <c r="B550" s="1">
        <v>43733</v>
      </c>
      <c r="C550" t="s">
        <v>12</v>
      </c>
      <c r="D550" s="2">
        <v>299.39999999999998</v>
      </c>
      <c r="E550" s="3">
        <v>1</v>
      </c>
      <c r="F550" s="2">
        <f t="shared" si="8"/>
        <v>299.39999999999998</v>
      </c>
    </row>
    <row r="551" spans="1:6" x14ac:dyDescent="0.25">
      <c r="A551" t="s">
        <v>1</v>
      </c>
      <c r="B551" s="1">
        <v>43733</v>
      </c>
      <c r="C551" t="s">
        <v>9</v>
      </c>
      <c r="D551" s="2">
        <v>202.3</v>
      </c>
      <c r="E551" s="3">
        <v>2</v>
      </c>
      <c r="F551" s="2">
        <f t="shared" si="8"/>
        <v>404.6</v>
      </c>
    </row>
    <row r="552" spans="1:6" x14ac:dyDescent="0.25">
      <c r="A552" t="s">
        <v>4</v>
      </c>
      <c r="B552" s="1">
        <v>43734</v>
      </c>
      <c r="C552" t="s">
        <v>11</v>
      </c>
      <c r="D552" s="2">
        <v>209.3</v>
      </c>
      <c r="E552" s="3">
        <v>5</v>
      </c>
      <c r="F552" s="2">
        <f t="shared" si="8"/>
        <v>1046.5</v>
      </c>
    </row>
    <row r="553" spans="1:6" x14ac:dyDescent="0.25">
      <c r="A553" t="s">
        <v>4</v>
      </c>
      <c r="B553" s="1">
        <v>43736</v>
      </c>
      <c r="C553" t="s">
        <v>12</v>
      </c>
      <c r="D553" s="2">
        <v>299.39999999999998</v>
      </c>
      <c r="E553" s="3">
        <v>1</v>
      </c>
      <c r="F553" s="2">
        <f t="shared" si="8"/>
        <v>299.39999999999998</v>
      </c>
    </row>
    <row r="554" spans="1:6" x14ac:dyDescent="0.25">
      <c r="A554" t="s">
        <v>3</v>
      </c>
      <c r="B554" s="1">
        <v>43736</v>
      </c>
      <c r="C554" t="s">
        <v>12</v>
      </c>
      <c r="D554" s="2">
        <v>299.39999999999998</v>
      </c>
      <c r="E554" s="3">
        <v>3</v>
      </c>
      <c r="F554" s="2">
        <f t="shared" si="8"/>
        <v>898.19999999999993</v>
      </c>
    </row>
    <row r="555" spans="1:6" x14ac:dyDescent="0.25">
      <c r="A555" t="s">
        <v>4</v>
      </c>
      <c r="B555" s="1">
        <v>43736</v>
      </c>
      <c r="C555" t="s">
        <v>9</v>
      </c>
      <c r="D555" s="2">
        <v>202.3</v>
      </c>
      <c r="E555" s="3">
        <v>1</v>
      </c>
      <c r="F555" s="2">
        <f t="shared" si="8"/>
        <v>202.3</v>
      </c>
    </row>
    <row r="556" spans="1:6" x14ac:dyDescent="0.25">
      <c r="A556" t="s">
        <v>4</v>
      </c>
      <c r="B556" s="1">
        <v>43736</v>
      </c>
      <c r="C556" t="s">
        <v>7</v>
      </c>
      <c r="D556" s="2">
        <v>167.3</v>
      </c>
      <c r="E556" s="3">
        <v>1</v>
      </c>
      <c r="F556" s="2">
        <f t="shared" si="8"/>
        <v>167.3</v>
      </c>
    </row>
    <row r="557" spans="1:6" x14ac:dyDescent="0.25">
      <c r="A557" t="s">
        <v>3</v>
      </c>
      <c r="B557" s="1">
        <v>43737</v>
      </c>
      <c r="C557" t="s">
        <v>10</v>
      </c>
      <c r="D557" s="2">
        <v>119.4</v>
      </c>
      <c r="E557" s="3">
        <v>1</v>
      </c>
      <c r="F557" s="2">
        <f t="shared" si="8"/>
        <v>119.4</v>
      </c>
    </row>
    <row r="558" spans="1:6" x14ac:dyDescent="0.25">
      <c r="A558" t="s">
        <v>4</v>
      </c>
      <c r="B558" s="1">
        <v>43737</v>
      </c>
      <c r="C558" t="s">
        <v>9</v>
      </c>
      <c r="D558" s="2">
        <v>202.3</v>
      </c>
      <c r="E558" s="3">
        <v>5</v>
      </c>
      <c r="F558" s="2">
        <f t="shared" si="8"/>
        <v>1011.5</v>
      </c>
    </row>
    <row r="559" spans="1:6" x14ac:dyDescent="0.25">
      <c r="A559" t="s">
        <v>3</v>
      </c>
      <c r="B559" s="1">
        <v>43737</v>
      </c>
      <c r="C559" t="s">
        <v>7</v>
      </c>
      <c r="D559" s="2">
        <v>167.3</v>
      </c>
      <c r="E559" s="3">
        <v>1</v>
      </c>
      <c r="F559" s="2">
        <f t="shared" si="8"/>
        <v>167.3</v>
      </c>
    </row>
    <row r="560" spans="1:6" x14ac:dyDescent="0.25">
      <c r="A560" t="s">
        <v>2</v>
      </c>
      <c r="B560" s="1">
        <v>43738</v>
      </c>
      <c r="C560" t="s">
        <v>12</v>
      </c>
      <c r="D560" s="2">
        <v>299.39999999999998</v>
      </c>
      <c r="E560" s="3">
        <v>4</v>
      </c>
      <c r="F560" s="2">
        <f t="shared" si="8"/>
        <v>1197.5999999999999</v>
      </c>
    </row>
    <row r="561" spans="1:6" x14ac:dyDescent="0.25">
      <c r="A561" t="s">
        <v>4</v>
      </c>
      <c r="B561" s="1">
        <v>43738</v>
      </c>
      <c r="C561" t="s">
        <v>11</v>
      </c>
      <c r="D561" s="2">
        <v>209.3</v>
      </c>
      <c r="E561" s="3">
        <v>3</v>
      </c>
      <c r="F561" s="2">
        <f t="shared" si="8"/>
        <v>627.90000000000009</v>
      </c>
    </row>
    <row r="562" spans="1:6" x14ac:dyDescent="0.25">
      <c r="A562" t="s">
        <v>2</v>
      </c>
      <c r="B562" s="1">
        <v>43739</v>
      </c>
      <c r="C562" t="s">
        <v>11</v>
      </c>
      <c r="D562" s="2">
        <v>209.3</v>
      </c>
      <c r="E562" s="3">
        <v>3</v>
      </c>
      <c r="F562" s="2">
        <f t="shared" si="8"/>
        <v>627.90000000000009</v>
      </c>
    </row>
    <row r="563" spans="1:6" x14ac:dyDescent="0.25">
      <c r="A563" t="s">
        <v>3</v>
      </c>
      <c r="B563" s="1">
        <v>43741</v>
      </c>
      <c r="C563" t="s">
        <v>11</v>
      </c>
      <c r="D563" s="2">
        <v>209.3</v>
      </c>
      <c r="E563" s="3">
        <v>5</v>
      </c>
      <c r="F563" s="2">
        <f t="shared" si="8"/>
        <v>1046.5</v>
      </c>
    </row>
    <row r="564" spans="1:6" x14ac:dyDescent="0.25">
      <c r="A564" t="s">
        <v>5</v>
      </c>
      <c r="B564" s="1">
        <v>43741</v>
      </c>
      <c r="C564" t="s">
        <v>7</v>
      </c>
      <c r="D564" s="2">
        <v>167.3</v>
      </c>
      <c r="E564" s="3">
        <v>1</v>
      </c>
      <c r="F564" s="2">
        <f t="shared" si="8"/>
        <v>167.3</v>
      </c>
    </row>
    <row r="565" spans="1:6" x14ac:dyDescent="0.25">
      <c r="A565" t="s">
        <v>5</v>
      </c>
      <c r="B565" s="1">
        <v>43741</v>
      </c>
      <c r="C565" t="s">
        <v>11</v>
      </c>
      <c r="D565" s="2">
        <v>209.3</v>
      </c>
      <c r="E565" s="3">
        <v>1</v>
      </c>
      <c r="F565" s="2">
        <f t="shared" si="8"/>
        <v>209.3</v>
      </c>
    </row>
    <row r="566" spans="1:6" x14ac:dyDescent="0.25">
      <c r="A566" t="s">
        <v>2</v>
      </c>
      <c r="B566" s="1">
        <v>43742</v>
      </c>
      <c r="C566" t="s">
        <v>10</v>
      </c>
      <c r="D566" s="2">
        <v>119.4</v>
      </c>
      <c r="E566" s="3">
        <v>2</v>
      </c>
      <c r="F566" s="2">
        <f t="shared" si="8"/>
        <v>238.8</v>
      </c>
    </row>
    <row r="567" spans="1:6" x14ac:dyDescent="0.25">
      <c r="A567" t="s">
        <v>1</v>
      </c>
      <c r="B567" s="1">
        <v>43743</v>
      </c>
      <c r="C567" t="s">
        <v>7</v>
      </c>
      <c r="D567" s="2">
        <v>167.3</v>
      </c>
      <c r="E567" s="3">
        <v>4</v>
      </c>
      <c r="F567" s="2">
        <f t="shared" si="8"/>
        <v>669.2</v>
      </c>
    </row>
    <row r="568" spans="1:6" x14ac:dyDescent="0.25">
      <c r="A568" t="s">
        <v>5</v>
      </c>
      <c r="B568" s="1">
        <v>43743</v>
      </c>
      <c r="C568" t="s">
        <v>7</v>
      </c>
      <c r="D568" s="2">
        <v>167.3</v>
      </c>
      <c r="E568" s="3">
        <v>3</v>
      </c>
      <c r="F568" s="2">
        <f t="shared" si="8"/>
        <v>501.90000000000003</v>
      </c>
    </row>
    <row r="569" spans="1:6" x14ac:dyDescent="0.25">
      <c r="A569" t="s">
        <v>4</v>
      </c>
      <c r="B569" s="1">
        <v>43743</v>
      </c>
      <c r="C569" t="s">
        <v>7</v>
      </c>
      <c r="D569" s="2">
        <v>167.3</v>
      </c>
      <c r="E569" s="3">
        <v>3</v>
      </c>
      <c r="F569" s="2">
        <f t="shared" si="8"/>
        <v>501.90000000000003</v>
      </c>
    </row>
    <row r="570" spans="1:6" x14ac:dyDescent="0.25">
      <c r="A570" t="s">
        <v>4</v>
      </c>
      <c r="B570" s="1">
        <v>43744</v>
      </c>
      <c r="C570" t="s">
        <v>12</v>
      </c>
      <c r="D570" s="2">
        <v>299.39999999999998</v>
      </c>
      <c r="E570" s="3">
        <v>5</v>
      </c>
      <c r="F570" s="2">
        <f t="shared" si="8"/>
        <v>1497</v>
      </c>
    </row>
    <row r="571" spans="1:6" x14ac:dyDescent="0.25">
      <c r="A571" t="s">
        <v>1</v>
      </c>
      <c r="B571" s="1">
        <v>43744</v>
      </c>
      <c r="C571" t="s">
        <v>11</v>
      </c>
      <c r="D571" s="2">
        <v>209.3</v>
      </c>
      <c r="E571" s="3">
        <v>1</v>
      </c>
      <c r="F571" s="2">
        <f t="shared" si="8"/>
        <v>209.3</v>
      </c>
    </row>
    <row r="572" spans="1:6" x14ac:dyDescent="0.25">
      <c r="A572" t="s">
        <v>4</v>
      </c>
      <c r="B572" s="1">
        <v>43746</v>
      </c>
      <c r="C572" t="s">
        <v>10</v>
      </c>
      <c r="D572" s="2">
        <v>119.4</v>
      </c>
      <c r="E572" s="3">
        <v>1</v>
      </c>
      <c r="F572" s="2">
        <f t="shared" si="8"/>
        <v>119.4</v>
      </c>
    </row>
    <row r="573" spans="1:6" x14ac:dyDescent="0.25">
      <c r="A573" t="s">
        <v>1</v>
      </c>
      <c r="B573" s="1">
        <v>43747</v>
      </c>
      <c r="C573" t="s">
        <v>9</v>
      </c>
      <c r="D573" s="2">
        <v>202.3</v>
      </c>
      <c r="E573" s="3">
        <v>5</v>
      </c>
      <c r="F573" s="2">
        <f t="shared" si="8"/>
        <v>1011.5</v>
      </c>
    </row>
    <row r="574" spans="1:6" x14ac:dyDescent="0.25">
      <c r="A574" t="s">
        <v>3</v>
      </c>
      <c r="B574" s="1">
        <v>43748</v>
      </c>
      <c r="C574" t="s">
        <v>11</v>
      </c>
      <c r="D574" s="2">
        <v>209.3</v>
      </c>
      <c r="E574" s="3">
        <v>2</v>
      </c>
      <c r="F574" s="2">
        <f t="shared" si="8"/>
        <v>418.6</v>
      </c>
    </row>
    <row r="575" spans="1:6" x14ac:dyDescent="0.25">
      <c r="A575" t="s">
        <v>1</v>
      </c>
      <c r="B575" s="1">
        <v>43748</v>
      </c>
      <c r="C575" t="s">
        <v>11</v>
      </c>
      <c r="D575" s="2">
        <v>209.3</v>
      </c>
      <c r="E575" s="3">
        <v>3</v>
      </c>
      <c r="F575" s="2">
        <f t="shared" si="8"/>
        <v>627.90000000000009</v>
      </c>
    </row>
    <row r="576" spans="1:6" x14ac:dyDescent="0.25">
      <c r="A576" t="s">
        <v>4</v>
      </c>
      <c r="B576" s="1">
        <v>43749</v>
      </c>
      <c r="C576" t="s">
        <v>10</v>
      </c>
      <c r="D576" s="2">
        <v>119.4</v>
      </c>
      <c r="E576" s="3">
        <v>4</v>
      </c>
      <c r="F576" s="2">
        <f t="shared" si="8"/>
        <v>477.6</v>
      </c>
    </row>
    <row r="577" spans="1:6" x14ac:dyDescent="0.25">
      <c r="A577" t="s">
        <v>5</v>
      </c>
      <c r="B577" s="1">
        <v>43749</v>
      </c>
      <c r="C577" t="s">
        <v>11</v>
      </c>
      <c r="D577" s="2">
        <v>209.3</v>
      </c>
      <c r="E577" s="3">
        <v>5</v>
      </c>
      <c r="F577" s="2">
        <f t="shared" si="8"/>
        <v>1046.5</v>
      </c>
    </row>
    <row r="578" spans="1:6" x14ac:dyDescent="0.25">
      <c r="A578" t="s">
        <v>1</v>
      </c>
      <c r="B578" s="1">
        <v>43749</v>
      </c>
      <c r="C578" t="s">
        <v>10</v>
      </c>
      <c r="D578" s="2">
        <v>119.4</v>
      </c>
      <c r="E578" s="3">
        <v>2</v>
      </c>
      <c r="F578" s="2">
        <f t="shared" si="8"/>
        <v>238.8</v>
      </c>
    </row>
    <row r="579" spans="1:6" x14ac:dyDescent="0.25">
      <c r="A579" t="s">
        <v>3</v>
      </c>
      <c r="B579" s="1">
        <v>43750</v>
      </c>
      <c r="C579" t="s">
        <v>9</v>
      </c>
      <c r="D579" s="2">
        <v>202.3</v>
      </c>
      <c r="E579" s="3">
        <v>4</v>
      </c>
      <c r="F579" s="2">
        <f t="shared" ref="F579:F642" si="9">D579*E579</f>
        <v>809.2</v>
      </c>
    </row>
    <row r="580" spans="1:6" x14ac:dyDescent="0.25">
      <c r="A580" t="s">
        <v>5</v>
      </c>
      <c r="B580" s="1">
        <v>43750</v>
      </c>
      <c r="C580" t="s">
        <v>7</v>
      </c>
      <c r="D580" s="2">
        <v>167.3</v>
      </c>
      <c r="E580" s="3">
        <v>3</v>
      </c>
      <c r="F580" s="2">
        <f t="shared" si="9"/>
        <v>501.90000000000003</v>
      </c>
    </row>
    <row r="581" spans="1:6" x14ac:dyDescent="0.25">
      <c r="A581" t="s">
        <v>4</v>
      </c>
      <c r="B581" s="1">
        <v>43750</v>
      </c>
      <c r="C581" t="s">
        <v>7</v>
      </c>
      <c r="D581" s="2">
        <v>167.3</v>
      </c>
      <c r="E581" s="3">
        <v>5</v>
      </c>
      <c r="F581" s="2">
        <f t="shared" si="9"/>
        <v>836.5</v>
      </c>
    </row>
    <row r="582" spans="1:6" x14ac:dyDescent="0.25">
      <c r="A582" t="s">
        <v>4</v>
      </c>
      <c r="B582" s="1">
        <v>43750</v>
      </c>
      <c r="C582" t="s">
        <v>9</v>
      </c>
      <c r="D582" s="2">
        <v>202.3</v>
      </c>
      <c r="E582" s="3">
        <v>5</v>
      </c>
      <c r="F582" s="2">
        <f t="shared" si="9"/>
        <v>1011.5</v>
      </c>
    </row>
    <row r="583" spans="1:6" x14ac:dyDescent="0.25">
      <c r="A583" t="s">
        <v>3</v>
      </c>
      <c r="B583" s="1">
        <v>43751</v>
      </c>
      <c r="C583" t="s">
        <v>7</v>
      </c>
      <c r="D583" s="2">
        <v>167.3</v>
      </c>
      <c r="E583" s="3">
        <v>5</v>
      </c>
      <c r="F583" s="2">
        <f t="shared" si="9"/>
        <v>836.5</v>
      </c>
    </row>
    <row r="584" spans="1:6" x14ac:dyDescent="0.25">
      <c r="A584" t="s">
        <v>4</v>
      </c>
      <c r="B584" s="1">
        <v>43751</v>
      </c>
      <c r="C584" t="s">
        <v>12</v>
      </c>
      <c r="D584" s="2">
        <v>299.39999999999998</v>
      </c>
      <c r="E584" s="3">
        <v>4</v>
      </c>
      <c r="F584" s="2">
        <f t="shared" si="9"/>
        <v>1197.5999999999999</v>
      </c>
    </row>
    <row r="585" spans="1:6" x14ac:dyDescent="0.25">
      <c r="A585" t="s">
        <v>2</v>
      </c>
      <c r="B585" s="1">
        <v>43752</v>
      </c>
      <c r="C585" t="s">
        <v>11</v>
      </c>
      <c r="D585" s="2">
        <v>209.3</v>
      </c>
      <c r="E585" s="3">
        <v>4</v>
      </c>
      <c r="F585" s="2">
        <f t="shared" si="9"/>
        <v>837.2</v>
      </c>
    </row>
    <row r="586" spans="1:6" x14ac:dyDescent="0.25">
      <c r="A586" t="s">
        <v>1</v>
      </c>
      <c r="B586" s="1">
        <v>43752</v>
      </c>
      <c r="C586" t="s">
        <v>10</v>
      </c>
      <c r="D586" s="2">
        <v>119.4</v>
      </c>
      <c r="E586" s="3">
        <v>5</v>
      </c>
      <c r="F586" s="2">
        <f t="shared" si="9"/>
        <v>597</v>
      </c>
    </row>
    <row r="587" spans="1:6" x14ac:dyDescent="0.25">
      <c r="A587" t="s">
        <v>2</v>
      </c>
      <c r="B587" s="1">
        <v>43753</v>
      </c>
      <c r="C587" t="s">
        <v>11</v>
      </c>
      <c r="D587" s="2">
        <v>209.3</v>
      </c>
      <c r="E587" s="3">
        <v>5</v>
      </c>
      <c r="F587" s="2">
        <f t="shared" si="9"/>
        <v>1046.5</v>
      </c>
    </row>
    <row r="588" spans="1:6" x14ac:dyDescent="0.25">
      <c r="A588" t="s">
        <v>4</v>
      </c>
      <c r="B588" s="1">
        <v>43754</v>
      </c>
      <c r="C588" t="s">
        <v>9</v>
      </c>
      <c r="D588" s="2">
        <v>202.3</v>
      </c>
      <c r="E588" s="3">
        <v>1</v>
      </c>
      <c r="F588" s="2">
        <f t="shared" si="9"/>
        <v>202.3</v>
      </c>
    </row>
    <row r="589" spans="1:6" x14ac:dyDescent="0.25">
      <c r="A589" t="s">
        <v>5</v>
      </c>
      <c r="B589" s="1">
        <v>43754</v>
      </c>
      <c r="C589" t="s">
        <v>12</v>
      </c>
      <c r="D589" s="2">
        <v>299.39999999999998</v>
      </c>
      <c r="E589" s="3">
        <v>3</v>
      </c>
      <c r="F589" s="2">
        <f t="shared" si="9"/>
        <v>898.19999999999993</v>
      </c>
    </row>
    <row r="590" spans="1:6" x14ac:dyDescent="0.25">
      <c r="A590" t="s">
        <v>4</v>
      </c>
      <c r="B590" s="1">
        <v>43755</v>
      </c>
      <c r="C590" t="s">
        <v>9</v>
      </c>
      <c r="D590" s="2">
        <v>202.3</v>
      </c>
      <c r="E590" s="3">
        <v>1</v>
      </c>
      <c r="F590" s="2">
        <f t="shared" si="9"/>
        <v>202.3</v>
      </c>
    </row>
    <row r="591" spans="1:6" x14ac:dyDescent="0.25">
      <c r="A591" t="s">
        <v>2</v>
      </c>
      <c r="B591" s="1">
        <v>43756</v>
      </c>
      <c r="C591" t="s">
        <v>9</v>
      </c>
      <c r="D591" s="2">
        <v>202.3</v>
      </c>
      <c r="E591" s="3">
        <v>1</v>
      </c>
      <c r="F591" s="2">
        <f t="shared" si="9"/>
        <v>202.3</v>
      </c>
    </row>
    <row r="592" spans="1:6" x14ac:dyDescent="0.25">
      <c r="A592" t="s">
        <v>4</v>
      </c>
      <c r="B592" s="1">
        <v>43757</v>
      </c>
      <c r="C592" t="s">
        <v>12</v>
      </c>
      <c r="D592" s="2">
        <v>299.39999999999998</v>
      </c>
      <c r="E592" s="3">
        <v>3</v>
      </c>
      <c r="F592" s="2">
        <f t="shared" si="9"/>
        <v>898.19999999999993</v>
      </c>
    </row>
    <row r="593" spans="1:6" x14ac:dyDescent="0.25">
      <c r="A593" t="s">
        <v>4</v>
      </c>
      <c r="B593" s="1">
        <v>43757</v>
      </c>
      <c r="C593" t="s">
        <v>9</v>
      </c>
      <c r="D593" s="2">
        <v>202.3</v>
      </c>
      <c r="E593" s="3">
        <v>4</v>
      </c>
      <c r="F593" s="2">
        <f t="shared" si="9"/>
        <v>809.2</v>
      </c>
    </row>
    <row r="594" spans="1:6" x14ac:dyDescent="0.25">
      <c r="A594" t="s">
        <v>1</v>
      </c>
      <c r="B594" s="1">
        <v>43757</v>
      </c>
      <c r="C594" t="s">
        <v>10</v>
      </c>
      <c r="D594" s="2">
        <v>119.4</v>
      </c>
      <c r="E594" s="3">
        <v>4</v>
      </c>
      <c r="F594" s="2">
        <f t="shared" si="9"/>
        <v>477.6</v>
      </c>
    </row>
    <row r="595" spans="1:6" x14ac:dyDescent="0.25">
      <c r="A595" t="s">
        <v>3</v>
      </c>
      <c r="B595" s="1">
        <v>43757</v>
      </c>
      <c r="C595" t="s">
        <v>12</v>
      </c>
      <c r="D595" s="2">
        <v>299.39999999999998</v>
      </c>
      <c r="E595" s="3">
        <v>5</v>
      </c>
      <c r="F595" s="2">
        <f t="shared" si="9"/>
        <v>1497</v>
      </c>
    </row>
    <row r="596" spans="1:6" x14ac:dyDescent="0.25">
      <c r="A596" t="s">
        <v>3</v>
      </c>
      <c r="B596" s="1">
        <v>43757</v>
      </c>
      <c r="C596" t="s">
        <v>9</v>
      </c>
      <c r="D596" s="2">
        <v>202.3</v>
      </c>
      <c r="E596" s="3">
        <v>4</v>
      </c>
      <c r="F596" s="2">
        <f t="shared" si="9"/>
        <v>809.2</v>
      </c>
    </row>
    <row r="597" spans="1:6" x14ac:dyDescent="0.25">
      <c r="A597" t="s">
        <v>1</v>
      </c>
      <c r="B597" s="1">
        <v>43759</v>
      </c>
      <c r="C597" t="s">
        <v>9</v>
      </c>
      <c r="D597" s="2">
        <v>202.3</v>
      </c>
      <c r="E597" s="3">
        <v>5</v>
      </c>
      <c r="F597" s="2">
        <f t="shared" si="9"/>
        <v>1011.5</v>
      </c>
    </row>
    <row r="598" spans="1:6" x14ac:dyDescent="0.25">
      <c r="A598" t="s">
        <v>1</v>
      </c>
      <c r="B598" s="1">
        <v>43759</v>
      </c>
      <c r="C598" t="s">
        <v>12</v>
      </c>
      <c r="D598" s="2">
        <v>299.39999999999998</v>
      </c>
      <c r="E598" s="3">
        <v>2</v>
      </c>
      <c r="F598" s="2">
        <f t="shared" si="9"/>
        <v>598.79999999999995</v>
      </c>
    </row>
    <row r="599" spans="1:6" x14ac:dyDescent="0.25">
      <c r="A599" t="s">
        <v>2</v>
      </c>
      <c r="B599" s="1">
        <v>43759</v>
      </c>
      <c r="C599" t="s">
        <v>9</v>
      </c>
      <c r="D599" s="2">
        <v>202.3</v>
      </c>
      <c r="E599" s="3">
        <v>2</v>
      </c>
      <c r="F599" s="2">
        <f t="shared" si="9"/>
        <v>404.6</v>
      </c>
    </row>
    <row r="600" spans="1:6" x14ac:dyDescent="0.25">
      <c r="A600" t="s">
        <v>1</v>
      </c>
      <c r="B600" s="1">
        <v>43761</v>
      </c>
      <c r="C600" t="s">
        <v>10</v>
      </c>
      <c r="D600" s="2">
        <v>119.4</v>
      </c>
      <c r="E600" s="3">
        <v>5</v>
      </c>
      <c r="F600" s="2">
        <f t="shared" si="9"/>
        <v>597</v>
      </c>
    </row>
    <row r="601" spans="1:6" x14ac:dyDescent="0.25">
      <c r="A601" t="s">
        <v>3</v>
      </c>
      <c r="B601" s="1">
        <v>43761</v>
      </c>
      <c r="C601" t="s">
        <v>11</v>
      </c>
      <c r="D601" s="2">
        <v>209.3</v>
      </c>
      <c r="E601" s="3">
        <v>1</v>
      </c>
      <c r="F601" s="2">
        <f t="shared" si="9"/>
        <v>209.3</v>
      </c>
    </row>
    <row r="602" spans="1:6" x14ac:dyDescent="0.25">
      <c r="A602" t="s">
        <v>5</v>
      </c>
      <c r="B602" s="1">
        <v>43762</v>
      </c>
      <c r="C602" t="s">
        <v>11</v>
      </c>
      <c r="D602" s="2">
        <v>209.3</v>
      </c>
      <c r="E602" s="3">
        <v>4</v>
      </c>
      <c r="F602" s="2">
        <f t="shared" si="9"/>
        <v>837.2</v>
      </c>
    </row>
    <row r="603" spans="1:6" x14ac:dyDescent="0.25">
      <c r="A603" t="s">
        <v>5</v>
      </c>
      <c r="B603" s="1">
        <v>43763</v>
      </c>
      <c r="C603" t="s">
        <v>11</v>
      </c>
      <c r="D603" s="2">
        <v>209.3</v>
      </c>
      <c r="E603" s="3">
        <v>3</v>
      </c>
      <c r="F603" s="2">
        <f t="shared" si="9"/>
        <v>627.90000000000009</v>
      </c>
    </row>
    <row r="604" spans="1:6" x14ac:dyDescent="0.25">
      <c r="A604" t="s">
        <v>2</v>
      </c>
      <c r="B604" s="1">
        <v>43763</v>
      </c>
      <c r="C604" t="s">
        <v>7</v>
      </c>
      <c r="D604" s="2">
        <v>167.3</v>
      </c>
      <c r="E604" s="3">
        <v>2</v>
      </c>
      <c r="F604" s="2">
        <f t="shared" si="9"/>
        <v>334.6</v>
      </c>
    </row>
    <row r="605" spans="1:6" x14ac:dyDescent="0.25">
      <c r="A605" t="s">
        <v>1</v>
      </c>
      <c r="B605" s="1">
        <v>43764</v>
      </c>
      <c r="C605" t="s">
        <v>9</v>
      </c>
      <c r="D605" s="2">
        <v>202.3</v>
      </c>
      <c r="E605" s="3">
        <v>5</v>
      </c>
      <c r="F605" s="2">
        <f t="shared" si="9"/>
        <v>1011.5</v>
      </c>
    </row>
    <row r="606" spans="1:6" x14ac:dyDescent="0.25">
      <c r="A606" t="s">
        <v>5</v>
      </c>
      <c r="B606" s="1">
        <v>43764</v>
      </c>
      <c r="C606" t="s">
        <v>9</v>
      </c>
      <c r="D606" s="2">
        <v>202.3</v>
      </c>
      <c r="E606" s="3">
        <v>3</v>
      </c>
      <c r="F606" s="2">
        <f t="shared" si="9"/>
        <v>606.90000000000009</v>
      </c>
    </row>
    <row r="607" spans="1:6" x14ac:dyDescent="0.25">
      <c r="A607" t="s">
        <v>3</v>
      </c>
      <c r="B607" s="1">
        <v>43765</v>
      </c>
      <c r="C607" t="s">
        <v>9</v>
      </c>
      <c r="D607" s="2">
        <v>202.3</v>
      </c>
      <c r="E607" s="3">
        <v>4</v>
      </c>
      <c r="F607" s="2">
        <f t="shared" si="9"/>
        <v>809.2</v>
      </c>
    </row>
    <row r="608" spans="1:6" x14ac:dyDescent="0.25">
      <c r="A608" t="s">
        <v>5</v>
      </c>
      <c r="B608" s="1">
        <v>43765</v>
      </c>
      <c r="C608" t="s">
        <v>7</v>
      </c>
      <c r="D608" s="2">
        <v>167.3</v>
      </c>
      <c r="E608" s="3">
        <v>3</v>
      </c>
      <c r="F608" s="2">
        <f t="shared" si="9"/>
        <v>501.90000000000003</v>
      </c>
    </row>
    <row r="609" spans="1:6" x14ac:dyDescent="0.25">
      <c r="A609" t="s">
        <v>3</v>
      </c>
      <c r="B609" s="1">
        <v>43766</v>
      </c>
      <c r="C609" t="s">
        <v>10</v>
      </c>
      <c r="D609" s="2">
        <v>119.4</v>
      </c>
      <c r="E609" s="3">
        <v>1</v>
      </c>
      <c r="F609" s="2">
        <f t="shared" si="9"/>
        <v>119.4</v>
      </c>
    </row>
    <row r="610" spans="1:6" x14ac:dyDescent="0.25">
      <c r="A610" t="s">
        <v>2</v>
      </c>
      <c r="B610" s="1">
        <v>43766</v>
      </c>
      <c r="C610" t="s">
        <v>9</v>
      </c>
      <c r="D610" s="2">
        <v>202.3</v>
      </c>
      <c r="E610" s="3">
        <v>3</v>
      </c>
      <c r="F610" s="2">
        <f t="shared" si="9"/>
        <v>606.90000000000009</v>
      </c>
    </row>
    <row r="611" spans="1:6" x14ac:dyDescent="0.25">
      <c r="A611" t="s">
        <v>1</v>
      </c>
      <c r="B611" s="1">
        <v>43767</v>
      </c>
      <c r="C611" t="s">
        <v>11</v>
      </c>
      <c r="D611" s="2">
        <v>209.3</v>
      </c>
      <c r="E611" s="3">
        <v>4</v>
      </c>
      <c r="F611" s="2">
        <f t="shared" si="9"/>
        <v>837.2</v>
      </c>
    </row>
    <row r="612" spans="1:6" x14ac:dyDescent="0.25">
      <c r="A612" t="s">
        <v>1</v>
      </c>
      <c r="B612" s="1">
        <v>43768</v>
      </c>
      <c r="C612" t="s">
        <v>10</v>
      </c>
      <c r="D612" s="2">
        <v>119.4</v>
      </c>
      <c r="E612" s="3">
        <v>4</v>
      </c>
      <c r="F612" s="2">
        <f t="shared" si="9"/>
        <v>477.6</v>
      </c>
    </row>
    <row r="613" spans="1:6" x14ac:dyDescent="0.25">
      <c r="A613" t="s">
        <v>2</v>
      </c>
      <c r="B613" s="1">
        <v>43770</v>
      </c>
      <c r="C613" t="s">
        <v>11</v>
      </c>
      <c r="D613" s="2">
        <v>209.3</v>
      </c>
      <c r="E613" s="3">
        <v>4</v>
      </c>
      <c r="F613" s="2">
        <f t="shared" si="9"/>
        <v>837.2</v>
      </c>
    </row>
    <row r="614" spans="1:6" x14ac:dyDescent="0.25">
      <c r="A614" t="s">
        <v>3</v>
      </c>
      <c r="B614" s="1">
        <v>43771</v>
      </c>
      <c r="C614" t="s">
        <v>9</v>
      </c>
      <c r="D614" s="2">
        <v>202.3</v>
      </c>
      <c r="E614" s="3">
        <v>4</v>
      </c>
      <c r="F614" s="2">
        <f t="shared" si="9"/>
        <v>809.2</v>
      </c>
    </row>
    <row r="615" spans="1:6" x14ac:dyDescent="0.25">
      <c r="A615" t="s">
        <v>1</v>
      </c>
      <c r="B615" s="1">
        <v>43771</v>
      </c>
      <c r="C615" t="s">
        <v>7</v>
      </c>
      <c r="D615" s="2">
        <v>167.3</v>
      </c>
      <c r="E615" s="3">
        <v>5</v>
      </c>
      <c r="F615" s="2">
        <f t="shared" si="9"/>
        <v>836.5</v>
      </c>
    </row>
    <row r="616" spans="1:6" x14ac:dyDescent="0.25">
      <c r="A616" t="s">
        <v>1</v>
      </c>
      <c r="B616" s="1">
        <v>43772</v>
      </c>
      <c r="C616" t="s">
        <v>7</v>
      </c>
      <c r="D616" s="2">
        <v>167.3</v>
      </c>
      <c r="E616" s="3">
        <v>4</v>
      </c>
      <c r="F616" s="2">
        <f t="shared" si="9"/>
        <v>669.2</v>
      </c>
    </row>
    <row r="617" spans="1:6" x14ac:dyDescent="0.25">
      <c r="A617" t="s">
        <v>3</v>
      </c>
      <c r="B617" s="1">
        <v>43772</v>
      </c>
      <c r="C617" t="s">
        <v>7</v>
      </c>
      <c r="D617" s="2">
        <v>167.3</v>
      </c>
      <c r="E617" s="3">
        <v>1</v>
      </c>
      <c r="F617" s="2">
        <f t="shared" si="9"/>
        <v>167.3</v>
      </c>
    </row>
    <row r="618" spans="1:6" x14ac:dyDescent="0.25">
      <c r="A618" t="s">
        <v>4</v>
      </c>
      <c r="B618" s="1">
        <v>43773</v>
      </c>
      <c r="C618" t="s">
        <v>11</v>
      </c>
      <c r="D618" s="2">
        <v>209.3</v>
      </c>
      <c r="E618" s="3">
        <v>1</v>
      </c>
      <c r="F618" s="2">
        <f t="shared" si="9"/>
        <v>209.3</v>
      </c>
    </row>
    <row r="619" spans="1:6" x14ac:dyDescent="0.25">
      <c r="A619" t="s">
        <v>1</v>
      </c>
      <c r="B619" s="1">
        <v>43773</v>
      </c>
      <c r="C619" t="s">
        <v>9</v>
      </c>
      <c r="D619" s="2">
        <v>202.3</v>
      </c>
      <c r="E619" s="3">
        <v>3</v>
      </c>
      <c r="F619" s="2">
        <f t="shared" si="9"/>
        <v>606.90000000000009</v>
      </c>
    </row>
    <row r="620" spans="1:6" x14ac:dyDescent="0.25">
      <c r="A620" t="s">
        <v>2</v>
      </c>
      <c r="B620" s="1">
        <v>43775</v>
      </c>
      <c r="C620" t="s">
        <v>7</v>
      </c>
      <c r="D620" s="2">
        <v>167.3</v>
      </c>
      <c r="E620" s="3">
        <v>1</v>
      </c>
      <c r="F620" s="2">
        <f t="shared" si="9"/>
        <v>167.3</v>
      </c>
    </row>
    <row r="621" spans="1:6" x14ac:dyDescent="0.25">
      <c r="A621" t="s">
        <v>3</v>
      </c>
      <c r="B621" s="1">
        <v>43775</v>
      </c>
      <c r="C621" t="s">
        <v>7</v>
      </c>
      <c r="D621" s="2">
        <v>167.3</v>
      </c>
      <c r="E621" s="3">
        <v>3</v>
      </c>
      <c r="F621" s="2">
        <f t="shared" si="9"/>
        <v>501.90000000000003</v>
      </c>
    </row>
    <row r="622" spans="1:6" x14ac:dyDescent="0.25">
      <c r="A622" t="s">
        <v>5</v>
      </c>
      <c r="B622" s="1">
        <v>43775</v>
      </c>
      <c r="C622" t="s">
        <v>12</v>
      </c>
      <c r="D622" s="2">
        <v>299.39999999999998</v>
      </c>
      <c r="E622" s="3">
        <v>2</v>
      </c>
      <c r="F622" s="2">
        <f t="shared" si="9"/>
        <v>598.79999999999995</v>
      </c>
    </row>
    <row r="623" spans="1:6" x14ac:dyDescent="0.25">
      <c r="A623" t="s">
        <v>5</v>
      </c>
      <c r="B623" s="1">
        <v>43776</v>
      </c>
      <c r="C623" t="s">
        <v>7</v>
      </c>
      <c r="D623" s="2">
        <v>167.3</v>
      </c>
      <c r="E623" s="3">
        <v>3</v>
      </c>
      <c r="F623" s="2">
        <f t="shared" si="9"/>
        <v>501.90000000000003</v>
      </c>
    </row>
    <row r="624" spans="1:6" x14ac:dyDescent="0.25">
      <c r="A624" t="s">
        <v>2</v>
      </c>
      <c r="B624" s="1">
        <v>43776</v>
      </c>
      <c r="C624" t="s">
        <v>10</v>
      </c>
      <c r="D624" s="2">
        <v>119.4</v>
      </c>
      <c r="E624" s="3">
        <v>2</v>
      </c>
      <c r="F624" s="2">
        <f t="shared" si="9"/>
        <v>238.8</v>
      </c>
    </row>
    <row r="625" spans="1:6" x14ac:dyDescent="0.25">
      <c r="A625" t="s">
        <v>1</v>
      </c>
      <c r="B625" s="1">
        <v>43776</v>
      </c>
      <c r="C625" t="s">
        <v>7</v>
      </c>
      <c r="D625" s="2">
        <v>167.3</v>
      </c>
      <c r="E625" s="3">
        <v>2</v>
      </c>
      <c r="F625" s="2">
        <f t="shared" si="9"/>
        <v>334.6</v>
      </c>
    </row>
    <row r="626" spans="1:6" x14ac:dyDescent="0.25">
      <c r="A626" t="s">
        <v>2</v>
      </c>
      <c r="B626" s="1">
        <v>43776</v>
      </c>
      <c r="C626" t="s">
        <v>11</v>
      </c>
      <c r="D626" s="2">
        <v>209.3</v>
      </c>
      <c r="E626" s="3">
        <v>2</v>
      </c>
      <c r="F626" s="2">
        <f t="shared" si="9"/>
        <v>418.6</v>
      </c>
    </row>
    <row r="627" spans="1:6" x14ac:dyDescent="0.25">
      <c r="A627" t="s">
        <v>1</v>
      </c>
      <c r="B627" s="1">
        <v>43776</v>
      </c>
      <c r="C627" t="s">
        <v>11</v>
      </c>
      <c r="D627" s="2">
        <v>209.3</v>
      </c>
      <c r="E627" s="3">
        <v>1</v>
      </c>
      <c r="F627" s="2">
        <f t="shared" si="9"/>
        <v>209.3</v>
      </c>
    </row>
    <row r="628" spans="1:6" x14ac:dyDescent="0.25">
      <c r="A628" t="s">
        <v>1</v>
      </c>
      <c r="B628" s="1">
        <v>43777</v>
      </c>
      <c r="C628" t="s">
        <v>7</v>
      </c>
      <c r="D628" s="2">
        <v>167.3</v>
      </c>
      <c r="E628" s="3">
        <v>4</v>
      </c>
      <c r="F628" s="2">
        <f t="shared" si="9"/>
        <v>669.2</v>
      </c>
    </row>
    <row r="629" spans="1:6" x14ac:dyDescent="0.25">
      <c r="A629" t="s">
        <v>1</v>
      </c>
      <c r="B629" s="1">
        <v>43777</v>
      </c>
      <c r="C629" t="s">
        <v>11</v>
      </c>
      <c r="D629" s="2">
        <v>209.3</v>
      </c>
      <c r="E629" s="3">
        <v>1</v>
      </c>
      <c r="F629" s="2">
        <f t="shared" si="9"/>
        <v>209.3</v>
      </c>
    </row>
    <row r="630" spans="1:6" x14ac:dyDescent="0.25">
      <c r="A630" t="s">
        <v>4</v>
      </c>
      <c r="B630" s="1">
        <v>43777</v>
      </c>
      <c r="C630" t="s">
        <v>12</v>
      </c>
      <c r="D630" s="2">
        <v>299.39999999999998</v>
      </c>
      <c r="E630" s="3">
        <v>4</v>
      </c>
      <c r="F630" s="2">
        <f t="shared" si="9"/>
        <v>1197.5999999999999</v>
      </c>
    </row>
    <row r="631" spans="1:6" x14ac:dyDescent="0.25">
      <c r="A631" t="s">
        <v>5</v>
      </c>
      <c r="B631" s="1">
        <v>43777</v>
      </c>
      <c r="C631" t="s">
        <v>12</v>
      </c>
      <c r="D631" s="2">
        <v>299.39999999999998</v>
      </c>
      <c r="E631" s="3">
        <v>1</v>
      </c>
      <c r="F631" s="2">
        <f t="shared" si="9"/>
        <v>299.39999999999998</v>
      </c>
    </row>
    <row r="632" spans="1:6" x14ac:dyDescent="0.25">
      <c r="A632" t="s">
        <v>4</v>
      </c>
      <c r="B632" s="1">
        <v>43778</v>
      </c>
      <c r="C632" t="s">
        <v>10</v>
      </c>
      <c r="D632" s="2">
        <v>119.4</v>
      </c>
      <c r="E632" s="3">
        <v>4</v>
      </c>
      <c r="F632" s="2">
        <f t="shared" si="9"/>
        <v>477.6</v>
      </c>
    </row>
    <row r="633" spans="1:6" x14ac:dyDescent="0.25">
      <c r="A633" t="s">
        <v>2</v>
      </c>
      <c r="B633" s="1">
        <v>43778</v>
      </c>
      <c r="C633" t="s">
        <v>10</v>
      </c>
      <c r="D633" s="2">
        <v>119.4</v>
      </c>
      <c r="E633" s="3">
        <v>1</v>
      </c>
      <c r="F633" s="2">
        <f t="shared" si="9"/>
        <v>119.4</v>
      </c>
    </row>
    <row r="634" spans="1:6" x14ac:dyDescent="0.25">
      <c r="A634" t="s">
        <v>1</v>
      </c>
      <c r="B634" s="1">
        <v>43778</v>
      </c>
      <c r="C634" t="s">
        <v>7</v>
      </c>
      <c r="D634" s="2">
        <v>167.3</v>
      </c>
      <c r="E634" s="3">
        <v>4</v>
      </c>
      <c r="F634" s="2">
        <f t="shared" si="9"/>
        <v>669.2</v>
      </c>
    </row>
    <row r="635" spans="1:6" x14ac:dyDescent="0.25">
      <c r="A635" t="s">
        <v>5</v>
      </c>
      <c r="B635" s="1">
        <v>43779</v>
      </c>
      <c r="C635" t="s">
        <v>12</v>
      </c>
      <c r="D635" s="2">
        <v>299.39999999999998</v>
      </c>
      <c r="E635" s="3">
        <v>2</v>
      </c>
      <c r="F635" s="2">
        <f t="shared" si="9"/>
        <v>598.79999999999995</v>
      </c>
    </row>
    <row r="636" spans="1:6" x14ac:dyDescent="0.25">
      <c r="A636" t="s">
        <v>5</v>
      </c>
      <c r="B636" s="1">
        <v>43780</v>
      </c>
      <c r="C636" t="s">
        <v>12</v>
      </c>
      <c r="D636" s="2">
        <v>299.39999999999998</v>
      </c>
      <c r="E636" s="3">
        <v>5</v>
      </c>
      <c r="F636" s="2">
        <f t="shared" si="9"/>
        <v>1497</v>
      </c>
    </row>
    <row r="637" spans="1:6" x14ac:dyDescent="0.25">
      <c r="A637" t="s">
        <v>4</v>
      </c>
      <c r="B637" s="1">
        <v>43780</v>
      </c>
      <c r="C637" t="s">
        <v>12</v>
      </c>
      <c r="D637" s="2">
        <v>299.39999999999998</v>
      </c>
      <c r="E637" s="3">
        <v>2</v>
      </c>
      <c r="F637" s="2">
        <f t="shared" si="9"/>
        <v>598.79999999999995</v>
      </c>
    </row>
    <row r="638" spans="1:6" x14ac:dyDescent="0.25">
      <c r="A638" t="s">
        <v>2</v>
      </c>
      <c r="B638" s="1">
        <v>43780</v>
      </c>
      <c r="C638" t="s">
        <v>12</v>
      </c>
      <c r="D638" s="2">
        <v>299.39999999999998</v>
      </c>
      <c r="E638" s="3">
        <v>2</v>
      </c>
      <c r="F638" s="2">
        <f t="shared" si="9"/>
        <v>598.79999999999995</v>
      </c>
    </row>
    <row r="639" spans="1:6" x14ac:dyDescent="0.25">
      <c r="A639" t="s">
        <v>5</v>
      </c>
      <c r="B639" s="1">
        <v>43780</v>
      </c>
      <c r="C639" t="s">
        <v>11</v>
      </c>
      <c r="D639" s="2">
        <v>209.3</v>
      </c>
      <c r="E639" s="3">
        <v>4</v>
      </c>
      <c r="F639" s="2">
        <f t="shared" si="9"/>
        <v>837.2</v>
      </c>
    </row>
    <row r="640" spans="1:6" x14ac:dyDescent="0.25">
      <c r="A640" t="s">
        <v>1</v>
      </c>
      <c r="B640" s="1">
        <v>43781</v>
      </c>
      <c r="C640" t="s">
        <v>7</v>
      </c>
      <c r="D640" s="2">
        <v>167.3</v>
      </c>
      <c r="E640" s="3">
        <v>1</v>
      </c>
      <c r="F640" s="2">
        <f t="shared" si="9"/>
        <v>167.3</v>
      </c>
    </row>
    <row r="641" spans="1:6" x14ac:dyDescent="0.25">
      <c r="A641" t="s">
        <v>4</v>
      </c>
      <c r="B641" s="1">
        <v>43781</v>
      </c>
      <c r="C641" t="s">
        <v>11</v>
      </c>
      <c r="D641" s="2">
        <v>209.3</v>
      </c>
      <c r="E641" s="3">
        <v>3</v>
      </c>
      <c r="F641" s="2">
        <f t="shared" si="9"/>
        <v>627.90000000000009</v>
      </c>
    </row>
    <row r="642" spans="1:6" x14ac:dyDescent="0.25">
      <c r="A642" t="s">
        <v>3</v>
      </c>
      <c r="B642" s="1">
        <v>43781</v>
      </c>
      <c r="C642" t="s">
        <v>11</v>
      </c>
      <c r="D642" s="2">
        <v>209.3</v>
      </c>
      <c r="E642" s="3">
        <v>2</v>
      </c>
      <c r="F642" s="2">
        <f t="shared" si="9"/>
        <v>418.6</v>
      </c>
    </row>
    <row r="643" spans="1:6" x14ac:dyDescent="0.25">
      <c r="A643" t="s">
        <v>1</v>
      </c>
      <c r="B643" s="1">
        <v>43781</v>
      </c>
      <c r="C643" t="s">
        <v>12</v>
      </c>
      <c r="D643" s="2">
        <v>299.39999999999998</v>
      </c>
      <c r="E643" s="3">
        <v>4</v>
      </c>
      <c r="F643" s="2">
        <f t="shared" ref="F643:F706" si="10">D643*E643</f>
        <v>1197.5999999999999</v>
      </c>
    </row>
    <row r="644" spans="1:6" x14ac:dyDescent="0.25">
      <c r="A644" t="s">
        <v>3</v>
      </c>
      <c r="B644" s="1">
        <v>43781</v>
      </c>
      <c r="C644" t="s">
        <v>12</v>
      </c>
      <c r="D644" s="2">
        <v>299.39999999999998</v>
      </c>
      <c r="E644" s="3">
        <v>5</v>
      </c>
      <c r="F644" s="2">
        <f t="shared" si="10"/>
        <v>1497</v>
      </c>
    </row>
    <row r="645" spans="1:6" x14ac:dyDescent="0.25">
      <c r="A645" t="s">
        <v>5</v>
      </c>
      <c r="B645" s="1">
        <v>43783</v>
      </c>
      <c r="C645" t="s">
        <v>12</v>
      </c>
      <c r="D645" s="2">
        <v>299.39999999999998</v>
      </c>
      <c r="E645" s="3">
        <v>5</v>
      </c>
      <c r="F645" s="2">
        <f t="shared" si="10"/>
        <v>1497</v>
      </c>
    </row>
    <row r="646" spans="1:6" x14ac:dyDescent="0.25">
      <c r="A646" t="s">
        <v>5</v>
      </c>
      <c r="B646" s="1">
        <v>43783</v>
      </c>
      <c r="C646" t="s">
        <v>11</v>
      </c>
      <c r="D646" s="2">
        <v>209.3</v>
      </c>
      <c r="E646" s="3">
        <v>3</v>
      </c>
      <c r="F646" s="2">
        <f t="shared" si="10"/>
        <v>627.90000000000009</v>
      </c>
    </row>
    <row r="647" spans="1:6" x14ac:dyDescent="0.25">
      <c r="A647" t="s">
        <v>2</v>
      </c>
      <c r="B647" s="1">
        <v>43783</v>
      </c>
      <c r="C647" t="s">
        <v>7</v>
      </c>
      <c r="D647" s="2">
        <v>167.3</v>
      </c>
      <c r="E647" s="3">
        <v>3</v>
      </c>
      <c r="F647" s="2">
        <f t="shared" si="10"/>
        <v>501.90000000000003</v>
      </c>
    </row>
    <row r="648" spans="1:6" x14ac:dyDescent="0.25">
      <c r="A648" t="s">
        <v>4</v>
      </c>
      <c r="B648" s="1">
        <v>43783</v>
      </c>
      <c r="C648" t="s">
        <v>10</v>
      </c>
      <c r="D648" s="2">
        <v>119.4</v>
      </c>
      <c r="E648" s="3">
        <v>1</v>
      </c>
      <c r="F648" s="2">
        <f t="shared" si="10"/>
        <v>119.4</v>
      </c>
    </row>
    <row r="649" spans="1:6" x14ac:dyDescent="0.25">
      <c r="A649" t="s">
        <v>3</v>
      </c>
      <c r="B649" s="1">
        <v>43784</v>
      </c>
      <c r="C649" t="s">
        <v>10</v>
      </c>
      <c r="D649" s="2">
        <v>119.4</v>
      </c>
      <c r="E649" s="3">
        <v>5</v>
      </c>
      <c r="F649" s="2">
        <f t="shared" si="10"/>
        <v>597</v>
      </c>
    </row>
    <row r="650" spans="1:6" x14ac:dyDescent="0.25">
      <c r="A650" t="s">
        <v>5</v>
      </c>
      <c r="B650" s="1">
        <v>43784</v>
      </c>
      <c r="C650" t="s">
        <v>7</v>
      </c>
      <c r="D650" s="2">
        <v>167.3</v>
      </c>
      <c r="E650" s="3">
        <v>2</v>
      </c>
      <c r="F650" s="2">
        <f t="shared" si="10"/>
        <v>334.6</v>
      </c>
    </row>
    <row r="651" spans="1:6" x14ac:dyDescent="0.25">
      <c r="A651" t="s">
        <v>5</v>
      </c>
      <c r="B651" s="1">
        <v>43785</v>
      </c>
      <c r="C651" t="s">
        <v>10</v>
      </c>
      <c r="D651" s="2">
        <v>119.4</v>
      </c>
      <c r="E651" s="3">
        <v>2</v>
      </c>
      <c r="F651" s="2">
        <f t="shared" si="10"/>
        <v>238.8</v>
      </c>
    </row>
    <row r="652" spans="1:6" x14ac:dyDescent="0.25">
      <c r="A652" t="s">
        <v>3</v>
      </c>
      <c r="B652" s="1">
        <v>43786</v>
      </c>
      <c r="C652" t="s">
        <v>10</v>
      </c>
      <c r="D652" s="2">
        <v>119.4</v>
      </c>
      <c r="E652" s="3">
        <v>5</v>
      </c>
      <c r="F652" s="2">
        <f t="shared" si="10"/>
        <v>597</v>
      </c>
    </row>
    <row r="653" spans="1:6" x14ac:dyDescent="0.25">
      <c r="A653" t="s">
        <v>3</v>
      </c>
      <c r="B653" s="1">
        <v>43786</v>
      </c>
      <c r="C653" t="s">
        <v>7</v>
      </c>
      <c r="D653" s="2">
        <v>167.3</v>
      </c>
      <c r="E653" s="3">
        <v>3</v>
      </c>
      <c r="F653" s="2">
        <f t="shared" si="10"/>
        <v>501.90000000000003</v>
      </c>
    </row>
    <row r="654" spans="1:6" x14ac:dyDescent="0.25">
      <c r="A654" t="s">
        <v>5</v>
      </c>
      <c r="B654" s="1">
        <v>43786</v>
      </c>
      <c r="C654" t="s">
        <v>10</v>
      </c>
      <c r="D654" s="2">
        <v>119.4</v>
      </c>
      <c r="E654" s="3">
        <v>2</v>
      </c>
      <c r="F654" s="2">
        <f t="shared" si="10"/>
        <v>238.8</v>
      </c>
    </row>
    <row r="655" spans="1:6" x14ac:dyDescent="0.25">
      <c r="A655" t="s">
        <v>4</v>
      </c>
      <c r="B655" s="1">
        <v>43786</v>
      </c>
      <c r="C655" t="s">
        <v>7</v>
      </c>
      <c r="D655" s="2">
        <v>167.3</v>
      </c>
      <c r="E655" s="3">
        <v>5</v>
      </c>
      <c r="F655" s="2">
        <f t="shared" si="10"/>
        <v>836.5</v>
      </c>
    </row>
    <row r="656" spans="1:6" x14ac:dyDescent="0.25">
      <c r="A656" t="s">
        <v>5</v>
      </c>
      <c r="B656" s="1">
        <v>43786</v>
      </c>
      <c r="C656" t="s">
        <v>9</v>
      </c>
      <c r="D656" s="2">
        <v>202.3</v>
      </c>
      <c r="E656" s="3">
        <v>1</v>
      </c>
      <c r="F656" s="2">
        <f t="shared" si="10"/>
        <v>202.3</v>
      </c>
    </row>
    <row r="657" spans="1:6" x14ac:dyDescent="0.25">
      <c r="A657" t="s">
        <v>3</v>
      </c>
      <c r="B657" s="1">
        <v>43787</v>
      </c>
      <c r="C657" t="s">
        <v>7</v>
      </c>
      <c r="D657" s="2">
        <v>167.3</v>
      </c>
      <c r="E657" s="3">
        <v>2</v>
      </c>
      <c r="F657" s="2">
        <f t="shared" si="10"/>
        <v>334.6</v>
      </c>
    </row>
    <row r="658" spans="1:6" x14ac:dyDescent="0.25">
      <c r="A658" t="s">
        <v>2</v>
      </c>
      <c r="B658" s="1">
        <v>43787</v>
      </c>
      <c r="C658" t="s">
        <v>12</v>
      </c>
      <c r="D658" s="2">
        <v>299.39999999999998</v>
      </c>
      <c r="E658" s="3">
        <v>2</v>
      </c>
      <c r="F658" s="2">
        <f t="shared" si="10"/>
        <v>598.79999999999995</v>
      </c>
    </row>
    <row r="659" spans="1:6" x14ac:dyDescent="0.25">
      <c r="A659" t="s">
        <v>4</v>
      </c>
      <c r="B659" s="1">
        <v>43787</v>
      </c>
      <c r="C659" t="s">
        <v>7</v>
      </c>
      <c r="D659" s="2">
        <v>167.3</v>
      </c>
      <c r="E659" s="3">
        <v>3</v>
      </c>
      <c r="F659" s="2">
        <f t="shared" si="10"/>
        <v>501.90000000000003</v>
      </c>
    </row>
    <row r="660" spans="1:6" x14ac:dyDescent="0.25">
      <c r="A660" t="s">
        <v>1</v>
      </c>
      <c r="B660" s="1">
        <v>43788</v>
      </c>
      <c r="C660" t="s">
        <v>12</v>
      </c>
      <c r="D660" s="2">
        <v>299.39999999999998</v>
      </c>
      <c r="E660" s="3">
        <v>5</v>
      </c>
      <c r="F660" s="2">
        <f t="shared" si="10"/>
        <v>1497</v>
      </c>
    </row>
    <row r="661" spans="1:6" x14ac:dyDescent="0.25">
      <c r="A661" t="s">
        <v>5</v>
      </c>
      <c r="B661" s="1">
        <v>43788</v>
      </c>
      <c r="C661" t="s">
        <v>10</v>
      </c>
      <c r="D661" s="2">
        <v>119.4</v>
      </c>
      <c r="E661" s="3">
        <v>1</v>
      </c>
      <c r="F661" s="2">
        <f t="shared" si="10"/>
        <v>119.4</v>
      </c>
    </row>
    <row r="662" spans="1:6" x14ac:dyDescent="0.25">
      <c r="A662" t="s">
        <v>1</v>
      </c>
      <c r="B662" s="1">
        <v>43789</v>
      </c>
      <c r="C662" t="s">
        <v>10</v>
      </c>
      <c r="D662" s="2">
        <v>119.4</v>
      </c>
      <c r="E662" s="3">
        <v>4</v>
      </c>
      <c r="F662" s="2">
        <f t="shared" si="10"/>
        <v>477.6</v>
      </c>
    </row>
    <row r="663" spans="1:6" x14ac:dyDescent="0.25">
      <c r="A663" t="s">
        <v>1</v>
      </c>
      <c r="B663" s="1">
        <v>43789</v>
      </c>
      <c r="C663" t="s">
        <v>10</v>
      </c>
      <c r="D663" s="2">
        <v>119.4</v>
      </c>
      <c r="E663" s="3">
        <v>1</v>
      </c>
      <c r="F663" s="2">
        <f t="shared" si="10"/>
        <v>119.4</v>
      </c>
    </row>
    <row r="664" spans="1:6" x14ac:dyDescent="0.25">
      <c r="A664" t="s">
        <v>3</v>
      </c>
      <c r="B664" s="1">
        <v>43789</v>
      </c>
      <c r="C664" t="s">
        <v>9</v>
      </c>
      <c r="D664" s="2">
        <v>202.3</v>
      </c>
      <c r="E664" s="3">
        <v>4</v>
      </c>
      <c r="F664" s="2">
        <f t="shared" si="10"/>
        <v>809.2</v>
      </c>
    </row>
    <row r="665" spans="1:6" x14ac:dyDescent="0.25">
      <c r="A665" t="s">
        <v>3</v>
      </c>
      <c r="B665" s="1">
        <v>43789</v>
      </c>
      <c r="C665" t="s">
        <v>10</v>
      </c>
      <c r="D665" s="2">
        <v>119.4</v>
      </c>
      <c r="E665" s="3">
        <v>1</v>
      </c>
      <c r="F665" s="2">
        <f t="shared" si="10"/>
        <v>119.4</v>
      </c>
    </row>
    <row r="666" spans="1:6" x14ac:dyDescent="0.25">
      <c r="A666" t="s">
        <v>3</v>
      </c>
      <c r="B666" s="1">
        <v>43789</v>
      </c>
      <c r="C666" t="s">
        <v>7</v>
      </c>
      <c r="D666" s="2">
        <v>167.3</v>
      </c>
      <c r="E666" s="3">
        <v>3</v>
      </c>
      <c r="F666" s="2">
        <f t="shared" si="10"/>
        <v>501.90000000000003</v>
      </c>
    </row>
    <row r="667" spans="1:6" x14ac:dyDescent="0.25">
      <c r="A667" t="s">
        <v>2</v>
      </c>
      <c r="B667" s="1">
        <v>43790</v>
      </c>
      <c r="C667" t="s">
        <v>11</v>
      </c>
      <c r="D667" s="2">
        <v>209.3</v>
      </c>
      <c r="E667" s="3">
        <v>4</v>
      </c>
      <c r="F667" s="2">
        <f t="shared" si="10"/>
        <v>837.2</v>
      </c>
    </row>
    <row r="668" spans="1:6" x14ac:dyDescent="0.25">
      <c r="A668" t="s">
        <v>4</v>
      </c>
      <c r="B668" s="1">
        <v>43790</v>
      </c>
      <c r="C668" t="s">
        <v>12</v>
      </c>
      <c r="D668" s="2">
        <v>299.39999999999998</v>
      </c>
      <c r="E668" s="3">
        <v>5</v>
      </c>
      <c r="F668" s="2">
        <f t="shared" si="10"/>
        <v>1497</v>
      </c>
    </row>
    <row r="669" spans="1:6" x14ac:dyDescent="0.25">
      <c r="A669" t="s">
        <v>2</v>
      </c>
      <c r="B669" s="1">
        <v>43790</v>
      </c>
      <c r="C669" t="s">
        <v>12</v>
      </c>
      <c r="D669" s="2">
        <v>299.39999999999998</v>
      </c>
      <c r="E669" s="3">
        <v>3</v>
      </c>
      <c r="F669" s="2">
        <f t="shared" si="10"/>
        <v>898.19999999999993</v>
      </c>
    </row>
    <row r="670" spans="1:6" x14ac:dyDescent="0.25">
      <c r="A670" t="s">
        <v>1</v>
      </c>
      <c r="B670" s="1">
        <v>43790</v>
      </c>
      <c r="C670" t="s">
        <v>10</v>
      </c>
      <c r="D670" s="2">
        <v>119.4</v>
      </c>
      <c r="E670" s="3">
        <v>5</v>
      </c>
      <c r="F670" s="2">
        <f t="shared" si="10"/>
        <v>597</v>
      </c>
    </row>
    <row r="671" spans="1:6" x14ac:dyDescent="0.25">
      <c r="A671" t="s">
        <v>3</v>
      </c>
      <c r="B671" s="1">
        <v>43791</v>
      </c>
      <c r="C671" t="s">
        <v>9</v>
      </c>
      <c r="D671" s="2">
        <v>202.3</v>
      </c>
      <c r="E671" s="3">
        <v>5</v>
      </c>
      <c r="F671" s="2">
        <f t="shared" si="10"/>
        <v>1011.5</v>
      </c>
    </row>
    <row r="672" spans="1:6" x14ac:dyDescent="0.25">
      <c r="A672" t="s">
        <v>4</v>
      </c>
      <c r="B672" s="1">
        <v>43792</v>
      </c>
      <c r="C672" t="s">
        <v>9</v>
      </c>
      <c r="D672" s="2">
        <v>202.3</v>
      </c>
      <c r="E672" s="3">
        <v>1</v>
      </c>
      <c r="F672" s="2">
        <f t="shared" si="10"/>
        <v>202.3</v>
      </c>
    </row>
    <row r="673" spans="1:6" x14ac:dyDescent="0.25">
      <c r="A673" t="s">
        <v>5</v>
      </c>
      <c r="B673" s="1">
        <v>43793</v>
      </c>
      <c r="C673" t="s">
        <v>7</v>
      </c>
      <c r="D673" s="2">
        <v>167.3</v>
      </c>
      <c r="E673" s="3">
        <v>2</v>
      </c>
      <c r="F673" s="2">
        <f t="shared" si="10"/>
        <v>334.6</v>
      </c>
    </row>
    <row r="674" spans="1:6" x14ac:dyDescent="0.25">
      <c r="A674" t="s">
        <v>3</v>
      </c>
      <c r="B674" s="1">
        <v>43793</v>
      </c>
      <c r="C674" t="s">
        <v>11</v>
      </c>
      <c r="D674" s="2">
        <v>209.3</v>
      </c>
      <c r="E674" s="3">
        <v>1</v>
      </c>
      <c r="F674" s="2">
        <f t="shared" si="10"/>
        <v>209.3</v>
      </c>
    </row>
    <row r="675" spans="1:6" x14ac:dyDescent="0.25">
      <c r="A675" t="s">
        <v>4</v>
      </c>
      <c r="B675" s="1">
        <v>43793</v>
      </c>
      <c r="C675" t="s">
        <v>9</v>
      </c>
      <c r="D675" s="2">
        <v>202.3</v>
      </c>
      <c r="E675" s="3">
        <v>5</v>
      </c>
      <c r="F675" s="2">
        <f t="shared" si="10"/>
        <v>1011.5</v>
      </c>
    </row>
    <row r="676" spans="1:6" x14ac:dyDescent="0.25">
      <c r="A676" t="s">
        <v>1</v>
      </c>
      <c r="B676" s="1">
        <v>43793</v>
      </c>
      <c r="C676" t="s">
        <v>9</v>
      </c>
      <c r="D676" s="2">
        <v>202.3</v>
      </c>
      <c r="E676" s="3">
        <v>5</v>
      </c>
      <c r="F676" s="2">
        <f t="shared" si="10"/>
        <v>1011.5</v>
      </c>
    </row>
    <row r="677" spans="1:6" x14ac:dyDescent="0.25">
      <c r="A677" t="s">
        <v>4</v>
      </c>
      <c r="B677" s="1">
        <v>43794</v>
      </c>
      <c r="C677" t="s">
        <v>11</v>
      </c>
      <c r="D677" s="2">
        <v>209.3</v>
      </c>
      <c r="E677" s="3">
        <v>5</v>
      </c>
      <c r="F677" s="2">
        <f t="shared" si="10"/>
        <v>1046.5</v>
      </c>
    </row>
    <row r="678" spans="1:6" x14ac:dyDescent="0.25">
      <c r="A678" t="s">
        <v>1</v>
      </c>
      <c r="B678" s="1">
        <v>43795</v>
      </c>
      <c r="C678" t="s">
        <v>11</v>
      </c>
      <c r="D678" s="2">
        <v>209.3</v>
      </c>
      <c r="E678" s="3">
        <v>2</v>
      </c>
      <c r="F678" s="2">
        <f t="shared" si="10"/>
        <v>418.6</v>
      </c>
    </row>
    <row r="679" spans="1:6" x14ac:dyDescent="0.25">
      <c r="A679" t="s">
        <v>3</v>
      </c>
      <c r="B679" s="1">
        <v>43795</v>
      </c>
      <c r="C679" t="s">
        <v>12</v>
      </c>
      <c r="D679" s="2">
        <v>299.39999999999998</v>
      </c>
      <c r="E679" s="3">
        <v>3</v>
      </c>
      <c r="F679" s="2">
        <f t="shared" si="10"/>
        <v>898.19999999999993</v>
      </c>
    </row>
    <row r="680" spans="1:6" x14ac:dyDescent="0.25">
      <c r="A680" t="s">
        <v>4</v>
      </c>
      <c r="B680" s="1">
        <v>43795</v>
      </c>
      <c r="C680" t="s">
        <v>11</v>
      </c>
      <c r="D680" s="2">
        <v>209.3</v>
      </c>
      <c r="E680" s="3">
        <v>3</v>
      </c>
      <c r="F680" s="2">
        <f t="shared" si="10"/>
        <v>627.90000000000009</v>
      </c>
    </row>
    <row r="681" spans="1:6" x14ac:dyDescent="0.25">
      <c r="A681" t="s">
        <v>3</v>
      </c>
      <c r="B681" s="1">
        <v>43795</v>
      </c>
      <c r="C681" t="s">
        <v>7</v>
      </c>
      <c r="D681" s="2">
        <v>167.3</v>
      </c>
      <c r="E681" s="3">
        <v>1</v>
      </c>
      <c r="F681" s="2">
        <f t="shared" si="10"/>
        <v>167.3</v>
      </c>
    </row>
    <row r="682" spans="1:6" x14ac:dyDescent="0.25">
      <c r="A682" t="s">
        <v>3</v>
      </c>
      <c r="B682" s="1">
        <v>43796</v>
      </c>
      <c r="C682" t="s">
        <v>9</v>
      </c>
      <c r="D682" s="2">
        <v>202.3</v>
      </c>
      <c r="E682" s="3">
        <v>4</v>
      </c>
      <c r="F682" s="2">
        <f t="shared" si="10"/>
        <v>809.2</v>
      </c>
    </row>
    <row r="683" spans="1:6" x14ac:dyDescent="0.25">
      <c r="A683" t="s">
        <v>1</v>
      </c>
      <c r="B683" s="1">
        <v>43796</v>
      </c>
      <c r="C683" t="s">
        <v>7</v>
      </c>
      <c r="D683" s="2">
        <v>167.3</v>
      </c>
      <c r="E683" s="3">
        <v>1</v>
      </c>
      <c r="F683" s="2">
        <f t="shared" si="10"/>
        <v>167.3</v>
      </c>
    </row>
    <row r="684" spans="1:6" x14ac:dyDescent="0.25">
      <c r="A684" t="s">
        <v>1</v>
      </c>
      <c r="B684" s="1">
        <v>43797</v>
      </c>
      <c r="C684" t="s">
        <v>9</v>
      </c>
      <c r="D684" s="2">
        <v>202.3</v>
      </c>
      <c r="E684" s="3">
        <v>5</v>
      </c>
      <c r="F684" s="2">
        <f t="shared" si="10"/>
        <v>1011.5</v>
      </c>
    </row>
    <row r="685" spans="1:6" x14ac:dyDescent="0.25">
      <c r="A685" t="s">
        <v>1</v>
      </c>
      <c r="B685" s="1">
        <v>43798</v>
      </c>
      <c r="C685" t="s">
        <v>7</v>
      </c>
      <c r="D685" s="2">
        <v>167.3</v>
      </c>
      <c r="E685" s="3">
        <v>5</v>
      </c>
      <c r="F685" s="2">
        <f t="shared" si="10"/>
        <v>836.5</v>
      </c>
    </row>
    <row r="686" spans="1:6" x14ac:dyDescent="0.25">
      <c r="A686" t="s">
        <v>2</v>
      </c>
      <c r="B686" s="1">
        <v>43798</v>
      </c>
      <c r="C686" t="s">
        <v>12</v>
      </c>
      <c r="D686" s="2">
        <v>299.39999999999998</v>
      </c>
      <c r="E686" s="3">
        <v>5</v>
      </c>
      <c r="F686" s="2">
        <f t="shared" si="10"/>
        <v>1497</v>
      </c>
    </row>
    <row r="687" spans="1:6" x14ac:dyDescent="0.25">
      <c r="A687" t="s">
        <v>3</v>
      </c>
      <c r="B687" s="1">
        <v>43799</v>
      </c>
      <c r="C687" t="s">
        <v>9</v>
      </c>
      <c r="D687" s="2">
        <v>202.3</v>
      </c>
      <c r="E687" s="3">
        <v>5</v>
      </c>
      <c r="F687" s="2">
        <f t="shared" si="10"/>
        <v>1011.5</v>
      </c>
    </row>
    <row r="688" spans="1:6" x14ac:dyDescent="0.25">
      <c r="A688" t="s">
        <v>2</v>
      </c>
      <c r="B688" s="1">
        <v>43799</v>
      </c>
      <c r="C688" t="s">
        <v>7</v>
      </c>
      <c r="D688" s="2">
        <v>167.3</v>
      </c>
      <c r="E688" s="3">
        <v>1</v>
      </c>
      <c r="F688" s="2">
        <f t="shared" si="10"/>
        <v>167.3</v>
      </c>
    </row>
    <row r="689" spans="1:6" x14ac:dyDescent="0.25">
      <c r="A689" t="s">
        <v>1</v>
      </c>
      <c r="B689" s="1">
        <v>43800</v>
      </c>
      <c r="C689" t="s">
        <v>9</v>
      </c>
      <c r="D689" s="2">
        <v>202.3</v>
      </c>
      <c r="E689" s="3">
        <v>1</v>
      </c>
      <c r="F689" s="2">
        <f t="shared" si="10"/>
        <v>202.3</v>
      </c>
    </row>
    <row r="690" spans="1:6" x14ac:dyDescent="0.25">
      <c r="A690" t="s">
        <v>1</v>
      </c>
      <c r="B690" s="1">
        <v>43801</v>
      </c>
      <c r="C690" t="s">
        <v>12</v>
      </c>
      <c r="D690" s="2">
        <v>299.39999999999998</v>
      </c>
      <c r="E690" s="3">
        <v>4</v>
      </c>
      <c r="F690" s="2">
        <f t="shared" si="10"/>
        <v>1197.5999999999999</v>
      </c>
    </row>
    <row r="691" spans="1:6" x14ac:dyDescent="0.25">
      <c r="A691" t="s">
        <v>4</v>
      </c>
      <c r="B691" s="1">
        <v>43801</v>
      </c>
      <c r="C691" t="s">
        <v>10</v>
      </c>
      <c r="D691" s="2">
        <v>119.4</v>
      </c>
      <c r="E691" s="3">
        <v>2</v>
      </c>
      <c r="F691" s="2">
        <f t="shared" si="10"/>
        <v>238.8</v>
      </c>
    </row>
    <row r="692" spans="1:6" x14ac:dyDescent="0.25">
      <c r="A692" t="s">
        <v>1</v>
      </c>
      <c r="B692" s="1">
        <v>43801</v>
      </c>
      <c r="C692" t="s">
        <v>9</v>
      </c>
      <c r="D692" s="2">
        <v>202.3</v>
      </c>
      <c r="E692" s="3">
        <v>3</v>
      </c>
      <c r="F692" s="2">
        <f t="shared" si="10"/>
        <v>606.90000000000009</v>
      </c>
    </row>
    <row r="693" spans="1:6" x14ac:dyDescent="0.25">
      <c r="A693" t="s">
        <v>5</v>
      </c>
      <c r="B693" s="1">
        <v>43802</v>
      </c>
      <c r="C693" t="s">
        <v>11</v>
      </c>
      <c r="D693" s="2">
        <v>209.3</v>
      </c>
      <c r="E693" s="3">
        <v>5</v>
      </c>
      <c r="F693" s="2">
        <f t="shared" si="10"/>
        <v>1046.5</v>
      </c>
    </row>
    <row r="694" spans="1:6" x14ac:dyDescent="0.25">
      <c r="A694" t="s">
        <v>2</v>
      </c>
      <c r="B694" s="1">
        <v>43803</v>
      </c>
      <c r="C694" t="s">
        <v>9</v>
      </c>
      <c r="D694" s="2">
        <v>202.3</v>
      </c>
      <c r="E694" s="3">
        <v>3</v>
      </c>
      <c r="F694" s="2">
        <f t="shared" si="10"/>
        <v>606.90000000000009</v>
      </c>
    </row>
    <row r="695" spans="1:6" x14ac:dyDescent="0.25">
      <c r="A695" t="s">
        <v>1</v>
      </c>
      <c r="B695" s="1">
        <v>43803</v>
      </c>
      <c r="C695" t="s">
        <v>11</v>
      </c>
      <c r="D695" s="2">
        <v>209.3</v>
      </c>
      <c r="E695" s="3">
        <v>1</v>
      </c>
      <c r="F695" s="2">
        <f t="shared" si="10"/>
        <v>209.3</v>
      </c>
    </row>
    <row r="696" spans="1:6" x14ac:dyDescent="0.25">
      <c r="A696" t="s">
        <v>3</v>
      </c>
      <c r="B696" s="1">
        <v>43804</v>
      </c>
      <c r="C696" t="s">
        <v>11</v>
      </c>
      <c r="D696" s="2">
        <v>209.3</v>
      </c>
      <c r="E696" s="3">
        <v>3</v>
      </c>
      <c r="F696" s="2">
        <f t="shared" si="10"/>
        <v>627.90000000000009</v>
      </c>
    </row>
    <row r="697" spans="1:6" x14ac:dyDescent="0.25">
      <c r="A697" t="s">
        <v>5</v>
      </c>
      <c r="B697" s="1">
        <v>43805</v>
      </c>
      <c r="C697" t="s">
        <v>11</v>
      </c>
      <c r="D697" s="2">
        <v>209.3</v>
      </c>
      <c r="E697" s="3">
        <v>2</v>
      </c>
      <c r="F697" s="2">
        <f t="shared" si="10"/>
        <v>418.6</v>
      </c>
    </row>
    <row r="698" spans="1:6" x14ac:dyDescent="0.25">
      <c r="A698" t="s">
        <v>1</v>
      </c>
      <c r="B698" s="1">
        <v>43805</v>
      </c>
      <c r="C698" t="s">
        <v>10</v>
      </c>
      <c r="D698" s="2">
        <v>119.4</v>
      </c>
      <c r="E698" s="3">
        <v>3</v>
      </c>
      <c r="F698" s="2">
        <f t="shared" si="10"/>
        <v>358.20000000000005</v>
      </c>
    </row>
    <row r="699" spans="1:6" x14ac:dyDescent="0.25">
      <c r="A699" t="s">
        <v>1</v>
      </c>
      <c r="B699" s="1">
        <v>43805</v>
      </c>
      <c r="C699" t="s">
        <v>9</v>
      </c>
      <c r="D699" s="2">
        <v>202.3</v>
      </c>
      <c r="E699" s="3">
        <v>4</v>
      </c>
      <c r="F699" s="2">
        <f t="shared" si="10"/>
        <v>809.2</v>
      </c>
    </row>
    <row r="700" spans="1:6" x14ac:dyDescent="0.25">
      <c r="A700" t="s">
        <v>3</v>
      </c>
      <c r="B700" s="1">
        <v>43805</v>
      </c>
      <c r="C700" t="s">
        <v>11</v>
      </c>
      <c r="D700" s="2">
        <v>209.3</v>
      </c>
      <c r="E700" s="3">
        <v>4</v>
      </c>
      <c r="F700" s="2">
        <f t="shared" si="10"/>
        <v>837.2</v>
      </c>
    </row>
    <row r="701" spans="1:6" x14ac:dyDescent="0.25">
      <c r="A701" t="s">
        <v>1</v>
      </c>
      <c r="B701" s="1">
        <v>43805</v>
      </c>
      <c r="C701" t="s">
        <v>11</v>
      </c>
      <c r="D701" s="2">
        <v>209.3</v>
      </c>
      <c r="E701" s="3">
        <v>2</v>
      </c>
      <c r="F701" s="2">
        <f t="shared" si="10"/>
        <v>418.6</v>
      </c>
    </row>
    <row r="702" spans="1:6" x14ac:dyDescent="0.25">
      <c r="A702" t="s">
        <v>4</v>
      </c>
      <c r="B702" s="1">
        <v>43807</v>
      </c>
      <c r="C702" t="s">
        <v>12</v>
      </c>
      <c r="D702" s="2">
        <v>299.39999999999998</v>
      </c>
      <c r="E702" s="3">
        <v>5</v>
      </c>
      <c r="F702" s="2">
        <f t="shared" si="10"/>
        <v>1497</v>
      </c>
    </row>
    <row r="703" spans="1:6" x14ac:dyDescent="0.25">
      <c r="A703" t="s">
        <v>4</v>
      </c>
      <c r="B703" s="1">
        <v>43807</v>
      </c>
      <c r="C703" t="s">
        <v>11</v>
      </c>
      <c r="D703" s="2">
        <v>209.3</v>
      </c>
      <c r="E703" s="3">
        <v>3</v>
      </c>
      <c r="F703" s="2">
        <f t="shared" si="10"/>
        <v>627.90000000000009</v>
      </c>
    </row>
    <row r="704" spans="1:6" x14ac:dyDescent="0.25">
      <c r="A704" t="s">
        <v>1</v>
      </c>
      <c r="B704" s="1">
        <v>43807</v>
      </c>
      <c r="C704" t="s">
        <v>12</v>
      </c>
      <c r="D704" s="2">
        <v>299.39999999999998</v>
      </c>
      <c r="E704" s="3">
        <v>3</v>
      </c>
      <c r="F704" s="2">
        <f t="shared" si="10"/>
        <v>898.19999999999993</v>
      </c>
    </row>
    <row r="705" spans="1:6" x14ac:dyDescent="0.25">
      <c r="A705" t="s">
        <v>5</v>
      </c>
      <c r="B705" s="1">
        <v>43807</v>
      </c>
      <c r="C705" t="s">
        <v>9</v>
      </c>
      <c r="D705" s="2">
        <v>202.3</v>
      </c>
      <c r="E705" s="3">
        <v>2</v>
      </c>
      <c r="F705" s="2">
        <f t="shared" si="10"/>
        <v>404.6</v>
      </c>
    </row>
    <row r="706" spans="1:6" x14ac:dyDescent="0.25">
      <c r="A706" t="s">
        <v>1</v>
      </c>
      <c r="B706" s="1">
        <v>43808</v>
      </c>
      <c r="C706" t="s">
        <v>9</v>
      </c>
      <c r="D706" s="2">
        <v>202.3</v>
      </c>
      <c r="E706" s="3">
        <v>3</v>
      </c>
      <c r="F706" s="2">
        <f t="shared" si="10"/>
        <v>606.90000000000009</v>
      </c>
    </row>
    <row r="707" spans="1:6" x14ac:dyDescent="0.25">
      <c r="A707" t="s">
        <v>1</v>
      </c>
      <c r="B707" s="1">
        <v>43809</v>
      </c>
      <c r="C707" t="s">
        <v>12</v>
      </c>
      <c r="D707" s="2">
        <v>299.39999999999998</v>
      </c>
      <c r="E707" s="3">
        <v>5</v>
      </c>
      <c r="F707" s="2">
        <f t="shared" ref="F707:F760" si="11">D707*E707</f>
        <v>1497</v>
      </c>
    </row>
    <row r="708" spans="1:6" x14ac:dyDescent="0.25">
      <c r="A708" t="s">
        <v>5</v>
      </c>
      <c r="B708" s="1">
        <v>43809</v>
      </c>
      <c r="C708" t="s">
        <v>12</v>
      </c>
      <c r="D708" s="2">
        <v>299.39999999999998</v>
      </c>
      <c r="E708" s="3">
        <v>5</v>
      </c>
      <c r="F708" s="2">
        <f t="shared" si="11"/>
        <v>1497</v>
      </c>
    </row>
    <row r="709" spans="1:6" x14ac:dyDescent="0.25">
      <c r="A709" t="s">
        <v>1</v>
      </c>
      <c r="B709" s="1">
        <v>43810</v>
      </c>
      <c r="C709" t="s">
        <v>9</v>
      </c>
      <c r="D709" s="2">
        <v>202.3</v>
      </c>
      <c r="E709" s="3">
        <v>5</v>
      </c>
      <c r="F709" s="2">
        <f t="shared" si="11"/>
        <v>1011.5</v>
      </c>
    </row>
    <row r="710" spans="1:6" x14ac:dyDescent="0.25">
      <c r="A710" t="s">
        <v>5</v>
      </c>
      <c r="B710" s="1">
        <v>43810</v>
      </c>
      <c r="C710" t="s">
        <v>11</v>
      </c>
      <c r="D710" s="2">
        <v>209.3</v>
      </c>
      <c r="E710" s="3">
        <v>2</v>
      </c>
      <c r="F710" s="2">
        <f t="shared" si="11"/>
        <v>418.6</v>
      </c>
    </row>
    <row r="711" spans="1:6" x14ac:dyDescent="0.25">
      <c r="A711" t="s">
        <v>5</v>
      </c>
      <c r="B711" s="1">
        <v>43810</v>
      </c>
      <c r="C711" t="s">
        <v>10</v>
      </c>
      <c r="D711" s="2">
        <v>119.4</v>
      </c>
      <c r="E711" s="3">
        <v>1</v>
      </c>
      <c r="F711" s="2">
        <f t="shared" si="11"/>
        <v>119.4</v>
      </c>
    </row>
    <row r="712" spans="1:6" x14ac:dyDescent="0.25">
      <c r="A712" t="s">
        <v>1</v>
      </c>
      <c r="B712" s="1">
        <v>43811</v>
      </c>
      <c r="C712" t="s">
        <v>9</v>
      </c>
      <c r="D712" s="2">
        <v>202.3</v>
      </c>
      <c r="E712" s="3">
        <v>4</v>
      </c>
      <c r="F712" s="2">
        <f t="shared" si="11"/>
        <v>809.2</v>
      </c>
    </row>
    <row r="713" spans="1:6" x14ac:dyDescent="0.25">
      <c r="A713" t="s">
        <v>3</v>
      </c>
      <c r="B713" s="1">
        <v>43811</v>
      </c>
      <c r="C713" t="s">
        <v>10</v>
      </c>
      <c r="D713" s="2">
        <v>119.4</v>
      </c>
      <c r="E713" s="3">
        <v>2</v>
      </c>
      <c r="F713" s="2">
        <f t="shared" si="11"/>
        <v>238.8</v>
      </c>
    </row>
    <row r="714" spans="1:6" x14ac:dyDescent="0.25">
      <c r="A714" t="s">
        <v>1</v>
      </c>
      <c r="B714" s="1">
        <v>43812</v>
      </c>
      <c r="C714" t="s">
        <v>7</v>
      </c>
      <c r="D714" s="2">
        <v>167.3</v>
      </c>
      <c r="E714" s="3">
        <v>4</v>
      </c>
      <c r="F714" s="2">
        <f t="shared" si="11"/>
        <v>669.2</v>
      </c>
    </row>
    <row r="715" spans="1:6" x14ac:dyDescent="0.25">
      <c r="A715" t="s">
        <v>3</v>
      </c>
      <c r="B715" s="1">
        <v>43812</v>
      </c>
      <c r="C715" t="s">
        <v>7</v>
      </c>
      <c r="D715" s="2">
        <v>167.3</v>
      </c>
      <c r="E715" s="3">
        <v>1</v>
      </c>
      <c r="F715" s="2">
        <f t="shared" si="11"/>
        <v>167.3</v>
      </c>
    </row>
    <row r="716" spans="1:6" x14ac:dyDescent="0.25">
      <c r="A716" t="s">
        <v>1</v>
      </c>
      <c r="B716" s="1">
        <v>43813</v>
      </c>
      <c r="C716" t="s">
        <v>11</v>
      </c>
      <c r="D716" s="2">
        <v>209.3</v>
      </c>
      <c r="E716" s="3">
        <v>1</v>
      </c>
      <c r="F716" s="2">
        <f t="shared" si="11"/>
        <v>209.3</v>
      </c>
    </row>
    <row r="717" spans="1:6" x14ac:dyDescent="0.25">
      <c r="A717" t="s">
        <v>4</v>
      </c>
      <c r="B717" s="1">
        <v>43813</v>
      </c>
      <c r="C717" t="s">
        <v>7</v>
      </c>
      <c r="D717" s="2">
        <v>167.3</v>
      </c>
      <c r="E717" s="3">
        <v>1</v>
      </c>
      <c r="F717" s="2">
        <f t="shared" si="11"/>
        <v>167.3</v>
      </c>
    </row>
    <row r="718" spans="1:6" x14ac:dyDescent="0.25">
      <c r="A718" t="s">
        <v>3</v>
      </c>
      <c r="B718" s="1">
        <v>43814</v>
      </c>
      <c r="C718" t="s">
        <v>11</v>
      </c>
      <c r="D718" s="2">
        <v>209.3</v>
      </c>
      <c r="E718" s="3">
        <v>3</v>
      </c>
      <c r="F718" s="2">
        <f t="shared" si="11"/>
        <v>627.90000000000009</v>
      </c>
    </row>
    <row r="719" spans="1:6" x14ac:dyDescent="0.25">
      <c r="A719" t="s">
        <v>5</v>
      </c>
      <c r="B719" s="1">
        <v>43814</v>
      </c>
      <c r="C719" t="s">
        <v>7</v>
      </c>
      <c r="D719" s="2">
        <v>167.3</v>
      </c>
      <c r="E719" s="3">
        <v>3</v>
      </c>
      <c r="F719" s="2">
        <f t="shared" si="11"/>
        <v>501.90000000000003</v>
      </c>
    </row>
    <row r="720" spans="1:6" x14ac:dyDescent="0.25">
      <c r="A720" t="s">
        <v>4</v>
      </c>
      <c r="B720" s="1">
        <v>43814</v>
      </c>
      <c r="C720" t="s">
        <v>11</v>
      </c>
      <c r="D720" s="2">
        <v>209.3</v>
      </c>
      <c r="E720" s="3">
        <v>5</v>
      </c>
      <c r="F720" s="2">
        <f t="shared" si="11"/>
        <v>1046.5</v>
      </c>
    </row>
    <row r="721" spans="1:6" x14ac:dyDescent="0.25">
      <c r="A721" t="s">
        <v>1</v>
      </c>
      <c r="B721" s="1">
        <v>43815</v>
      </c>
      <c r="C721" t="s">
        <v>12</v>
      </c>
      <c r="D721" s="2">
        <v>299.39999999999998</v>
      </c>
      <c r="E721" s="3">
        <v>2</v>
      </c>
      <c r="F721" s="2">
        <f t="shared" si="11"/>
        <v>598.79999999999995</v>
      </c>
    </row>
    <row r="722" spans="1:6" x14ac:dyDescent="0.25">
      <c r="A722" t="s">
        <v>5</v>
      </c>
      <c r="B722" s="1">
        <v>43815</v>
      </c>
      <c r="C722" t="s">
        <v>11</v>
      </c>
      <c r="D722" s="2">
        <v>209.3</v>
      </c>
      <c r="E722" s="3">
        <v>1</v>
      </c>
      <c r="F722" s="2">
        <f t="shared" si="11"/>
        <v>209.3</v>
      </c>
    </row>
    <row r="723" spans="1:6" x14ac:dyDescent="0.25">
      <c r="A723" t="s">
        <v>3</v>
      </c>
      <c r="B723" s="1">
        <v>43815</v>
      </c>
      <c r="C723" t="s">
        <v>12</v>
      </c>
      <c r="D723" s="2">
        <v>299.39999999999998</v>
      </c>
      <c r="E723" s="3">
        <v>2</v>
      </c>
      <c r="F723" s="2">
        <f t="shared" si="11"/>
        <v>598.79999999999995</v>
      </c>
    </row>
    <row r="724" spans="1:6" x14ac:dyDescent="0.25">
      <c r="A724" t="s">
        <v>4</v>
      </c>
      <c r="B724" s="1">
        <v>43815</v>
      </c>
      <c r="C724" t="s">
        <v>11</v>
      </c>
      <c r="D724" s="2">
        <v>209.3</v>
      </c>
      <c r="E724" s="3">
        <v>1</v>
      </c>
      <c r="F724" s="2">
        <f t="shared" si="11"/>
        <v>209.3</v>
      </c>
    </row>
    <row r="725" spans="1:6" x14ac:dyDescent="0.25">
      <c r="A725" t="s">
        <v>5</v>
      </c>
      <c r="B725" s="1">
        <v>43815</v>
      </c>
      <c r="C725" t="s">
        <v>7</v>
      </c>
      <c r="D725" s="2">
        <v>167.3</v>
      </c>
      <c r="E725" s="3">
        <v>2</v>
      </c>
      <c r="F725" s="2">
        <f t="shared" si="11"/>
        <v>334.6</v>
      </c>
    </row>
    <row r="726" spans="1:6" x14ac:dyDescent="0.25">
      <c r="A726" t="s">
        <v>4</v>
      </c>
      <c r="B726" s="1">
        <v>43815</v>
      </c>
      <c r="C726" t="s">
        <v>12</v>
      </c>
      <c r="D726" s="2">
        <v>299.39999999999998</v>
      </c>
      <c r="E726" s="3">
        <v>3</v>
      </c>
      <c r="F726" s="2">
        <f t="shared" si="11"/>
        <v>898.19999999999993</v>
      </c>
    </row>
    <row r="727" spans="1:6" x14ac:dyDescent="0.25">
      <c r="A727" t="s">
        <v>1</v>
      </c>
      <c r="B727" s="1">
        <v>43816</v>
      </c>
      <c r="C727" t="s">
        <v>10</v>
      </c>
      <c r="D727" s="2">
        <v>119.4</v>
      </c>
      <c r="E727" s="3">
        <v>1</v>
      </c>
      <c r="F727" s="2">
        <f t="shared" si="11"/>
        <v>119.4</v>
      </c>
    </row>
    <row r="728" spans="1:6" x14ac:dyDescent="0.25">
      <c r="A728" t="s">
        <v>1</v>
      </c>
      <c r="B728" s="1">
        <v>43816</v>
      </c>
      <c r="C728" t="s">
        <v>7</v>
      </c>
      <c r="D728" s="2">
        <v>167.3</v>
      </c>
      <c r="E728" s="3">
        <v>5</v>
      </c>
      <c r="F728" s="2">
        <f t="shared" si="11"/>
        <v>836.5</v>
      </c>
    </row>
    <row r="729" spans="1:6" x14ac:dyDescent="0.25">
      <c r="A729" t="s">
        <v>1</v>
      </c>
      <c r="B729" s="1">
        <v>43816</v>
      </c>
      <c r="C729" t="s">
        <v>9</v>
      </c>
      <c r="D729" s="2">
        <v>202.3</v>
      </c>
      <c r="E729" s="3">
        <v>5</v>
      </c>
      <c r="F729" s="2">
        <f t="shared" si="11"/>
        <v>1011.5</v>
      </c>
    </row>
    <row r="730" spans="1:6" x14ac:dyDescent="0.25">
      <c r="A730" t="s">
        <v>3</v>
      </c>
      <c r="B730" s="1">
        <v>43817</v>
      </c>
      <c r="C730" t="s">
        <v>11</v>
      </c>
      <c r="D730" s="2">
        <v>209.3</v>
      </c>
      <c r="E730" s="3">
        <v>1</v>
      </c>
      <c r="F730" s="2">
        <f t="shared" si="11"/>
        <v>209.3</v>
      </c>
    </row>
    <row r="731" spans="1:6" x14ac:dyDescent="0.25">
      <c r="A731" t="s">
        <v>1</v>
      </c>
      <c r="B731" s="1">
        <v>43819</v>
      </c>
      <c r="C731" t="s">
        <v>11</v>
      </c>
      <c r="D731" s="2">
        <v>209.3</v>
      </c>
      <c r="E731" s="3">
        <v>3</v>
      </c>
      <c r="F731" s="2">
        <f t="shared" si="11"/>
        <v>627.90000000000009</v>
      </c>
    </row>
    <row r="732" spans="1:6" x14ac:dyDescent="0.25">
      <c r="A732" t="s">
        <v>4</v>
      </c>
      <c r="B732" s="1">
        <v>43819</v>
      </c>
      <c r="C732" t="s">
        <v>11</v>
      </c>
      <c r="D732" s="2">
        <v>209.3</v>
      </c>
      <c r="E732" s="3">
        <v>2</v>
      </c>
      <c r="F732" s="2">
        <f t="shared" si="11"/>
        <v>418.6</v>
      </c>
    </row>
    <row r="733" spans="1:6" x14ac:dyDescent="0.25">
      <c r="A733" t="s">
        <v>1</v>
      </c>
      <c r="B733" s="1">
        <v>43820</v>
      </c>
      <c r="C733" t="s">
        <v>7</v>
      </c>
      <c r="D733" s="2">
        <v>167.3</v>
      </c>
      <c r="E733" s="3">
        <v>2</v>
      </c>
      <c r="F733" s="2">
        <f t="shared" si="11"/>
        <v>334.6</v>
      </c>
    </row>
    <row r="734" spans="1:6" x14ac:dyDescent="0.25">
      <c r="A734" t="s">
        <v>5</v>
      </c>
      <c r="B734" s="1">
        <v>43820</v>
      </c>
      <c r="C734" t="s">
        <v>10</v>
      </c>
      <c r="D734" s="2">
        <v>119.4</v>
      </c>
      <c r="E734" s="3">
        <v>3</v>
      </c>
      <c r="F734" s="2">
        <f t="shared" si="11"/>
        <v>358.20000000000005</v>
      </c>
    </row>
    <row r="735" spans="1:6" x14ac:dyDescent="0.25">
      <c r="A735" t="s">
        <v>2</v>
      </c>
      <c r="B735" s="1">
        <v>43820</v>
      </c>
      <c r="C735" t="s">
        <v>12</v>
      </c>
      <c r="D735" s="2">
        <v>299.39999999999998</v>
      </c>
      <c r="E735" s="3">
        <v>5</v>
      </c>
      <c r="F735" s="2">
        <f t="shared" si="11"/>
        <v>1497</v>
      </c>
    </row>
    <row r="736" spans="1:6" x14ac:dyDescent="0.25">
      <c r="A736" t="s">
        <v>1</v>
      </c>
      <c r="B736" s="1">
        <v>43821</v>
      </c>
      <c r="C736" t="s">
        <v>7</v>
      </c>
      <c r="D736" s="2">
        <v>167.3</v>
      </c>
      <c r="E736" s="3">
        <v>2</v>
      </c>
      <c r="F736" s="2">
        <f t="shared" si="11"/>
        <v>334.6</v>
      </c>
    </row>
    <row r="737" spans="1:6" x14ac:dyDescent="0.25">
      <c r="A737" t="s">
        <v>2</v>
      </c>
      <c r="B737" s="1">
        <v>43822</v>
      </c>
      <c r="C737" t="s">
        <v>11</v>
      </c>
      <c r="D737" s="2">
        <v>209.3</v>
      </c>
      <c r="E737" s="3">
        <v>1</v>
      </c>
      <c r="F737" s="2">
        <f t="shared" si="11"/>
        <v>209.3</v>
      </c>
    </row>
    <row r="738" spans="1:6" x14ac:dyDescent="0.25">
      <c r="A738" t="s">
        <v>5</v>
      </c>
      <c r="B738" s="1">
        <v>43822</v>
      </c>
      <c r="C738" t="s">
        <v>12</v>
      </c>
      <c r="D738" s="2">
        <v>299.39999999999998</v>
      </c>
      <c r="E738" s="3">
        <v>4</v>
      </c>
      <c r="F738" s="2">
        <f t="shared" si="11"/>
        <v>1197.5999999999999</v>
      </c>
    </row>
    <row r="739" spans="1:6" x14ac:dyDescent="0.25">
      <c r="A739" t="s">
        <v>3</v>
      </c>
      <c r="B739" s="1">
        <v>43823</v>
      </c>
      <c r="C739" t="s">
        <v>10</v>
      </c>
      <c r="D739" s="2">
        <v>119.4</v>
      </c>
      <c r="E739" s="3">
        <v>2</v>
      </c>
      <c r="F739" s="2">
        <f t="shared" si="11"/>
        <v>238.8</v>
      </c>
    </row>
    <row r="740" spans="1:6" x14ac:dyDescent="0.25">
      <c r="A740" t="s">
        <v>5</v>
      </c>
      <c r="B740" s="1">
        <v>43823</v>
      </c>
      <c r="C740" t="s">
        <v>10</v>
      </c>
      <c r="D740" s="2">
        <v>119.4</v>
      </c>
      <c r="E740" s="3">
        <v>1</v>
      </c>
      <c r="F740" s="2">
        <f t="shared" si="11"/>
        <v>119.4</v>
      </c>
    </row>
    <row r="741" spans="1:6" x14ac:dyDescent="0.25">
      <c r="A741" t="s">
        <v>5</v>
      </c>
      <c r="B741" s="1">
        <v>43823</v>
      </c>
      <c r="C741" t="s">
        <v>9</v>
      </c>
      <c r="D741" s="2">
        <v>202.3</v>
      </c>
      <c r="E741" s="3">
        <v>1</v>
      </c>
      <c r="F741" s="2">
        <f t="shared" si="11"/>
        <v>202.3</v>
      </c>
    </row>
    <row r="742" spans="1:6" x14ac:dyDescent="0.25">
      <c r="A742" t="s">
        <v>5</v>
      </c>
      <c r="B742" s="1">
        <v>43824</v>
      </c>
      <c r="C742" t="s">
        <v>11</v>
      </c>
      <c r="D742" s="2">
        <v>209.3</v>
      </c>
      <c r="E742" s="3">
        <v>3</v>
      </c>
      <c r="F742" s="2">
        <f t="shared" si="11"/>
        <v>627.90000000000009</v>
      </c>
    </row>
    <row r="743" spans="1:6" x14ac:dyDescent="0.25">
      <c r="A743" t="s">
        <v>4</v>
      </c>
      <c r="B743" s="1">
        <v>43825</v>
      </c>
      <c r="C743" t="s">
        <v>10</v>
      </c>
      <c r="D743" s="2">
        <v>119.4</v>
      </c>
      <c r="E743" s="3">
        <v>1</v>
      </c>
      <c r="F743" s="2">
        <f t="shared" si="11"/>
        <v>119.4</v>
      </c>
    </row>
    <row r="744" spans="1:6" x14ac:dyDescent="0.25">
      <c r="A744" t="s">
        <v>3</v>
      </c>
      <c r="B744" s="1">
        <v>43825</v>
      </c>
      <c r="C744" t="s">
        <v>7</v>
      </c>
      <c r="D744" s="2">
        <v>167.3</v>
      </c>
      <c r="E744" s="3">
        <v>4</v>
      </c>
      <c r="F744" s="2">
        <f t="shared" si="11"/>
        <v>669.2</v>
      </c>
    </row>
    <row r="745" spans="1:6" x14ac:dyDescent="0.25">
      <c r="A745" t="s">
        <v>4</v>
      </c>
      <c r="B745" s="1">
        <v>43825</v>
      </c>
      <c r="C745" t="s">
        <v>9</v>
      </c>
      <c r="D745" s="2">
        <v>202.3</v>
      </c>
      <c r="E745" s="3">
        <v>3</v>
      </c>
      <c r="F745" s="2">
        <f t="shared" si="11"/>
        <v>606.90000000000009</v>
      </c>
    </row>
    <row r="746" spans="1:6" x14ac:dyDescent="0.25">
      <c r="A746" t="s">
        <v>1</v>
      </c>
      <c r="B746" s="1">
        <v>43826</v>
      </c>
      <c r="C746" t="s">
        <v>10</v>
      </c>
      <c r="D746" s="2">
        <v>119.4</v>
      </c>
      <c r="E746" s="3">
        <v>4</v>
      </c>
      <c r="F746" s="2">
        <f t="shared" si="11"/>
        <v>477.6</v>
      </c>
    </row>
    <row r="747" spans="1:6" x14ac:dyDescent="0.25">
      <c r="A747" t="s">
        <v>1</v>
      </c>
      <c r="B747" s="1">
        <v>43826</v>
      </c>
      <c r="C747" t="s">
        <v>7</v>
      </c>
      <c r="D747" s="2">
        <v>167.3</v>
      </c>
      <c r="E747" s="3">
        <v>4</v>
      </c>
      <c r="F747" s="2">
        <f t="shared" si="11"/>
        <v>669.2</v>
      </c>
    </row>
    <row r="748" spans="1:6" x14ac:dyDescent="0.25">
      <c r="A748" t="s">
        <v>1</v>
      </c>
      <c r="B748" s="1">
        <v>43827</v>
      </c>
      <c r="C748" t="s">
        <v>12</v>
      </c>
      <c r="D748" s="2">
        <v>299.39999999999998</v>
      </c>
      <c r="E748" s="3">
        <v>1</v>
      </c>
      <c r="F748" s="2">
        <f t="shared" si="11"/>
        <v>299.39999999999998</v>
      </c>
    </row>
    <row r="749" spans="1:6" x14ac:dyDescent="0.25">
      <c r="A749" t="s">
        <v>3</v>
      </c>
      <c r="B749" s="1">
        <v>43828</v>
      </c>
      <c r="C749" t="s">
        <v>11</v>
      </c>
      <c r="D749" s="2">
        <v>209.3</v>
      </c>
      <c r="E749" s="3">
        <v>5</v>
      </c>
      <c r="F749" s="2">
        <f t="shared" si="11"/>
        <v>1046.5</v>
      </c>
    </row>
    <row r="750" spans="1:6" x14ac:dyDescent="0.25">
      <c r="A750" t="s">
        <v>3</v>
      </c>
      <c r="B750" s="1">
        <v>43829</v>
      </c>
      <c r="C750" t="s">
        <v>12</v>
      </c>
      <c r="D750" s="2">
        <v>299.39999999999998</v>
      </c>
      <c r="E750" s="3">
        <v>3</v>
      </c>
      <c r="F750" s="2">
        <f t="shared" si="11"/>
        <v>898.19999999999993</v>
      </c>
    </row>
    <row r="751" spans="1:6" x14ac:dyDescent="0.25">
      <c r="A751" t="s">
        <v>1</v>
      </c>
      <c r="B751" s="1">
        <v>43829</v>
      </c>
      <c r="C751" t="s">
        <v>7</v>
      </c>
      <c r="D751" s="2">
        <v>167.3</v>
      </c>
      <c r="E751" s="3">
        <v>5</v>
      </c>
      <c r="F751" s="2">
        <f t="shared" si="11"/>
        <v>836.5</v>
      </c>
    </row>
    <row r="752" spans="1:6" x14ac:dyDescent="0.25">
      <c r="A752" t="s">
        <v>5</v>
      </c>
      <c r="B752" s="1">
        <v>43829</v>
      </c>
      <c r="C752" t="s">
        <v>10</v>
      </c>
      <c r="D752" s="2">
        <v>119.4</v>
      </c>
      <c r="E752" s="3">
        <v>2</v>
      </c>
      <c r="F752" s="2">
        <f t="shared" si="11"/>
        <v>238.8</v>
      </c>
    </row>
    <row r="753" spans="1:6" x14ac:dyDescent="0.25">
      <c r="A753" t="s">
        <v>3</v>
      </c>
      <c r="B753" s="1">
        <v>43829</v>
      </c>
      <c r="C753" t="s">
        <v>11</v>
      </c>
      <c r="D753" s="2">
        <v>209.3</v>
      </c>
      <c r="E753" s="3">
        <v>5</v>
      </c>
      <c r="F753" s="2">
        <f t="shared" si="11"/>
        <v>1046.5</v>
      </c>
    </row>
    <row r="754" spans="1:6" x14ac:dyDescent="0.25">
      <c r="A754" t="s">
        <v>2</v>
      </c>
      <c r="B754" s="1">
        <v>43830</v>
      </c>
      <c r="C754" t="s">
        <v>12</v>
      </c>
      <c r="D754" s="2">
        <v>299.39999999999998</v>
      </c>
      <c r="E754" s="3">
        <v>2</v>
      </c>
      <c r="F754" s="2">
        <f t="shared" si="11"/>
        <v>598.79999999999995</v>
      </c>
    </row>
    <row r="755" spans="1:6" x14ac:dyDescent="0.25">
      <c r="A755" t="s">
        <v>3</v>
      </c>
      <c r="B755" s="1">
        <v>43830</v>
      </c>
      <c r="C755" t="s">
        <v>9</v>
      </c>
      <c r="D755" s="2">
        <v>202.3</v>
      </c>
      <c r="E755" s="3">
        <v>3</v>
      </c>
      <c r="F755" s="2">
        <f t="shared" si="11"/>
        <v>606.90000000000009</v>
      </c>
    </row>
    <row r="756" spans="1:6" x14ac:dyDescent="0.25">
      <c r="A756" t="s">
        <v>4</v>
      </c>
      <c r="B756" s="1">
        <v>43830</v>
      </c>
      <c r="C756" t="s">
        <v>12</v>
      </c>
      <c r="D756" s="2">
        <v>299.39999999999998</v>
      </c>
      <c r="E756" s="3">
        <v>1</v>
      </c>
      <c r="F756" s="2">
        <f t="shared" si="11"/>
        <v>299.39999999999998</v>
      </c>
    </row>
    <row r="757" spans="1:6" x14ac:dyDescent="0.25">
      <c r="A757" t="s">
        <v>1</v>
      </c>
      <c r="B757" s="1">
        <v>43830</v>
      </c>
      <c r="C757" t="s">
        <v>9</v>
      </c>
      <c r="D757" s="2">
        <v>202.3</v>
      </c>
      <c r="E757" s="3">
        <v>5</v>
      </c>
      <c r="F757" s="2">
        <f t="shared" si="11"/>
        <v>1011.5</v>
      </c>
    </row>
    <row r="758" spans="1:6" x14ac:dyDescent="0.25">
      <c r="A758" t="s">
        <v>4</v>
      </c>
      <c r="B758" s="1">
        <v>43830</v>
      </c>
      <c r="C758" t="s">
        <v>7</v>
      </c>
      <c r="D758" s="2">
        <v>167.3</v>
      </c>
      <c r="E758" s="3">
        <v>2</v>
      </c>
      <c r="F758" s="2">
        <f t="shared" si="11"/>
        <v>334.6</v>
      </c>
    </row>
    <row r="759" spans="1:6" x14ac:dyDescent="0.25">
      <c r="A759" t="s">
        <v>5</v>
      </c>
      <c r="B759" s="1">
        <v>43830</v>
      </c>
      <c r="C759" t="s">
        <v>12</v>
      </c>
      <c r="D759" s="2">
        <v>299.39999999999998</v>
      </c>
      <c r="E759" s="3">
        <v>5</v>
      </c>
      <c r="F759" s="2">
        <f t="shared" si="11"/>
        <v>1497</v>
      </c>
    </row>
    <row r="760" spans="1:6" x14ac:dyDescent="0.25">
      <c r="A760" t="s">
        <v>1</v>
      </c>
      <c r="B760" s="1">
        <v>43830</v>
      </c>
      <c r="C760" t="s">
        <v>7</v>
      </c>
      <c r="D760" s="2">
        <v>167.3</v>
      </c>
      <c r="E760" s="3">
        <v>4</v>
      </c>
      <c r="F760" s="2">
        <f t="shared" si="11"/>
        <v>669.2</v>
      </c>
    </row>
  </sheetData>
  <autoFilter ref="A1:F760" xr:uid="{9E73BE71-5241-47B9-AF26-8116ECC9C618}"/>
  <mergeCells count="1">
    <mergeCell ref="H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3A2C-7FF3-45CE-8779-0D21855402DD}">
  <dimension ref="A3:M8"/>
  <sheetViews>
    <sheetView workbookViewId="0">
      <selection activeCell="G8" sqref="G8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6" width="10.7109375" bestFit="1" customWidth="1"/>
    <col min="7" max="7" width="11.7109375" bestFit="1" customWidth="1"/>
    <col min="8" max="8" width="10.7109375" bestFit="1" customWidth="1"/>
    <col min="9" max="9" width="11.7109375" bestFit="1" customWidth="1"/>
    <col min="10" max="11" width="10.7109375" bestFit="1" customWidth="1"/>
    <col min="12" max="13" width="11.7109375" bestFit="1" customWidth="1"/>
    <col min="14" max="14" width="12.7109375" bestFit="1" customWidth="1"/>
    <col min="15" max="30" width="6.5703125" bestFit="1" customWidth="1"/>
    <col min="31" max="31" width="8.5703125" bestFit="1" customWidth="1"/>
    <col min="32" max="57" width="6.7109375" bestFit="1" customWidth="1"/>
    <col min="58" max="58" width="8.7109375" bestFit="1" customWidth="1"/>
    <col min="59" max="88" width="7.28515625" bestFit="1" customWidth="1"/>
    <col min="89" max="89" width="9.28515625" bestFit="1" customWidth="1"/>
    <col min="90" max="117" width="6.7109375" bestFit="1" customWidth="1"/>
    <col min="118" max="118" width="8.7109375" bestFit="1" customWidth="1"/>
    <col min="119" max="148" width="7.140625" bestFit="1" customWidth="1"/>
    <col min="149" max="149" width="9.140625" bestFit="1" customWidth="1"/>
    <col min="150" max="178" width="6.7109375" bestFit="1" customWidth="1"/>
    <col min="179" max="179" width="8.7109375" bestFit="1" customWidth="1"/>
    <col min="180" max="206" width="6.140625" bestFit="1" customWidth="1"/>
    <col min="207" max="207" width="8.140625" bestFit="1" customWidth="1"/>
    <col min="208" max="236" width="7" bestFit="1" customWidth="1"/>
    <col min="237" max="237" width="9" bestFit="1" customWidth="1"/>
    <col min="238" max="264" width="6.5703125" bestFit="1" customWidth="1"/>
    <col min="265" max="265" width="8.5703125" bestFit="1" customWidth="1"/>
    <col min="266" max="291" width="6.85546875" bestFit="1" customWidth="1"/>
    <col min="292" max="292" width="8.85546875" bestFit="1" customWidth="1"/>
    <col min="293" max="320" width="7.140625" bestFit="1" customWidth="1"/>
    <col min="321" max="321" width="9.140625" bestFit="1" customWidth="1"/>
    <col min="322" max="350" width="7" bestFit="1" customWidth="1"/>
    <col min="351" max="351" width="9" bestFit="1" customWidth="1"/>
    <col min="352" max="352" width="10.7109375" bestFit="1" customWidth="1"/>
  </cols>
  <sheetData>
    <row r="3" spans="1:13" x14ac:dyDescent="0.25">
      <c r="A3" s="8" t="s">
        <v>20</v>
      </c>
      <c r="B3" s="8" t="s">
        <v>19</v>
      </c>
    </row>
    <row r="4" spans="1:13" x14ac:dyDescent="0.25"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33</v>
      </c>
      <c r="M4" t="s">
        <v>34</v>
      </c>
    </row>
    <row r="5" spans="1:13" x14ac:dyDescent="0.25">
      <c r="A5" s="8" t="s">
        <v>17</v>
      </c>
    </row>
    <row r="6" spans="1:13" x14ac:dyDescent="0.25">
      <c r="A6" s="9" t="s">
        <v>1</v>
      </c>
      <c r="B6" s="15">
        <v>16634.000000000004</v>
      </c>
      <c r="C6" s="15">
        <v>7774.9000000000005</v>
      </c>
      <c r="D6" s="15">
        <v>9713.6</v>
      </c>
      <c r="E6" s="15">
        <v>8532.2000000000007</v>
      </c>
      <c r="F6" s="15">
        <v>8268.1</v>
      </c>
      <c r="G6" s="15">
        <v>11107.5</v>
      </c>
      <c r="H6" s="15">
        <v>9597.5</v>
      </c>
      <c r="I6" s="15">
        <v>15316</v>
      </c>
      <c r="J6" s="15">
        <v>5044</v>
      </c>
      <c r="K6" s="15">
        <v>8364.9000000000015</v>
      </c>
      <c r="L6" s="15">
        <v>11705.5</v>
      </c>
      <c r="M6" s="15">
        <v>17330.100000000002</v>
      </c>
    </row>
    <row r="8" spans="1:13" x14ac:dyDescent="0.25">
      <c r="A8" s="19" t="s">
        <v>35</v>
      </c>
      <c r="B8" s="20">
        <f>(7600-1000)</f>
        <v>6600</v>
      </c>
      <c r="C8" s="20">
        <f>(7600-1000)</f>
        <v>6600</v>
      </c>
      <c r="D8" s="20">
        <v>7600</v>
      </c>
      <c r="E8" s="20">
        <v>7600</v>
      </c>
      <c r="F8" s="20">
        <v>7600</v>
      </c>
      <c r="G8" s="20">
        <v>7600</v>
      </c>
      <c r="H8" s="20">
        <v>7600</v>
      </c>
      <c r="I8" s="20">
        <v>7600</v>
      </c>
      <c r="J8" s="20">
        <v>7600</v>
      </c>
      <c r="K8" s="20">
        <v>7600</v>
      </c>
      <c r="L8" s="20">
        <f>(7600+1000)</f>
        <v>8600</v>
      </c>
      <c r="M8" s="20">
        <f>(7600+1000)</f>
        <v>8600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C999-1EB0-4C17-8654-14487EA3AFBE}">
  <dimension ref="A3:B9"/>
  <sheetViews>
    <sheetView workbookViewId="0">
      <selection activeCell="A7" sqref="A4:A8"/>
      <pivotSelection pane="bottomRight" showHeader="1" axis="axisRow" activeRow="6" previousRow="6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0.85546875" bestFit="1" customWidth="1"/>
    <col min="2" max="2" width="25.85546875" bestFit="1" customWidth="1"/>
    <col min="3" max="6" width="9.140625" bestFit="1" customWidth="1"/>
    <col min="23" max="27" width="10.7109375" bestFit="1" customWidth="1"/>
  </cols>
  <sheetData>
    <row r="3" spans="1:2" x14ac:dyDescent="0.25">
      <c r="A3" s="17" t="s">
        <v>0</v>
      </c>
      <c r="B3" s="18" t="s">
        <v>21</v>
      </c>
    </row>
    <row r="4" spans="1:2" x14ac:dyDescent="0.25">
      <c r="A4" s="18" t="s">
        <v>5</v>
      </c>
      <c r="B4" s="16">
        <v>73385.000000000029</v>
      </c>
    </row>
    <row r="5" spans="1:2" x14ac:dyDescent="0.25">
      <c r="A5" s="18" t="s">
        <v>4</v>
      </c>
      <c r="B5" s="16">
        <v>91199.999999999985</v>
      </c>
    </row>
    <row r="6" spans="1:2" x14ac:dyDescent="0.25">
      <c r="A6" s="18" t="s">
        <v>3</v>
      </c>
      <c r="B6" s="16">
        <v>100448.59999999993</v>
      </c>
    </row>
    <row r="7" spans="1:2" x14ac:dyDescent="0.25">
      <c r="A7" s="18" t="s">
        <v>1</v>
      </c>
      <c r="B7" s="16">
        <v>129388.3</v>
      </c>
    </row>
    <row r="8" spans="1:2" x14ac:dyDescent="0.25">
      <c r="A8" s="18" t="s">
        <v>2</v>
      </c>
      <c r="B8" s="16">
        <v>67321.400000000023</v>
      </c>
    </row>
    <row r="9" spans="1:2" x14ac:dyDescent="0.25">
      <c r="A9" s="18" t="s">
        <v>18</v>
      </c>
      <c r="B9" s="16">
        <v>461743.29999999993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59D7-B0A5-4504-A55A-5D06A719700D}">
  <dimension ref="A3:F5"/>
  <sheetViews>
    <sheetView workbookViewId="0">
      <selection activeCell="H6" sqref="H6"/>
    </sheetView>
  </sheetViews>
  <sheetFormatPr defaultRowHeight="15" x14ac:dyDescent="0.25"/>
  <cols>
    <col min="1" max="1" width="20.28515625" bestFit="1" customWidth="1"/>
    <col min="2" max="2" width="21.85546875" bestFit="1" customWidth="1"/>
    <col min="3" max="3" width="14" bestFit="1" customWidth="1"/>
    <col min="4" max="4" width="12.42578125" bestFit="1" customWidth="1"/>
    <col min="5" max="6" width="14.140625" bestFit="1" customWidth="1"/>
    <col min="7" max="7" width="10.7109375" bestFit="1" customWidth="1"/>
  </cols>
  <sheetData>
    <row r="3" spans="1:6" x14ac:dyDescent="0.25">
      <c r="A3" s="12" t="s">
        <v>22</v>
      </c>
      <c r="B3" s="12" t="s">
        <v>19</v>
      </c>
      <c r="C3" s="13"/>
      <c r="D3" s="13"/>
      <c r="E3" s="13"/>
      <c r="F3" s="13"/>
    </row>
    <row r="4" spans="1:6" x14ac:dyDescent="0.25">
      <c r="A4" s="12" t="s">
        <v>17</v>
      </c>
      <c r="B4" s="13" t="s">
        <v>12</v>
      </c>
      <c r="C4" s="13" t="s">
        <v>11</v>
      </c>
      <c r="D4" s="13" t="s">
        <v>9</v>
      </c>
      <c r="E4" s="13" t="s">
        <v>7</v>
      </c>
      <c r="F4" s="13" t="s">
        <v>10</v>
      </c>
    </row>
    <row r="5" spans="1:6" x14ac:dyDescent="0.25">
      <c r="A5" s="13" t="s">
        <v>1</v>
      </c>
      <c r="B5" s="14">
        <v>86</v>
      </c>
      <c r="C5" s="14">
        <v>61</v>
      </c>
      <c r="D5" s="14">
        <v>183</v>
      </c>
      <c r="E5" s="14">
        <v>187</v>
      </c>
      <c r="F5" s="14">
        <v>189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A724-A544-436C-96ED-C51DC4B6F5B1}">
  <dimension ref="A3:F5"/>
  <sheetViews>
    <sheetView workbookViewId="0">
      <selection activeCell="F16" sqref="F16"/>
    </sheetView>
  </sheetViews>
  <sheetFormatPr defaultRowHeight="15" x14ac:dyDescent="0.25"/>
  <cols>
    <col min="1" max="1" width="19.7109375" bestFit="1" customWidth="1"/>
    <col min="2" max="2" width="19.5703125" bestFit="1" customWidth="1"/>
    <col min="3" max="3" width="9" bestFit="1" customWidth="1"/>
    <col min="4" max="4" width="8.7109375" bestFit="1" customWidth="1"/>
    <col min="5" max="5" width="7" bestFit="1" customWidth="1"/>
    <col min="6" max="6" width="6.140625" bestFit="1" customWidth="1"/>
    <col min="7" max="7" width="10.7109375" bestFit="1" customWidth="1"/>
  </cols>
  <sheetData>
    <row r="3" spans="1:6" x14ac:dyDescent="0.25">
      <c r="A3" s="8" t="s">
        <v>22</v>
      </c>
      <c r="B3" s="8" t="s">
        <v>19</v>
      </c>
    </row>
    <row r="4" spans="1:6" x14ac:dyDescent="0.25">
      <c r="A4" s="8" t="s">
        <v>17</v>
      </c>
      <c r="B4" t="s">
        <v>5</v>
      </c>
      <c r="C4" t="s">
        <v>4</v>
      </c>
      <c r="D4" t="s">
        <v>3</v>
      </c>
      <c r="E4" t="s">
        <v>1</v>
      </c>
      <c r="F4" t="s">
        <v>2</v>
      </c>
    </row>
    <row r="5" spans="1:6" x14ac:dyDescent="0.25">
      <c r="A5" s="9" t="s">
        <v>9</v>
      </c>
      <c r="B5" s="11">
        <v>39</v>
      </c>
      <c r="C5" s="11">
        <v>96</v>
      </c>
      <c r="D5" s="11">
        <v>130</v>
      </c>
      <c r="E5" s="11">
        <v>183</v>
      </c>
      <c r="F5" s="11">
        <v>32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2043-716E-455B-9B89-0286E91CC743}">
  <dimension ref="A1:C14"/>
  <sheetViews>
    <sheetView workbookViewId="0">
      <selection activeCell="A8" sqref="A8"/>
    </sheetView>
  </sheetViews>
  <sheetFormatPr defaultRowHeight="15" x14ac:dyDescent="0.25"/>
  <cols>
    <col min="1" max="1" width="31.42578125" bestFit="1" customWidth="1"/>
    <col min="2" max="2" width="13" bestFit="1" customWidth="1"/>
    <col min="3" max="3" width="20.140625" bestFit="1" customWidth="1"/>
  </cols>
  <sheetData>
    <row r="1" spans="1:3" x14ac:dyDescent="0.25">
      <c r="A1" s="10"/>
      <c r="B1" s="10" t="s">
        <v>37</v>
      </c>
      <c r="C1" s="10" t="s">
        <v>36</v>
      </c>
    </row>
    <row r="2" spans="1:3" ht="21" x14ac:dyDescent="0.35">
      <c r="A2" s="27" t="s">
        <v>40</v>
      </c>
      <c r="B2" s="23">
        <f>SUM(BASE!F:F)</f>
        <v>461743.30000000034</v>
      </c>
      <c r="C2" s="26"/>
    </row>
    <row r="3" spans="1:3" ht="21" x14ac:dyDescent="0.35">
      <c r="A3" s="27" t="s">
        <v>39</v>
      </c>
      <c r="B3" s="23">
        <f>SUM('VENDAS POR PERIODO'!B6:M6)</f>
        <v>129388.30000000002</v>
      </c>
      <c r="C3" s="24" t="str">
        <f>UPPER('VENDAS POR PERIODO'!A6)</f>
        <v>LEBLON</v>
      </c>
    </row>
    <row r="4" spans="1:3" ht="21" x14ac:dyDescent="0.35">
      <c r="A4" s="27" t="s">
        <v>38</v>
      </c>
      <c r="B4" s="25">
        <f>B3/B2</f>
        <v>0.28021695171321365</v>
      </c>
      <c r="C4" s="26"/>
    </row>
    <row r="5" spans="1:3" x14ac:dyDescent="0.25">
      <c r="A5" s="21"/>
      <c r="B5" s="22"/>
    </row>
    <row r="6" spans="1:3" ht="21" x14ac:dyDescent="0.35">
      <c r="A6" s="27" t="s">
        <v>42</v>
      </c>
      <c r="B6" s="30">
        <f>SUM(BASE!E2:E760)</f>
        <v>2308</v>
      </c>
      <c r="C6" s="26"/>
    </row>
    <row r="7" spans="1:3" ht="21" x14ac:dyDescent="0.35">
      <c r="A7" s="27" t="s">
        <v>41</v>
      </c>
      <c r="B7" s="30">
        <f>SUM('VENDAS POR PRODUTOS'!B5:F5)</f>
        <v>480</v>
      </c>
      <c r="C7" s="28" t="str">
        <f>UPPER('VENDAS POR PRODUTOS'!A5)</f>
        <v>CAMISETA JOA</v>
      </c>
    </row>
    <row r="8" spans="1:3" ht="21" x14ac:dyDescent="0.35">
      <c r="A8" s="27" t="s">
        <v>38</v>
      </c>
      <c r="B8" s="29">
        <f>B7/B6</f>
        <v>0.20797227036395147</v>
      </c>
      <c r="C8" s="26"/>
    </row>
    <row r="9" spans="1:3" x14ac:dyDescent="0.25">
      <c r="A9" s="21"/>
      <c r="B9" s="22"/>
    </row>
    <row r="10" spans="1:3" x14ac:dyDescent="0.25">
      <c r="A10" s="21"/>
      <c r="B10" s="22"/>
    </row>
    <row r="11" spans="1:3" x14ac:dyDescent="0.25">
      <c r="A11" s="21"/>
      <c r="B11" s="22"/>
    </row>
    <row r="12" spans="1:3" x14ac:dyDescent="0.25">
      <c r="A12" s="21"/>
      <c r="B12" s="22"/>
    </row>
    <row r="13" spans="1:3" x14ac:dyDescent="0.25">
      <c r="A13" s="21"/>
      <c r="B13" s="22"/>
    </row>
    <row r="14" spans="1:3" x14ac:dyDescent="0.25">
      <c r="A14" s="21"/>
      <c r="B14" s="22"/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DASHBOARD</vt:lpstr>
      <vt:lpstr>BASE</vt:lpstr>
      <vt:lpstr>VENDAS POR PERIODO</vt:lpstr>
      <vt:lpstr>FATURAMENTO POR FILIAIS</vt:lpstr>
      <vt:lpstr>VENDAS POR FILIAIS</vt:lpstr>
      <vt:lpstr>VENDAS POR PRODUTOS</vt:lpstr>
      <vt:lpstr>VALORES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Maril</cp:lastModifiedBy>
  <dcterms:created xsi:type="dcterms:W3CDTF">2020-08-18T14:57:41Z</dcterms:created>
  <dcterms:modified xsi:type="dcterms:W3CDTF">2022-03-02T22:41:16Z</dcterms:modified>
</cp:coreProperties>
</file>